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6340" windowHeight="14920" tabRatio="500"/>
  </bookViews>
  <sheets>
    <sheet name="再現" sheetId="3" r:id="rId1"/>
    <sheet name="test" sheetId="1" r:id="rId2"/>
    <sheet name="再現2" sheetId="2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3" l="1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D12" i="3"/>
  <c r="D11" i="3"/>
  <c r="D10" i="3"/>
  <c r="D9" i="3"/>
  <c r="D8" i="3"/>
  <c r="D7" i="3"/>
  <c r="D6" i="3"/>
  <c r="F6" i="3"/>
  <c r="F7" i="3"/>
  <c r="F8" i="3"/>
  <c r="F9" i="3"/>
  <c r="F10" i="3"/>
  <c r="F11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D342" i="3"/>
  <c r="F342" i="3"/>
  <c r="D343" i="3"/>
  <c r="F343" i="3"/>
  <c r="D344" i="3"/>
  <c r="F344" i="3"/>
  <c r="D345" i="3"/>
  <c r="F345" i="3"/>
  <c r="D346" i="3"/>
  <c r="F346" i="3"/>
  <c r="D347" i="3"/>
  <c r="F347" i="3"/>
  <c r="D348" i="3"/>
  <c r="F348" i="3"/>
  <c r="D349" i="3"/>
  <c r="F349" i="3"/>
  <c r="D350" i="3"/>
  <c r="F350" i="3"/>
  <c r="D351" i="3"/>
  <c r="F351" i="3"/>
  <c r="D352" i="3"/>
  <c r="F352" i="3"/>
  <c r="D353" i="3"/>
  <c r="F353" i="3"/>
  <c r="D354" i="3"/>
  <c r="F354" i="3"/>
  <c r="D355" i="3"/>
  <c r="F355" i="3"/>
  <c r="D356" i="3"/>
  <c r="F356" i="3"/>
  <c r="D357" i="3"/>
  <c r="F357" i="3"/>
  <c r="D358" i="3"/>
  <c r="F358" i="3"/>
  <c r="D359" i="3"/>
  <c r="F359" i="3"/>
  <c r="D360" i="3"/>
  <c r="F360" i="3"/>
  <c r="D361" i="3"/>
  <c r="F361" i="3"/>
  <c r="D362" i="3"/>
  <c r="F362" i="3"/>
  <c r="D363" i="3"/>
  <c r="F363" i="3"/>
  <c r="D364" i="3"/>
  <c r="F364" i="3"/>
  <c r="D365" i="3"/>
  <c r="F365" i="3"/>
  <c r="D366" i="3"/>
  <c r="F366" i="3"/>
  <c r="D367" i="3"/>
  <c r="F367" i="3"/>
  <c r="D368" i="3"/>
  <c r="F368" i="3"/>
  <c r="D369" i="3"/>
  <c r="F369" i="3"/>
  <c r="D370" i="3"/>
  <c r="F370" i="3"/>
  <c r="D371" i="3"/>
  <c r="F371" i="3"/>
  <c r="D372" i="3"/>
  <c r="F372" i="3"/>
  <c r="D373" i="3"/>
  <c r="F373" i="3"/>
  <c r="D374" i="3"/>
  <c r="F374" i="3"/>
  <c r="D375" i="3"/>
  <c r="F375" i="3"/>
  <c r="D376" i="3"/>
  <c r="F376" i="3"/>
  <c r="D377" i="3"/>
  <c r="F377" i="3"/>
  <c r="D378" i="3"/>
  <c r="F378" i="3"/>
  <c r="D379" i="3"/>
  <c r="F379" i="3"/>
  <c r="D380" i="3"/>
  <c r="F380" i="3"/>
  <c r="D381" i="3"/>
  <c r="F381" i="3"/>
  <c r="D382" i="3"/>
  <c r="F382" i="3"/>
  <c r="D383" i="3"/>
  <c r="F383" i="3"/>
  <c r="D384" i="3"/>
  <c r="F384" i="3"/>
  <c r="D385" i="3"/>
  <c r="F385" i="3"/>
  <c r="D386" i="3"/>
  <c r="F386" i="3"/>
  <c r="D387" i="3"/>
  <c r="F387" i="3"/>
  <c r="D388" i="3"/>
  <c r="F388" i="3"/>
  <c r="D389" i="3"/>
  <c r="F389" i="3"/>
  <c r="D390" i="3"/>
  <c r="F390" i="3"/>
  <c r="D391" i="3"/>
  <c r="F391" i="3"/>
  <c r="D392" i="3"/>
  <c r="F392" i="3"/>
  <c r="D393" i="3"/>
  <c r="F393" i="3"/>
  <c r="D394" i="3"/>
  <c r="F394" i="3"/>
  <c r="D395" i="3"/>
  <c r="F395" i="3"/>
  <c r="D396" i="3"/>
  <c r="F396" i="3"/>
  <c r="D397" i="3"/>
  <c r="F397" i="3"/>
  <c r="D398" i="3"/>
  <c r="F398" i="3"/>
  <c r="D399" i="3"/>
  <c r="F399" i="3"/>
  <c r="D400" i="3"/>
  <c r="F400" i="3"/>
  <c r="D401" i="3"/>
  <c r="F401" i="3"/>
  <c r="D402" i="3"/>
  <c r="F402" i="3"/>
  <c r="D403" i="3"/>
  <c r="F403" i="3"/>
  <c r="D404" i="3"/>
  <c r="F404" i="3"/>
  <c r="D405" i="3"/>
  <c r="F405" i="3"/>
  <c r="D406" i="3"/>
  <c r="F406" i="3"/>
  <c r="D407" i="3"/>
  <c r="F407" i="3"/>
  <c r="D408" i="3"/>
  <c r="F408" i="3"/>
  <c r="D409" i="3"/>
  <c r="F409" i="3"/>
  <c r="D410" i="3"/>
  <c r="F410" i="3"/>
  <c r="D411" i="3"/>
  <c r="F411" i="3"/>
  <c r="D412" i="3"/>
  <c r="F412" i="3"/>
  <c r="D413" i="3"/>
  <c r="F413" i="3"/>
  <c r="D414" i="3"/>
  <c r="F414" i="3"/>
  <c r="D415" i="3"/>
  <c r="F415" i="3"/>
  <c r="D416" i="3"/>
  <c r="F416" i="3"/>
  <c r="D417" i="3"/>
  <c r="F417" i="3"/>
  <c r="D418" i="3"/>
  <c r="F418" i="3"/>
  <c r="D419" i="3"/>
  <c r="F419" i="3"/>
  <c r="D420" i="3"/>
  <c r="F420" i="3"/>
  <c r="D421" i="3"/>
  <c r="F421" i="3"/>
  <c r="D422" i="3"/>
  <c r="F422" i="3"/>
  <c r="D423" i="3"/>
  <c r="F423" i="3"/>
  <c r="D424" i="3"/>
  <c r="F424" i="3"/>
  <c r="D425" i="3"/>
  <c r="F425" i="3"/>
  <c r="D426" i="3"/>
  <c r="F426" i="3"/>
  <c r="D427" i="3"/>
  <c r="F427" i="3"/>
  <c r="D428" i="3"/>
  <c r="F428" i="3"/>
  <c r="D429" i="3"/>
  <c r="F429" i="3"/>
  <c r="D430" i="3"/>
  <c r="F430" i="3"/>
  <c r="D431" i="3"/>
  <c r="F431" i="3"/>
  <c r="D432" i="3"/>
  <c r="F432" i="3"/>
  <c r="D433" i="3"/>
  <c r="F433" i="3"/>
  <c r="D434" i="3"/>
  <c r="F434" i="3"/>
  <c r="D435" i="3"/>
  <c r="F435" i="3"/>
  <c r="D436" i="3"/>
  <c r="F436" i="3"/>
  <c r="D437" i="3"/>
  <c r="F437" i="3"/>
  <c r="D438" i="3"/>
  <c r="F438" i="3"/>
  <c r="D439" i="3"/>
  <c r="F439" i="3"/>
  <c r="D440" i="3"/>
  <c r="F440" i="3"/>
  <c r="D441" i="3"/>
  <c r="F441" i="3"/>
  <c r="D442" i="3"/>
  <c r="F442" i="3"/>
  <c r="D443" i="3"/>
  <c r="F443" i="3"/>
  <c r="D444" i="3"/>
  <c r="F444" i="3"/>
  <c r="D445" i="3"/>
  <c r="F445" i="3"/>
  <c r="D446" i="3"/>
  <c r="F446" i="3"/>
  <c r="D447" i="3"/>
  <c r="F447" i="3"/>
  <c r="D448" i="3"/>
  <c r="F448" i="3"/>
  <c r="D449" i="3"/>
  <c r="F449" i="3"/>
  <c r="D450" i="3"/>
  <c r="F450" i="3"/>
  <c r="D451" i="3"/>
  <c r="F451" i="3"/>
  <c r="D452" i="3"/>
  <c r="F452" i="3"/>
  <c r="D453" i="3"/>
  <c r="F453" i="3"/>
  <c r="D454" i="3"/>
  <c r="F454" i="3"/>
  <c r="D455" i="3"/>
  <c r="F455" i="3"/>
  <c r="D456" i="3"/>
  <c r="F456" i="3"/>
  <c r="D457" i="3"/>
  <c r="F457" i="3"/>
  <c r="D458" i="3"/>
  <c r="F458" i="3"/>
  <c r="D459" i="3"/>
  <c r="F459" i="3"/>
  <c r="D460" i="3"/>
  <c r="F460" i="3"/>
  <c r="D461" i="3"/>
  <c r="F461" i="3"/>
  <c r="D462" i="3"/>
  <c r="F462" i="3"/>
  <c r="D463" i="3"/>
  <c r="F463" i="3"/>
  <c r="D464" i="3"/>
  <c r="F464" i="3"/>
  <c r="D465" i="3"/>
  <c r="F465" i="3"/>
  <c r="D466" i="3"/>
  <c r="F466" i="3"/>
  <c r="D467" i="3"/>
  <c r="F467" i="3"/>
  <c r="D468" i="3"/>
  <c r="F468" i="3"/>
  <c r="D469" i="3"/>
  <c r="F469" i="3"/>
  <c r="D470" i="3"/>
  <c r="F470" i="3"/>
  <c r="D471" i="3"/>
  <c r="F471" i="3"/>
  <c r="D472" i="3"/>
  <c r="F472" i="3"/>
  <c r="D473" i="3"/>
  <c r="F473" i="3"/>
  <c r="D474" i="3"/>
  <c r="F474" i="3"/>
  <c r="D475" i="3"/>
  <c r="F475" i="3"/>
  <c r="D476" i="3"/>
  <c r="F476" i="3"/>
  <c r="D477" i="3"/>
  <c r="F477" i="3"/>
  <c r="D478" i="3"/>
  <c r="F478" i="3"/>
  <c r="D479" i="3"/>
  <c r="F479" i="3"/>
  <c r="D480" i="3"/>
  <c r="F480" i="3"/>
  <c r="D481" i="3"/>
  <c r="F481" i="3"/>
  <c r="D482" i="3"/>
  <c r="F482" i="3"/>
  <c r="D483" i="3"/>
  <c r="F483" i="3"/>
  <c r="D484" i="3"/>
  <c r="F484" i="3"/>
  <c r="D485" i="3"/>
  <c r="F485" i="3"/>
  <c r="D486" i="3"/>
  <c r="F486" i="3"/>
  <c r="D487" i="3"/>
  <c r="F487" i="3"/>
  <c r="D488" i="3"/>
  <c r="F488" i="3"/>
  <c r="D489" i="3"/>
  <c r="F489" i="3"/>
  <c r="D490" i="3"/>
  <c r="F490" i="3"/>
  <c r="D491" i="3"/>
  <c r="F491" i="3"/>
  <c r="D492" i="3"/>
  <c r="F492" i="3"/>
  <c r="D493" i="3"/>
  <c r="F493" i="3"/>
  <c r="D494" i="3"/>
  <c r="F494" i="3"/>
  <c r="D495" i="3"/>
  <c r="F495" i="3"/>
  <c r="D496" i="3"/>
  <c r="F496" i="3"/>
  <c r="D497" i="3"/>
  <c r="F497" i="3"/>
  <c r="D498" i="3"/>
  <c r="F498" i="3"/>
  <c r="D499" i="3"/>
  <c r="F499" i="3"/>
  <c r="D500" i="3"/>
  <c r="F500" i="3"/>
  <c r="D501" i="3"/>
  <c r="F501" i="3"/>
  <c r="D502" i="3"/>
  <c r="F502" i="3"/>
  <c r="D503" i="3"/>
  <c r="F503" i="3"/>
  <c r="D504" i="3"/>
  <c r="F504" i="3"/>
  <c r="D505" i="3"/>
  <c r="F505" i="3"/>
  <c r="D506" i="3"/>
  <c r="F506" i="3"/>
  <c r="D507" i="3"/>
  <c r="F507" i="3"/>
  <c r="D508" i="3"/>
  <c r="F508" i="3"/>
  <c r="D509" i="3"/>
  <c r="F509" i="3"/>
  <c r="D510" i="3"/>
  <c r="F510" i="3"/>
  <c r="D511" i="3"/>
  <c r="F511" i="3"/>
  <c r="D512" i="3"/>
  <c r="F512" i="3"/>
  <c r="D513" i="3"/>
  <c r="F513" i="3"/>
  <c r="D514" i="3"/>
  <c r="F514" i="3"/>
  <c r="D515" i="3"/>
  <c r="F515" i="3"/>
  <c r="D516" i="3"/>
  <c r="F516" i="3"/>
  <c r="D517" i="3"/>
  <c r="F517" i="3"/>
  <c r="D518" i="3"/>
  <c r="F518" i="3"/>
  <c r="D519" i="3"/>
  <c r="F519" i="3"/>
  <c r="D520" i="3"/>
  <c r="F520" i="3"/>
  <c r="D521" i="3"/>
  <c r="F521" i="3"/>
  <c r="D522" i="3"/>
  <c r="F522" i="3"/>
  <c r="D523" i="3"/>
  <c r="F523" i="3"/>
  <c r="D524" i="3"/>
  <c r="F524" i="3"/>
  <c r="D525" i="3"/>
  <c r="F525" i="3"/>
  <c r="D526" i="3"/>
  <c r="F526" i="3"/>
  <c r="D527" i="3"/>
  <c r="F527" i="3"/>
  <c r="D528" i="3"/>
  <c r="F528" i="3"/>
  <c r="D529" i="3"/>
  <c r="F529" i="3"/>
  <c r="D530" i="3"/>
  <c r="F530" i="3"/>
  <c r="D531" i="3"/>
  <c r="F531" i="3"/>
  <c r="D532" i="3"/>
  <c r="F532" i="3"/>
  <c r="D533" i="3"/>
  <c r="F533" i="3"/>
  <c r="D534" i="3"/>
  <c r="F534" i="3"/>
  <c r="D535" i="3"/>
  <c r="F535" i="3"/>
  <c r="D536" i="3"/>
  <c r="F536" i="3"/>
  <c r="D537" i="3"/>
  <c r="F537" i="3"/>
  <c r="D538" i="3"/>
  <c r="F538" i="3"/>
  <c r="D539" i="3"/>
  <c r="F539" i="3"/>
  <c r="D540" i="3"/>
  <c r="F540" i="3"/>
  <c r="D541" i="3"/>
  <c r="F541" i="3"/>
  <c r="D542" i="3"/>
  <c r="F542" i="3"/>
  <c r="D543" i="3"/>
  <c r="F543" i="3"/>
  <c r="D544" i="3"/>
  <c r="F544" i="3"/>
  <c r="D545" i="3"/>
  <c r="F545" i="3"/>
  <c r="D546" i="3"/>
  <c r="F546" i="3"/>
  <c r="D547" i="3"/>
  <c r="F547" i="3"/>
  <c r="D548" i="3"/>
  <c r="F548" i="3"/>
  <c r="D549" i="3"/>
  <c r="F549" i="3"/>
  <c r="D550" i="3"/>
  <c r="F550" i="3"/>
  <c r="D551" i="3"/>
  <c r="F551" i="3"/>
  <c r="D552" i="3"/>
  <c r="F552" i="3"/>
  <c r="D553" i="3"/>
  <c r="F553" i="3"/>
  <c r="D554" i="3"/>
  <c r="F554" i="3"/>
  <c r="D555" i="3"/>
  <c r="F555" i="3"/>
  <c r="D556" i="3"/>
  <c r="F556" i="3"/>
  <c r="D557" i="3"/>
  <c r="F557" i="3"/>
  <c r="D558" i="3"/>
  <c r="F558" i="3"/>
  <c r="D559" i="3"/>
  <c r="F559" i="3"/>
  <c r="D560" i="3"/>
  <c r="F560" i="3"/>
  <c r="D561" i="3"/>
  <c r="F561" i="3"/>
  <c r="D562" i="3"/>
  <c r="F562" i="3"/>
  <c r="D563" i="3"/>
  <c r="F563" i="3"/>
  <c r="D564" i="3"/>
  <c r="F564" i="3"/>
  <c r="D565" i="3"/>
  <c r="F565" i="3"/>
  <c r="D566" i="3"/>
  <c r="F566" i="3"/>
  <c r="D567" i="3"/>
  <c r="F567" i="3"/>
  <c r="D568" i="3"/>
  <c r="F568" i="3"/>
  <c r="D569" i="3"/>
  <c r="F569" i="3"/>
  <c r="D570" i="3"/>
  <c r="F570" i="3"/>
  <c r="D571" i="3"/>
  <c r="F571" i="3"/>
  <c r="D572" i="3"/>
  <c r="F572" i="3"/>
  <c r="D573" i="3"/>
  <c r="F573" i="3"/>
  <c r="D574" i="3"/>
  <c r="F574" i="3"/>
  <c r="D575" i="3"/>
  <c r="F575" i="3"/>
  <c r="D576" i="3"/>
  <c r="F576" i="3"/>
  <c r="D577" i="3"/>
  <c r="F577" i="3"/>
  <c r="D578" i="3"/>
  <c r="F578" i="3"/>
  <c r="D579" i="3"/>
  <c r="F579" i="3"/>
  <c r="D580" i="3"/>
  <c r="F580" i="3"/>
  <c r="D581" i="3"/>
  <c r="F581" i="3"/>
  <c r="D582" i="3"/>
  <c r="F582" i="3"/>
  <c r="D583" i="3"/>
  <c r="F583" i="3"/>
  <c r="D584" i="3"/>
  <c r="F584" i="3"/>
  <c r="D585" i="3"/>
  <c r="F585" i="3"/>
  <c r="D586" i="3"/>
  <c r="F586" i="3"/>
  <c r="D587" i="3"/>
  <c r="F587" i="3"/>
  <c r="D588" i="3"/>
  <c r="F588" i="3"/>
  <c r="D589" i="3"/>
  <c r="F589" i="3"/>
  <c r="D590" i="3"/>
  <c r="F590" i="3"/>
  <c r="D591" i="3"/>
  <c r="F591" i="3"/>
  <c r="D592" i="3"/>
  <c r="F592" i="3"/>
  <c r="D593" i="3"/>
  <c r="F593" i="3"/>
  <c r="D594" i="3"/>
  <c r="F594" i="3"/>
  <c r="D595" i="3"/>
  <c r="F595" i="3"/>
  <c r="D596" i="3"/>
  <c r="F596" i="3"/>
  <c r="D597" i="3"/>
  <c r="F597" i="3"/>
  <c r="D598" i="3"/>
  <c r="F598" i="3"/>
  <c r="D599" i="3"/>
  <c r="F599" i="3"/>
  <c r="D600" i="3"/>
  <c r="F600" i="3"/>
  <c r="D601" i="3"/>
  <c r="F601" i="3"/>
  <c r="D602" i="3"/>
  <c r="F602" i="3"/>
  <c r="D603" i="3"/>
  <c r="F603" i="3"/>
  <c r="D604" i="3"/>
  <c r="F604" i="3"/>
  <c r="D605" i="3"/>
  <c r="F605" i="3"/>
  <c r="D606" i="3"/>
  <c r="F606" i="3"/>
  <c r="D607" i="3"/>
  <c r="F607" i="3"/>
  <c r="D608" i="3"/>
  <c r="F608" i="3"/>
  <c r="D609" i="3"/>
  <c r="F609" i="3"/>
  <c r="D610" i="3"/>
  <c r="F610" i="3"/>
  <c r="D611" i="3"/>
  <c r="F611" i="3"/>
  <c r="D612" i="3"/>
  <c r="F612" i="3"/>
  <c r="D613" i="3"/>
  <c r="F613" i="3"/>
  <c r="D614" i="3"/>
  <c r="F614" i="3"/>
  <c r="D615" i="3"/>
  <c r="F615" i="3"/>
  <c r="D616" i="3"/>
  <c r="F616" i="3"/>
  <c r="D617" i="3"/>
  <c r="F617" i="3"/>
  <c r="D618" i="3"/>
  <c r="F618" i="3"/>
  <c r="D619" i="3"/>
  <c r="F619" i="3"/>
  <c r="D620" i="3"/>
  <c r="F620" i="3"/>
  <c r="D621" i="3"/>
  <c r="F621" i="3"/>
  <c r="D622" i="3"/>
  <c r="F622" i="3"/>
  <c r="D623" i="3"/>
  <c r="F623" i="3"/>
  <c r="D624" i="3"/>
  <c r="F624" i="3"/>
  <c r="D625" i="3"/>
  <c r="F625" i="3"/>
  <c r="D626" i="3"/>
  <c r="F626" i="3"/>
  <c r="D627" i="3"/>
  <c r="F627" i="3"/>
  <c r="D628" i="3"/>
  <c r="F628" i="3"/>
  <c r="D629" i="3"/>
  <c r="F629" i="3"/>
  <c r="D630" i="3"/>
  <c r="F630" i="3"/>
  <c r="D631" i="3"/>
  <c r="F631" i="3"/>
  <c r="D632" i="3"/>
  <c r="F632" i="3"/>
  <c r="D633" i="3"/>
  <c r="F633" i="3"/>
  <c r="D634" i="3"/>
  <c r="F634" i="3"/>
  <c r="D635" i="3"/>
  <c r="F635" i="3"/>
  <c r="D636" i="3"/>
  <c r="F636" i="3"/>
  <c r="D637" i="3"/>
  <c r="F637" i="3"/>
  <c r="D638" i="3"/>
  <c r="F638" i="3"/>
  <c r="D639" i="3"/>
  <c r="F639" i="3"/>
  <c r="D640" i="3"/>
  <c r="F640" i="3"/>
  <c r="D641" i="3"/>
  <c r="F641" i="3"/>
  <c r="D642" i="3"/>
  <c r="F642" i="3"/>
  <c r="D643" i="3"/>
  <c r="F643" i="3"/>
  <c r="D644" i="3"/>
  <c r="F644" i="3"/>
  <c r="D645" i="3"/>
  <c r="F645" i="3"/>
  <c r="D646" i="3"/>
  <c r="F646" i="3"/>
  <c r="D647" i="3"/>
  <c r="F647" i="3"/>
  <c r="D648" i="3"/>
  <c r="F648" i="3"/>
  <c r="D649" i="3"/>
  <c r="F649" i="3"/>
  <c r="D650" i="3"/>
  <c r="F650" i="3"/>
  <c r="D651" i="3"/>
  <c r="F651" i="3"/>
  <c r="D652" i="3"/>
  <c r="F652" i="3"/>
  <c r="D653" i="3"/>
  <c r="F653" i="3"/>
  <c r="D654" i="3"/>
  <c r="F654" i="3"/>
  <c r="D655" i="3"/>
  <c r="F655" i="3"/>
  <c r="D656" i="3"/>
  <c r="F656" i="3"/>
  <c r="D657" i="3"/>
  <c r="F657" i="3"/>
  <c r="D658" i="3"/>
  <c r="F658" i="3"/>
  <c r="D659" i="3"/>
  <c r="F659" i="3"/>
  <c r="D660" i="3"/>
  <c r="F660" i="3"/>
  <c r="D661" i="3"/>
  <c r="F661" i="3"/>
  <c r="D662" i="3"/>
  <c r="F662" i="3"/>
  <c r="D663" i="3"/>
  <c r="F663" i="3"/>
  <c r="D664" i="3"/>
  <c r="F664" i="3"/>
  <c r="D665" i="3"/>
  <c r="F665" i="3"/>
  <c r="D666" i="3"/>
  <c r="F666" i="3"/>
  <c r="D667" i="3"/>
  <c r="F667" i="3"/>
  <c r="D668" i="3"/>
  <c r="F668" i="3"/>
  <c r="D669" i="3"/>
  <c r="F669" i="3"/>
  <c r="D670" i="3"/>
  <c r="F670" i="3"/>
  <c r="D671" i="3"/>
  <c r="F671" i="3"/>
  <c r="D672" i="3"/>
  <c r="F672" i="3"/>
  <c r="D673" i="3"/>
  <c r="F673" i="3"/>
  <c r="D674" i="3"/>
  <c r="F674" i="3"/>
  <c r="D675" i="3"/>
  <c r="F675" i="3"/>
  <c r="D676" i="3"/>
  <c r="F676" i="3"/>
  <c r="D677" i="3"/>
  <c r="F677" i="3"/>
  <c r="D678" i="3"/>
  <c r="F678" i="3"/>
  <c r="D679" i="3"/>
  <c r="F679" i="3"/>
  <c r="D680" i="3"/>
  <c r="F680" i="3"/>
  <c r="D681" i="3"/>
  <c r="F681" i="3"/>
  <c r="D682" i="3"/>
  <c r="F682" i="3"/>
  <c r="D683" i="3"/>
  <c r="F683" i="3"/>
  <c r="D684" i="3"/>
  <c r="F684" i="3"/>
  <c r="D685" i="3"/>
  <c r="F685" i="3"/>
  <c r="D686" i="3"/>
  <c r="F686" i="3"/>
  <c r="D687" i="3"/>
  <c r="F687" i="3"/>
  <c r="D688" i="3"/>
  <c r="F688" i="3"/>
  <c r="D689" i="3"/>
  <c r="F689" i="3"/>
  <c r="D690" i="3"/>
  <c r="F690" i="3"/>
  <c r="D691" i="3"/>
  <c r="F691" i="3"/>
  <c r="D692" i="3"/>
  <c r="F692" i="3"/>
  <c r="D693" i="3"/>
  <c r="F693" i="3"/>
  <c r="D694" i="3"/>
  <c r="F694" i="3"/>
  <c r="D695" i="3"/>
  <c r="F695" i="3"/>
  <c r="D696" i="3"/>
  <c r="F696" i="3"/>
  <c r="D697" i="3"/>
  <c r="F697" i="3"/>
  <c r="D698" i="3"/>
  <c r="F698" i="3"/>
  <c r="D699" i="3"/>
  <c r="F699" i="3"/>
  <c r="D700" i="3"/>
  <c r="F700" i="3"/>
  <c r="D701" i="3"/>
  <c r="F701" i="3"/>
  <c r="D702" i="3"/>
  <c r="F702" i="3"/>
  <c r="D703" i="3"/>
  <c r="F703" i="3"/>
  <c r="D704" i="3"/>
  <c r="F704" i="3"/>
  <c r="D705" i="3"/>
  <c r="F705" i="3"/>
  <c r="D706" i="3"/>
  <c r="F706" i="3"/>
  <c r="D707" i="3"/>
  <c r="F707" i="3"/>
  <c r="D708" i="3"/>
  <c r="F708" i="3"/>
  <c r="D709" i="3"/>
  <c r="F709" i="3"/>
  <c r="D710" i="3"/>
  <c r="F710" i="3"/>
  <c r="D711" i="3"/>
  <c r="F711" i="3"/>
  <c r="D712" i="3"/>
  <c r="F712" i="3"/>
  <c r="D713" i="3"/>
  <c r="F713" i="3"/>
  <c r="D714" i="3"/>
  <c r="F714" i="3"/>
  <c r="D715" i="3"/>
  <c r="F715" i="3"/>
  <c r="D716" i="3"/>
  <c r="F716" i="3"/>
  <c r="D717" i="3"/>
  <c r="F717" i="3"/>
  <c r="D718" i="3"/>
  <c r="F718" i="3"/>
  <c r="D719" i="3"/>
  <c r="F719" i="3"/>
  <c r="D720" i="3"/>
  <c r="F720" i="3"/>
  <c r="D721" i="3"/>
  <c r="F721" i="3"/>
  <c r="D722" i="3"/>
  <c r="F722" i="3"/>
  <c r="D723" i="3"/>
  <c r="F723" i="3"/>
  <c r="D724" i="3"/>
  <c r="F724" i="3"/>
  <c r="D725" i="3"/>
  <c r="F725" i="3"/>
  <c r="D726" i="3"/>
  <c r="F726" i="3"/>
  <c r="D727" i="3"/>
  <c r="F727" i="3"/>
  <c r="D728" i="3"/>
  <c r="F728" i="3"/>
  <c r="D729" i="3"/>
  <c r="F729" i="3"/>
  <c r="D730" i="3"/>
  <c r="F730" i="3"/>
  <c r="D731" i="3"/>
  <c r="F731" i="3"/>
  <c r="D732" i="3"/>
  <c r="F732" i="3"/>
  <c r="D733" i="3"/>
  <c r="F733" i="3"/>
  <c r="D734" i="3"/>
  <c r="F734" i="3"/>
  <c r="D735" i="3"/>
  <c r="F735" i="3"/>
  <c r="D736" i="3"/>
  <c r="F736" i="3"/>
  <c r="D737" i="3"/>
  <c r="F737" i="3"/>
  <c r="D738" i="3"/>
  <c r="F738" i="3"/>
  <c r="D739" i="3"/>
  <c r="F739" i="3"/>
  <c r="D740" i="3"/>
  <c r="F740" i="3"/>
  <c r="D741" i="3"/>
  <c r="F741" i="3"/>
  <c r="D742" i="3"/>
  <c r="F742" i="3"/>
  <c r="D743" i="3"/>
  <c r="F743" i="3"/>
  <c r="D744" i="3"/>
  <c r="F744" i="3"/>
  <c r="D745" i="3"/>
  <c r="F745" i="3"/>
  <c r="D746" i="3"/>
  <c r="F746" i="3"/>
  <c r="D747" i="3"/>
  <c r="F747" i="3"/>
  <c r="D748" i="3"/>
  <c r="F748" i="3"/>
  <c r="D749" i="3"/>
  <c r="F749" i="3"/>
  <c r="D750" i="3"/>
  <c r="F750" i="3"/>
  <c r="D751" i="3"/>
  <c r="F751" i="3"/>
  <c r="D752" i="3"/>
  <c r="F752" i="3"/>
  <c r="D753" i="3"/>
  <c r="F753" i="3"/>
  <c r="D754" i="3"/>
  <c r="F754" i="3"/>
  <c r="D755" i="3"/>
  <c r="F755" i="3"/>
  <c r="D756" i="3"/>
  <c r="F756" i="3"/>
  <c r="D757" i="3"/>
  <c r="F757" i="3"/>
  <c r="D758" i="3"/>
  <c r="F758" i="3"/>
  <c r="D759" i="3"/>
  <c r="F759" i="3"/>
  <c r="D760" i="3"/>
  <c r="F760" i="3"/>
  <c r="D761" i="3"/>
  <c r="F761" i="3"/>
  <c r="D762" i="3"/>
  <c r="F762" i="3"/>
  <c r="D763" i="3"/>
  <c r="F763" i="3"/>
  <c r="D764" i="3"/>
  <c r="F764" i="3"/>
  <c r="D765" i="3"/>
  <c r="F765" i="3"/>
  <c r="D766" i="3"/>
  <c r="F766" i="3"/>
  <c r="D767" i="3"/>
  <c r="F767" i="3"/>
  <c r="D768" i="3"/>
  <c r="F768" i="3"/>
  <c r="D769" i="3"/>
  <c r="F769" i="3"/>
  <c r="D770" i="3"/>
  <c r="F770" i="3"/>
  <c r="D771" i="3"/>
  <c r="F771" i="3"/>
  <c r="D772" i="3"/>
  <c r="F772" i="3"/>
  <c r="D773" i="3"/>
  <c r="F773" i="3"/>
  <c r="D774" i="3"/>
  <c r="F774" i="3"/>
  <c r="D775" i="3"/>
  <c r="F775" i="3"/>
  <c r="D776" i="3"/>
  <c r="F776" i="3"/>
  <c r="D777" i="3"/>
  <c r="F777" i="3"/>
  <c r="D778" i="3"/>
  <c r="F778" i="3"/>
  <c r="D779" i="3"/>
  <c r="F779" i="3"/>
  <c r="D780" i="3"/>
  <c r="F780" i="3"/>
  <c r="D781" i="3"/>
  <c r="F781" i="3"/>
  <c r="D782" i="3"/>
  <c r="F782" i="3"/>
  <c r="D783" i="3"/>
  <c r="F783" i="3"/>
  <c r="D784" i="3"/>
  <c r="F784" i="3"/>
  <c r="D785" i="3"/>
  <c r="F785" i="3"/>
  <c r="D786" i="3"/>
  <c r="F786" i="3"/>
  <c r="D787" i="3"/>
  <c r="F787" i="3"/>
  <c r="D788" i="3"/>
  <c r="F788" i="3"/>
  <c r="D789" i="3"/>
  <c r="F789" i="3"/>
  <c r="D790" i="3"/>
  <c r="F790" i="3"/>
  <c r="D791" i="3"/>
  <c r="F791" i="3"/>
  <c r="D792" i="3"/>
  <c r="F792" i="3"/>
  <c r="D793" i="3"/>
  <c r="F793" i="3"/>
  <c r="D794" i="3"/>
  <c r="F794" i="3"/>
  <c r="D795" i="3"/>
  <c r="F795" i="3"/>
  <c r="D796" i="3"/>
  <c r="F796" i="3"/>
  <c r="D797" i="3"/>
  <c r="F797" i="3"/>
  <c r="D798" i="3"/>
  <c r="F798" i="3"/>
  <c r="D799" i="3"/>
  <c r="F799" i="3"/>
  <c r="D800" i="3"/>
  <c r="F800" i="3"/>
  <c r="D801" i="3"/>
  <c r="F801" i="3"/>
  <c r="D802" i="3"/>
  <c r="F802" i="3"/>
  <c r="D803" i="3"/>
  <c r="F803" i="3"/>
  <c r="D804" i="3"/>
  <c r="F804" i="3"/>
  <c r="D805" i="3"/>
  <c r="F805" i="3"/>
  <c r="D806" i="3"/>
  <c r="F806" i="3"/>
  <c r="D807" i="3"/>
  <c r="F807" i="3"/>
  <c r="D808" i="3"/>
  <c r="F808" i="3"/>
  <c r="D809" i="3"/>
  <c r="F809" i="3"/>
  <c r="D810" i="3"/>
  <c r="F810" i="3"/>
  <c r="D811" i="3"/>
  <c r="F811" i="3"/>
  <c r="D812" i="3"/>
  <c r="F812" i="3"/>
  <c r="D813" i="3"/>
  <c r="F813" i="3"/>
  <c r="D814" i="3"/>
  <c r="F814" i="3"/>
  <c r="D815" i="3"/>
  <c r="F815" i="3"/>
  <c r="D816" i="3"/>
  <c r="F816" i="3"/>
  <c r="D817" i="3"/>
  <c r="F817" i="3"/>
  <c r="D818" i="3"/>
  <c r="F818" i="3"/>
  <c r="D819" i="3"/>
  <c r="F819" i="3"/>
  <c r="D820" i="3"/>
  <c r="F820" i="3"/>
  <c r="D821" i="3"/>
  <c r="F821" i="3"/>
  <c r="D822" i="3"/>
  <c r="F822" i="3"/>
  <c r="D823" i="3"/>
  <c r="F823" i="3"/>
  <c r="D824" i="3"/>
  <c r="F824" i="3"/>
  <c r="D825" i="3"/>
  <c r="F825" i="3"/>
  <c r="D826" i="3"/>
  <c r="F826" i="3"/>
  <c r="D827" i="3"/>
  <c r="F827" i="3"/>
  <c r="D828" i="3"/>
  <c r="F828" i="3"/>
  <c r="D829" i="3"/>
  <c r="F829" i="3"/>
  <c r="D830" i="3"/>
  <c r="F830" i="3"/>
  <c r="D831" i="3"/>
  <c r="F831" i="3"/>
  <c r="D832" i="3"/>
  <c r="F832" i="3"/>
  <c r="D833" i="3"/>
  <c r="F833" i="3"/>
  <c r="D834" i="3"/>
  <c r="F834" i="3"/>
  <c r="D835" i="3"/>
  <c r="F835" i="3"/>
  <c r="D836" i="3"/>
  <c r="F836" i="3"/>
  <c r="D837" i="3"/>
  <c r="F837" i="3"/>
  <c r="D838" i="3"/>
  <c r="F838" i="3"/>
  <c r="D839" i="3"/>
  <c r="F839" i="3"/>
  <c r="D840" i="3"/>
  <c r="F840" i="3"/>
  <c r="D841" i="3"/>
  <c r="F841" i="3"/>
  <c r="D842" i="3"/>
  <c r="F842" i="3"/>
  <c r="D843" i="3"/>
  <c r="F843" i="3"/>
  <c r="D844" i="3"/>
  <c r="F844" i="3"/>
  <c r="D845" i="3"/>
  <c r="F845" i="3"/>
  <c r="D846" i="3"/>
  <c r="F846" i="3"/>
  <c r="D847" i="3"/>
  <c r="F847" i="3"/>
  <c r="D848" i="3"/>
  <c r="F848" i="3"/>
  <c r="D849" i="3"/>
  <c r="F849" i="3"/>
  <c r="D850" i="3"/>
  <c r="F850" i="3"/>
  <c r="D851" i="3"/>
  <c r="F851" i="3"/>
  <c r="D852" i="3"/>
  <c r="F852" i="3"/>
  <c r="D853" i="3"/>
  <c r="F853" i="3"/>
  <c r="D854" i="3"/>
  <c r="F854" i="3"/>
  <c r="D855" i="3"/>
  <c r="F855" i="3"/>
  <c r="D856" i="3"/>
  <c r="F856" i="3"/>
  <c r="D857" i="3"/>
  <c r="F857" i="3"/>
  <c r="D858" i="3"/>
  <c r="F858" i="3"/>
  <c r="D859" i="3"/>
  <c r="F859" i="3"/>
  <c r="D860" i="3"/>
  <c r="F860" i="3"/>
  <c r="D861" i="3"/>
  <c r="F861" i="3"/>
  <c r="D862" i="3"/>
  <c r="F862" i="3"/>
  <c r="D863" i="3"/>
  <c r="F863" i="3"/>
  <c r="D864" i="3"/>
  <c r="F864" i="3"/>
  <c r="D865" i="3"/>
  <c r="F865" i="3"/>
  <c r="D866" i="3"/>
  <c r="F866" i="3"/>
  <c r="D867" i="3"/>
  <c r="F867" i="3"/>
  <c r="D868" i="3"/>
  <c r="F868" i="3"/>
  <c r="D869" i="3"/>
  <c r="F869" i="3"/>
  <c r="D870" i="3"/>
  <c r="F870" i="3"/>
  <c r="D871" i="3"/>
  <c r="F871" i="3"/>
  <c r="D872" i="3"/>
  <c r="F872" i="3"/>
  <c r="D873" i="3"/>
  <c r="F873" i="3"/>
  <c r="D874" i="3"/>
  <c r="F874" i="3"/>
  <c r="D875" i="3"/>
  <c r="F875" i="3"/>
  <c r="D876" i="3"/>
  <c r="F876" i="3"/>
  <c r="D877" i="3"/>
  <c r="F877" i="3"/>
  <c r="D878" i="3"/>
  <c r="F878" i="3"/>
  <c r="D879" i="3"/>
  <c r="F879" i="3"/>
  <c r="D880" i="3"/>
  <c r="F880" i="3"/>
  <c r="D881" i="3"/>
  <c r="F881" i="3"/>
  <c r="D882" i="3"/>
  <c r="F882" i="3"/>
  <c r="D883" i="3"/>
  <c r="F883" i="3"/>
  <c r="D884" i="3"/>
  <c r="F884" i="3"/>
  <c r="D885" i="3"/>
  <c r="F885" i="3"/>
  <c r="D886" i="3"/>
  <c r="F886" i="3"/>
  <c r="D887" i="3"/>
  <c r="F887" i="3"/>
  <c r="D888" i="3"/>
  <c r="F888" i="3"/>
  <c r="D889" i="3"/>
  <c r="F889" i="3"/>
  <c r="D890" i="3"/>
  <c r="F890" i="3"/>
  <c r="D891" i="3"/>
  <c r="F891" i="3"/>
  <c r="D892" i="3"/>
  <c r="F892" i="3"/>
  <c r="D893" i="3"/>
  <c r="F893" i="3"/>
  <c r="D894" i="3"/>
  <c r="F894" i="3"/>
  <c r="D895" i="3"/>
  <c r="F895" i="3"/>
  <c r="D896" i="3"/>
  <c r="F896" i="3"/>
  <c r="D897" i="3"/>
  <c r="F897" i="3"/>
  <c r="D898" i="3"/>
  <c r="F898" i="3"/>
  <c r="D899" i="3"/>
  <c r="F899" i="3"/>
  <c r="D900" i="3"/>
  <c r="F900" i="3"/>
  <c r="D901" i="3"/>
  <c r="F901" i="3"/>
  <c r="D902" i="3"/>
  <c r="F902" i="3"/>
  <c r="D903" i="3"/>
  <c r="F903" i="3"/>
  <c r="D904" i="3"/>
  <c r="F904" i="3"/>
  <c r="D905" i="3"/>
  <c r="F905" i="3"/>
  <c r="D906" i="3"/>
  <c r="F906" i="3"/>
  <c r="D907" i="3"/>
  <c r="F907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E10" i="3"/>
  <c r="E9" i="3"/>
  <c r="E8" i="3"/>
  <c r="E7" i="3"/>
  <c r="E6" i="3"/>
  <c r="G6" i="3"/>
  <c r="G7" i="3"/>
  <c r="G8" i="3"/>
  <c r="G9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18" i="3"/>
  <c r="G318" i="3"/>
  <c r="E319" i="3"/>
  <c r="G319" i="3"/>
  <c r="E320" i="3"/>
  <c r="G320" i="3"/>
  <c r="E321" i="3"/>
  <c r="G321" i="3"/>
  <c r="E322" i="3"/>
  <c r="G322" i="3"/>
  <c r="E323" i="3"/>
  <c r="G323" i="3"/>
  <c r="E324" i="3"/>
  <c r="G324" i="3"/>
  <c r="E325" i="3"/>
  <c r="G325" i="3"/>
  <c r="E326" i="3"/>
  <c r="G326" i="3"/>
  <c r="E327" i="3"/>
  <c r="G327" i="3"/>
  <c r="E328" i="3"/>
  <c r="G328" i="3"/>
  <c r="E329" i="3"/>
  <c r="G329" i="3"/>
  <c r="E330" i="3"/>
  <c r="G330" i="3"/>
  <c r="E331" i="3"/>
  <c r="G331" i="3"/>
  <c r="E332" i="3"/>
  <c r="G332" i="3"/>
  <c r="E333" i="3"/>
  <c r="G333" i="3"/>
  <c r="E334" i="3"/>
  <c r="G334" i="3"/>
  <c r="E335" i="3"/>
  <c r="G335" i="3"/>
  <c r="E336" i="3"/>
  <c r="G336" i="3"/>
  <c r="E337" i="3"/>
  <c r="G337" i="3"/>
  <c r="E338" i="3"/>
  <c r="G338" i="3"/>
  <c r="E339" i="3"/>
  <c r="G339" i="3"/>
  <c r="E340" i="3"/>
  <c r="G340" i="3"/>
  <c r="E341" i="3"/>
  <c r="G341" i="3"/>
  <c r="E342" i="3"/>
  <c r="G342" i="3"/>
  <c r="E343" i="3"/>
  <c r="G343" i="3"/>
  <c r="E344" i="3"/>
  <c r="G344" i="3"/>
  <c r="E345" i="3"/>
  <c r="G345" i="3"/>
  <c r="E346" i="3"/>
  <c r="G346" i="3"/>
  <c r="E347" i="3"/>
  <c r="G347" i="3"/>
  <c r="E348" i="3"/>
  <c r="G348" i="3"/>
  <c r="E349" i="3"/>
  <c r="G349" i="3"/>
  <c r="E350" i="3"/>
  <c r="G350" i="3"/>
  <c r="E351" i="3"/>
  <c r="G351" i="3"/>
  <c r="E352" i="3"/>
  <c r="G352" i="3"/>
  <c r="E353" i="3"/>
  <c r="G353" i="3"/>
  <c r="E354" i="3"/>
  <c r="G354" i="3"/>
  <c r="E355" i="3"/>
  <c r="G355" i="3"/>
  <c r="E356" i="3"/>
  <c r="G356" i="3"/>
  <c r="E357" i="3"/>
  <c r="G357" i="3"/>
  <c r="E358" i="3"/>
  <c r="G358" i="3"/>
  <c r="E359" i="3"/>
  <c r="G359" i="3"/>
  <c r="E360" i="3"/>
  <c r="G360" i="3"/>
  <c r="E361" i="3"/>
  <c r="G361" i="3"/>
  <c r="E362" i="3"/>
  <c r="G362" i="3"/>
  <c r="E363" i="3"/>
  <c r="G363" i="3"/>
  <c r="E364" i="3"/>
  <c r="G364" i="3"/>
  <c r="E365" i="3"/>
  <c r="G365" i="3"/>
  <c r="E366" i="3"/>
  <c r="G366" i="3"/>
  <c r="E367" i="3"/>
  <c r="G367" i="3"/>
  <c r="E368" i="3"/>
  <c r="G368" i="3"/>
  <c r="E369" i="3"/>
  <c r="G369" i="3"/>
  <c r="E370" i="3"/>
  <c r="G370" i="3"/>
  <c r="E371" i="3"/>
  <c r="G371" i="3"/>
  <c r="E372" i="3"/>
  <c r="G372" i="3"/>
  <c r="E373" i="3"/>
  <c r="G373" i="3"/>
  <c r="E374" i="3"/>
  <c r="G374" i="3"/>
  <c r="E375" i="3"/>
  <c r="G375" i="3"/>
  <c r="E376" i="3"/>
  <c r="G376" i="3"/>
  <c r="E377" i="3"/>
  <c r="G377" i="3"/>
  <c r="E378" i="3"/>
  <c r="G378" i="3"/>
  <c r="E379" i="3"/>
  <c r="G379" i="3"/>
  <c r="E380" i="3"/>
  <c r="G380" i="3"/>
  <c r="E381" i="3"/>
  <c r="G381" i="3"/>
  <c r="E382" i="3"/>
  <c r="G382" i="3"/>
  <c r="E383" i="3"/>
  <c r="G383" i="3"/>
  <c r="E384" i="3"/>
  <c r="G384" i="3"/>
  <c r="E385" i="3"/>
  <c r="G385" i="3"/>
  <c r="E386" i="3"/>
  <c r="G386" i="3"/>
  <c r="E387" i="3"/>
  <c r="G387" i="3"/>
  <c r="E388" i="3"/>
  <c r="G388" i="3"/>
  <c r="E389" i="3"/>
  <c r="G389" i="3"/>
  <c r="E390" i="3"/>
  <c r="G390" i="3"/>
  <c r="E391" i="3"/>
  <c r="G391" i="3"/>
  <c r="E392" i="3"/>
  <c r="G392" i="3"/>
  <c r="E393" i="3"/>
  <c r="G393" i="3"/>
  <c r="E394" i="3"/>
  <c r="G394" i="3"/>
  <c r="E395" i="3"/>
  <c r="G395" i="3"/>
  <c r="E396" i="3"/>
  <c r="G396" i="3"/>
  <c r="E397" i="3"/>
  <c r="G397" i="3"/>
  <c r="E398" i="3"/>
  <c r="G398" i="3"/>
  <c r="E399" i="3"/>
  <c r="G399" i="3"/>
  <c r="E400" i="3"/>
  <c r="G400" i="3"/>
  <c r="E401" i="3"/>
  <c r="G401" i="3"/>
  <c r="E402" i="3"/>
  <c r="G402" i="3"/>
  <c r="E403" i="3"/>
  <c r="G403" i="3"/>
  <c r="E404" i="3"/>
  <c r="G404" i="3"/>
  <c r="E405" i="3"/>
  <c r="G405" i="3"/>
  <c r="E406" i="3"/>
  <c r="G406" i="3"/>
  <c r="E407" i="3"/>
  <c r="G407" i="3"/>
  <c r="E408" i="3"/>
  <c r="G408" i="3"/>
  <c r="E409" i="3"/>
  <c r="G409" i="3"/>
  <c r="E410" i="3"/>
  <c r="G410" i="3"/>
  <c r="E411" i="3"/>
  <c r="G411" i="3"/>
  <c r="E412" i="3"/>
  <c r="G412" i="3"/>
  <c r="E413" i="3"/>
  <c r="G413" i="3"/>
  <c r="E414" i="3"/>
  <c r="G414" i="3"/>
  <c r="E415" i="3"/>
  <c r="G415" i="3"/>
  <c r="E416" i="3"/>
  <c r="G416" i="3"/>
  <c r="E417" i="3"/>
  <c r="G417" i="3"/>
  <c r="E418" i="3"/>
  <c r="G418" i="3"/>
  <c r="E419" i="3"/>
  <c r="G419" i="3"/>
  <c r="E420" i="3"/>
  <c r="G420" i="3"/>
  <c r="E421" i="3"/>
  <c r="G421" i="3"/>
  <c r="E422" i="3"/>
  <c r="G422" i="3"/>
  <c r="E423" i="3"/>
  <c r="G423" i="3"/>
  <c r="E424" i="3"/>
  <c r="G424" i="3"/>
  <c r="E425" i="3"/>
  <c r="G425" i="3"/>
  <c r="E426" i="3"/>
  <c r="G426" i="3"/>
  <c r="E427" i="3"/>
  <c r="G427" i="3"/>
  <c r="E428" i="3"/>
  <c r="G428" i="3"/>
  <c r="E429" i="3"/>
  <c r="G429" i="3"/>
  <c r="E430" i="3"/>
  <c r="G430" i="3"/>
  <c r="E431" i="3"/>
  <c r="G431" i="3"/>
  <c r="E432" i="3"/>
  <c r="G432" i="3"/>
  <c r="E433" i="3"/>
  <c r="G433" i="3"/>
  <c r="E434" i="3"/>
  <c r="G434" i="3"/>
  <c r="E435" i="3"/>
  <c r="G435" i="3"/>
  <c r="E436" i="3"/>
  <c r="G436" i="3"/>
  <c r="E437" i="3"/>
  <c r="G437" i="3"/>
  <c r="E438" i="3"/>
  <c r="G438" i="3"/>
  <c r="E439" i="3"/>
  <c r="G439" i="3"/>
  <c r="E440" i="3"/>
  <c r="G440" i="3"/>
  <c r="E441" i="3"/>
  <c r="G441" i="3"/>
  <c r="E442" i="3"/>
  <c r="G442" i="3"/>
  <c r="E443" i="3"/>
  <c r="G443" i="3"/>
  <c r="E444" i="3"/>
  <c r="G444" i="3"/>
  <c r="E445" i="3"/>
  <c r="G445" i="3"/>
  <c r="E446" i="3"/>
  <c r="G446" i="3"/>
  <c r="E447" i="3"/>
  <c r="G447" i="3"/>
  <c r="E448" i="3"/>
  <c r="G448" i="3"/>
  <c r="E449" i="3"/>
  <c r="G449" i="3"/>
  <c r="E450" i="3"/>
  <c r="G450" i="3"/>
  <c r="E451" i="3"/>
  <c r="G451" i="3"/>
  <c r="E452" i="3"/>
  <c r="G452" i="3"/>
  <c r="E453" i="3"/>
  <c r="G453" i="3"/>
  <c r="E454" i="3"/>
  <c r="G454" i="3"/>
  <c r="E455" i="3"/>
  <c r="G455" i="3"/>
  <c r="E456" i="3"/>
  <c r="G456" i="3"/>
  <c r="E457" i="3"/>
  <c r="G457" i="3"/>
  <c r="E458" i="3"/>
  <c r="G458" i="3"/>
  <c r="E459" i="3"/>
  <c r="G459" i="3"/>
  <c r="E460" i="3"/>
  <c r="G460" i="3"/>
  <c r="E461" i="3"/>
  <c r="G461" i="3"/>
  <c r="E462" i="3"/>
  <c r="G462" i="3"/>
  <c r="E463" i="3"/>
  <c r="G463" i="3"/>
  <c r="E464" i="3"/>
  <c r="G464" i="3"/>
  <c r="E465" i="3"/>
  <c r="G465" i="3"/>
  <c r="E466" i="3"/>
  <c r="G466" i="3"/>
  <c r="E467" i="3"/>
  <c r="G467" i="3"/>
  <c r="E468" i="3"/>
  <c r="G468" i="3"/>
  <c r="E469" i="3"/>
  <c r="G469" i="3"/>
  <c r="E470" i="3"/>
  <c r="G470" i="3"/>
  <c r="E471" i="3"/>
  <c r="G471" i="3"/>
  <c r="E472" i="3"/>
  <c r="G472" i="3"/>
  <c r="E473" i="3"/>
  <c r="G473" i="3"/>
  <c r="E474" i="3"/>
  <c r="G474" i="3"/>
  <c r="E475" i="3"/>
  <c r="G475" i="3"/>
  <c r="E476" i="3"/>
  <c r="G476" i="3"/>
  <c r="E477" i="3"/>
  <c r="G477" i="3"/>
  <c r="E478" i="3"/>
  <c r="G478" i="3"/>
  <c r="E479" i="3"/>
  <c r="G479" i="3"/>
  <c r="E480" i="3"/>
  <c r="G480" i="3"/>
  <c r="E481" i="3"/>
  <c r="G481" i="3"/>
  <c r="E482" i="3"/>
  <c r="G482" i="3"/>
  <c r="E483" i="3"/>
  <c r="G483" i="3"/>
  <c r="E484" i="3"/>
  <c r="G484" i="3"/>
  <c r="E485" i="3"/>
  <c r="G485" i="3"/>
  <c r="E486" i="3"/>
  <c r="G486" i="3"/>
  <c r="E487" i="3"/>
  <c r="G487" i="3"/>
  <c r="E488" i="3"/>
  <c r="G488" i="3"/>
  <c r="E489" i="3"/>
  <c r="G489" i="3"/>
  <c r="E490" i="3"/>
  <c r="G490" i="3"/>
  <c r="E491" i="3"/>
  <c r="G491" i="3"/>
  <c r="E492" i="3"/>
  <c r="G492" i="3"/>
  <c r="E493" i="3"/>
  <c r="G493" i="3"/>
  <c r="E494" i="3"/>
  <c r="G494" i="3"/>
  <c r="E495" i="3"/>
  <c r="G495" i="3"/>
  <c r="E496" i="3"/>
  <c r="G496" i="3"/>
  <c r="E497" i="3"/>
  <c r="G497" i="3"/>
  <c r="E498" i="3"/>
  <c r="G498" i="3"/>
  <c r="E499" i="3"/>
  <c r="G499" i="3"/>
  <c r="E500" i="3"/>
  <c r="G500" i="3"/>
  <c r="E501" i="3"/>
  <c r="G501" i="3"/>
  <c r="E502" i="3"/>
  <c r="G502" i="3"/>
  <c r="E503" i="3"/>
  <c r="G503" i="3"/>
  <c r="E504" i="3"/>
  <c r="G504" i="3"/>
  <c r="E505" i="3"/>
  <c r="G505" i="3"/>
  <c r="E506" i="3"/>
  <c r="G506" i="3"/>
  <c r="E507" i="3"/>
  <c r="G507" i="3"/>
  <c r="E508" i="3"/>
  <c r="G508" i="3"/>
  <c r="E509" i="3"/>
  <c r="G509" i="3"/>
  <c r="E510" i="3"/>
  <c r="G510" i="3"/>
  <c r="E511" i="3"/>
  <c r="G511" i="3"/>
  <c r="E512" i="3"/>
  <c r="G512" i="3"/>
  <c r="E513" i="3"/>
  <c r="G513" i="3"/>
  <c r="E514" i="3"/>
  <c r="G514" i="3"/>
  <c r="E515" i="3"/>
  <c r="G515" i="3"/>
  <c r="E516" i="3"/>
  <c r="G516" i="3"/>
  <c r="E517" i="3"/>
  <c r="G517" i="3"/>
  <c r="E518" i="3"/>
  <c r="G518" i="3"/>
  <c r="E519" i="3"/>
  <c r="G519" i="3"/>
  <c r="E520" i="3"/>
  <c r="G520" i="3"/>
  <c r="E521" i="3"/>
  <c r="G521" i="3"/>
  <c r="E522" i="3"/>
  <c r="G522" i="3"/>
  <c r="E523" i="3"/>
  <c r="G523" i="3"/>
  <c r="E524" i="3"/>
  <c r="G524" i="3"/>
  <c r="E525" i="3"/>
  <c r="G525" i="3"/>
  <c r="E526" i="3"/>
  <c r="G526" i="3"/>
  <c r="E527" i="3"/>
  <c r="G527" i="3"/>
  <c r="E528" i="3"/>
  <c r="G528" i="3"/>
  <c r="E529" i="3"/>
  <c r="G529" i="3"/>
  <c r="E530" i="3"/>
  <c r="G530" i="3"/>
  <c r="E531" i="3"/>
  <c r="G531" i="3"/>
  <c r="E532" i="3"/>
  <c r="G532" i="3"/>
  <c r="E533" i="3"/>
  <c r="G533" i="3"/>
  <c r="E534" i="3"/>
  <c r="G534" i="3"/>
  <c r="E535" i="3"/>
  <c r="G535" i="3"/>
  <c r="E536" i="3"/>
  <c r="G536" i="3"/>
  <c r="E537" i="3"/>
  <c r="G537" i="3"/>
  <c r="E538" i="3"/>
  <c r="G538" i="3"/>
  <c r="E539" i="3"/>
  <c r="G539" i="3"/>
  <c r="E540" i="3"/>
  <c r="G540" i="3"/>
  <c r="E541" i="3"/>
  <c r="G541" i="3"/>
  <c r="E542" i="3"/>
  <c r="G542" i="3"/>
  <c r="E543" i="3"/>
  <c r="G543" i="3"/>
  <c r="E544" i="3"/>
  <c r="G544" i="3"/>
  <c r="E545" i="3"/>
  <c r="G545" i="3"/>
  <c r="E546" i="3"/>
  <c r="G546" i="3"/>
  <c r="E547" i="3"/>
  <c r="G547" i="3"/>
  <c r="E548" i="3"/>
  <c r="G548" i="3"/>
  <c r="E549" i="3"/>
  <c r="G549" i="3"/>
  <c r="E550" i="3"/>
  <c r="G550" i="3"/>
  <c r="E551" i="3"/>
  <c r="G551" i="3"/>
  <c r="E552" i="3"/>
  <c r="G552" i="3"/>
  <c r="E553" i="3"/>
  <c r="G553" i="3"/>
  <c r="E554" i="3"/>
  <c r="G554" i="3"/>
  <c r="E555" i="3"/>
  <c r="G555" i="3"/>
  <c r="E556" i="3"/>
  <c r="G556" i="3"/>
  <c r="E557" i="3"/>
  <c r="G557" i="3"/>
  <c r="E558" i="3"/>
  <c r="G558" i="3"/>
  <c r="E559" i="3"/>
  <c r="G559" i="3"/>
  <c r="E560" i="3"/>
  <c r="G560" i="3"/>
  <c r="E561" i="3"/>
  <c r="G561" i="3"/>
  <c r="E562" i="3"/>
  <c r="G562" i="3"/>
  <c r="E563" i="3"/>
  <c r="G563" i="3"/>
  <c r="E564" i="3"/>
  <c r="G564" i="3"/>
  <c r="E565" i="3"/>
  <c r="G565" i="3"/>
  <c r="E566" i="3"/>
  <c r="G566" i="3"/>
  <c r="E567" i="3"/>
  <c r="G567" i="3"/>
  <c r="E568" i="3"/>
  <c r="G568" i="3"/>
  <c r="E569" i="3"/>
  <c r="G569" i="3"/>
  <c r="E570" i="3"/>
  <c r="G570" i="3"/>
  <c r="E571" i="3"/>
  <c r="G571" i="3"/>
  <c r="E572" i="3"/>
  <c r="G572" i="3"/>
  <c r="E573" i="3"/>
  <c r="G573" i="3"/>
  <c r="E574" i="3"/>
  <c r="G574" i="3"/>
  <c r="E575" i="3"/>
  <c r="G575" i="3"/>
  <c r="E576" i="3"/>
  <c r="G576" i="3"/>
  <c r="E577" i="3"/>
  <c r="G577" i="3"/>
  <c r="E578" i="3"/>
  <c r="G578" i="3"/>
  <c r="E579" i="3"/>
  <c r="G579" i="3"/>
  <c r="E580" i="3"/>
  <c r="G580" i="3"/>
  <c r="E581" i="3"/>
  <c r="G581" i="3"/>
  <c r="E582" i="3"/>
  <c r="G582" i="3"/>
  <c r="E583" i="3"/>
  <c r="G583" i="3"/>
  <c r="E584" i="3"/>
  <c r="G584" i="3"/>
  <c r="E585" i="3"/>
  <c r="G585" i="3"/>
  <c r="E586" i="3"/>
  <c r="G586" i="3"/>
  <c r="E587" i="3"/>
  <c r="G587" i="3"/>
  <c r="E588" i="3"/>
  <c r="G588" i="3"/>
  <c r="E589" i="3"/>
  <c r="G589" i="3"/>
  <c r="E590" i="3"/>
  <c r="G590" i="3"/>
  <c r="E591" i="3"/>
  <c r="G591" i="3"/>
  <c r="E592" i="3"/>
  <c r="G592" i="3"/>
  <c r="E593" i="3"/>
  <c r="G593" i="3"/>
  <c r="E594" i="3"/>
  <c r="G594" i="3"/>
  <c r="E595" i="3"/>
  <c r="G595" i="3"/>
  <c r="E596" i="3"/>
  <c r="G596" i="3"/>
  <c r="E597" i="3"/>
  <c r="G597" i="3"/>
  <c r="E598" i="3"/>
  <c r="G598" i="3"/>
  <c r="E599" i="3"/>
  <c r="G599" i="3"/>
  <c r="E600" i="3"/>
  <c r="G600" i="3"/>
  <c r="E601" i="3"/>
  <c r="G601" i="3"/>
  <c r="E602" i="3"/>
  <c r="G602" i="3"/>
  <c r="E603" i="3"/>
  <c r="G603" i="3"/>
  <c r="E604" i="3"/>
  <c r="G604" i="3"/>
  <c r="E605" i="3"/>
  <c r="G605" i="3"/>
  <c r="E606" i="3"/>
  <c r="G606" i="3"/>
  <c r="E607" i="3"/>
  <c r="G607" i="3"/>
  <c r="E608" i="3"/>
  <c r="G608" i="3"/>
  <c r="E609" i="3"/>
  <c r="G609" i="3"/>
  <c r="E610" i="3"/>
  <c r="G610" i="3"/>
  <c r="E611" i="3"/>
  <c r="G611" i="3"/>
  <c r="E612" i="3"/>
  <c r="G612" i="3"/>
  <c r="E613" i="3"/>
  <c r="G613" i="3"/>
  <c r="E614" i="3"/>
  <c r="G614" i="3"/>
  <c r="E615" i="3"/>
  <c r="G615" i="3"/>
  <c r="E616" i="3"/>
  <c r="G616" i="3"/>
  <c r="E617" i="3"/>
  <c r="G617" i="3"/>
  <c r="E618" i="3"/>
  <c r="G618" i="3"/>
  <c r="E619" i="3"/>
  <c r="G619" i="3"/>
  <c r="E620" i="3"/>
  <c r="G620" i="3"/>
  <c r="E621" i="3"/>
  <c r="G621" i="3"/>
  <c r="E622" i="3"/>
  <c r="G622" i="3"/>
  <c r="E623" i="3"/>
  <c r="G623" i="3"/>
  <c r="E624" i="3"/>
  <c r="G624" i="3"/>
  <c r="E625" i="3"/>
  <c r="G625" i="3"/>
  <c r="E626" i="3"/>
  <c r="G626" i="3"/>
  <c r="E627" i="3"/>
  <c r="G627" i="3"/>
  <c r="E628" i="3"/>
  <c r="G628" i="3"/>
  <c r="E629" i="3"/>
  <c r="G629" i="3"/>
  <c r="E630" i="3"/>
  <c r="G630" i="3"/>
  <c r="E631" i="3"/>
  <c r="G631" i="3"/>
  <c r="E632" i="3"/>
  <c r="G632" i="3"/>
  <c r="E633" i="3"/>
  <c r="G633" i="3"/>
  <c r="E634" i="3"/>
  <c r="G634" i="3"/>
  <c r="E635" i="3"/>
  <c r="G635" i="3"/>
  <c r="E636" i="3"/>
  <c r="G636" i="3"/>
  <c r="E637" i="3"/>
  <c r="G637" i="3"/>
  <c r="E638" i="3"/>
  <c r="G638" i="3"/>
  <c r="E639" i="3"/>
  <c r="G639" i="3"/>
  <c r="E640" i="3"/>
  <c r="G640" i="3"/>
  <c r="E641" i="3"/>
  <c r="G641" i="3"/>
  <c r="E642" i="3"/>
  <c r="G642" i="3"/>
  <c r="E643" i="3"/>
  <c r="G643" i="3"/>
  <c r="E644" i="3"/>
  <c r="G644" i="3"/>
  <c r="E645" i="3"/>
  <c r="G645" i="3"/>
  <c r="E646" i="3"/>
  <c r="G646" i="3"/>
  <c r="E647" i="3"/>
  <c r="G647" i="3"/>
  <c r="E648" i="3"/>
  <c r="G648" i="3"/>
  <c r="E649" i="3"/>
  <c r="G649" i="3"/>
  <c r="E650" i="3"/>
  <c r="G650" i="3"/>
  <c r="E651" i="3"/>
  <c r="G651" i="3"/>
  <c r="E652" i="3"/>
  <c r="G652" i="3"/>
  <c r="E653" i="3"/>
  <c r="G653" i="3"/>
  <c r="E654" i="3"/>
  <c r="G654" i="3"/>
  <c r="E655" i="3"/>
  <c r="G655" i="3"/>
  <c r="E656" i="3"/>
  <c r="G656" i="3"/>
  <c r="E657" i="3"/>
  <c r="G657" i="3"/>
  <c r="E658" i="3"/>
  <c r="G658" i="3"/>
  <c r="E659" i="3"/>
  <c r="G659" i="3"/>
  <c r="E660" i="3"/>
  <c r="G660" i="3"/>
  <c r="E661" i="3"/>
  <c r="G661" i="3"/>
  <c r="E662" i="3"/>
  <c r="G662" i="3"/>
  <c r="E663" i="3"/>
  <c r="G663" i="3"/>
  <c r="E664" i="3"/>
  <c r="G664" i="3"/>
  <c r="E665" i="3"/>
  <c r="G665" i="3"/>
  <c r="E666" i="3"/>
  <c r="G666" i="3"/>
  <c r="E667" i="3"/>
  <c r="G667" i="3"/>
  <c r="E668" i="3"/>
  <c r="G668" i="3"/>
  <c r="E669" i="3"/>
  <c r="G669" i="3"/>
  <c r="E670" i="3"/>
  <c r="G670" i="3"/>
  <c r="E671" i="3"/>
  <c r="G671" i="3"/>
  <c r="E672" i="3"/>
  <c r="G672" i="3"/>
  <c r="E673" i="3"/>
  <c r="G673" i="3"/>
  <c r="E674" i="3"/>
  <c r="G674" i="3"/>
  <c r="E675" i="3"/>
  <c r="G675" i="3"/>
  <c r="E676" i="3"/>
  <c r="G676" i="3"/>
  <c r="E677" i="3"/>
  <c r="G677" i="3"/>
  <c r="E678" i="3"/>
  <c r="G678" i="3"/>
  <c r="E679" i="3"/>
  <c r="G679" i="3"/>
  <c r="E680" i="3"/>
  <c r="G680" i="3"/>
  <c r="E681" i="3"/>
  <c r="G681" i="3"/>
  <c r="E682" i="3"/>
  <c r="G682" i="3"/>
  <c r="E683" i="3"/>
  <c r="G683" i="3"/>
  <c r="E684" i="3"/>
  <c r="G684" i="3"/>
  <c r="E685" i="3"/>
  <c r="G685" i="3"/>
  <c r="E686" i="3"/>
  <c r="G686" i="3"/>
  <c r="E687" i="3"/>
  <c r="G687" i="3"/>
  <c r="E688" i="3"/>
  <c r="G688" i="3"/>
  <c r="E689" i="3"/>
  <c r="G689" i="3"/>
  <c r="E690" i="3"/>
  <c r="G690" i="3"/>
  <c r="E691" i="3"/>
  <c r="G691" i="3"/>
  <c r="E692" i="3"/>
  <c r="G692" i="3"/>
  <c r="E693" i="3"/>
  <c r="G693" i="3"/>
  <c r="E694" i="3"/>
  <c r="G694" i="3"/>
  <c r="E695" i="3"/>
  <c r="G695" i="3"/>
  <c r="E696" i="3"/>
  <c r="G696" i="3"/>
  <c r="E697" i="3"/>
  <c r="G697" i="3"/>
  <c r="E698" i="3"/>
  <c r="G698" i="3"/>
  <c r="E699" i="3"/>
  <c r="G699" i="3"/>
  <c r="E700" i="3"/>
  <c r="G700" i="3"/>
  <c r="E701" i="3"/>
  <c r="G701" i="3"/>
  <c r="E702" i="3"/>
  <c r="G702" i="3"/>
  <c r="E703" i="3"/>
  <c r="G703" i="3"/>
  <c r="E704" i="3"/>
  <c r="G704" i="3"/>
  <c r="E705" i="3"/>
  <c r="G705" i="3"/>
  <c r="E706" i="3"/>
  <c r="G706" i="3"/>
  <c r="E707" i="3"/>
  <c r="G707" i="3"/>
  <c r="E708" i="3"/>
  <c r="G708" i="3"/>
  <c r="E709" i="3"/>
  <c r="G709" i="3"/>
  <c r="E710" i="3"/>
  <c r="G710" i="3"/>
  <c r="E711" i="3"/>
  <c r="G711" i="3"/>
  <c r="E712" i="3"/>
  <c r="G712" i="3"/>
  <c r="E713" i="3"/>
  <c r="G713" i="3"/>
  <c r="E714" i="3"/>
  <c r="G714" i="3"/>
  <c r="E715" i="3"/>
  <c r="G715" i="3"/>
  <c r="E716" i="3"/>
  <c r="G716" i="3"/>
  <c r="E717" i="3"/>
  <c r="G717" i="3"/>
  <c r="E718" i="3"/>
  <c r="G718" i="3"/>
  <c r="E719" i="3"/>
  <c r="G719" i="3"/>
  <c r="E720" i="3"/>
  <c r="G720" i="3"/>
  <c r="E721" i="3"/>
  <c r="G721" i="3"/>
  <c r="E722" i="3"/>
  <c r="G722" i="3"/>
  <c r="E723" i="3"/>
  <c r="G723" i="3"/>
  <c r="E724" i="3"/>
  <c r="G724" i="3"/>
  <c r="E725" i="3"/>
  <c r="G725" i="3"/>
  <c r="E726" i="3"/>
  <c r="G726" i="3"/>
  <c r="E727" i="3"/>
  <c r="G727" i="3"/>
  <c r="E728" i="3"/>
  <c r="G728" i="3"/>
  <c r="E729" i="3"/>
  <c r="G729" i="3"/>
  <c r="E730" i="3"/>
  <c r="G730" i="3"/>
  <c r="E731" i="3"/>
  <c r="G731" i="3"/>
  <c r="E732" i="3"/>
  <c r="G732" i="3"/>
  <c r="E733" i="3"/>
  <c r="G733" i="3"/>
  <c r="E734" i="3"/>
  <c r="G734" i="3"/>
  <c r="E735" i="3"/>
  <c r="G735" i="3"/>
  <c r="E736" i="3"/>
  <c r="G736" i="3"/>
  <c r="E737" i="3"/>
  <c r="G737" i="3"/>
  <c r="E738" i="3"/>
  <c r="G738" i="3"/>
  <c r="E739" i="3"/>
  <c r="G739" i="3"/>
  <c r="E740" i="3"/>
  <c r="G740" i="3"/>
  <c r="E741" i="3"/>
  <c r="G741" i="3"/>
  <c r="E742" i="3"/>
  <c r="G742" i="3"/>
  <c r="E743" i="3"/>
  <c r="G743" i="3"/>
  <c r="E744" i="3"/>
  <c r="G744" i="3"/>
  <c r="E745" i="3"/>
  <c r="G745" i="3"/>
  <c r="E746" i="3"/>
  <c r="G746" i="3"/>
  <c r="E747" i="3"/>
  <c r="G747" i="3"/>
  <c r="E748" i="3"/>
  <c r="G748" i="3"/>
  <c r="E749" i="3"/>
  <c r="G749" i="3"/>
  <c r="E750" i="3"/>
  <c r="G750" i="3"/>
  <c r="E751" i="3"/>
  <c r="G751" i="3"/>
  <c r="E752" i="3"/>
  <c r="G752" i="3"/>
  <c r="E753" i="3"/>
  <c r="G753" i="3"/>
  <c r="E754" i="3"/>
  <c r="G754" i="3"/>
  <c r="E755" i="3"/>
  <c r="G755" i="3"/>
  <c r="E756" i="3"/>
  <c r="G756" i="3"/>
  <c r="E757" i="3"/>
  <c r="G757" i="3"/>
  <c r="E758" i="3"/>
  <c r="G758" i="3"/>
  <c r="E759" i="3"/>
  <c r="G759" i="3"/>
  <c r="E760" i="3"/>
  <c r="G760" i="3"/>
  <c r="E761" i="3"/>
  <c r="G761" i="3"/>
  <c r="E762" i="3"/>
  <c r="G762" i="3"/>
  <c r="E763" i="3"/>
  <c r="G763" i="3"/>
  <c r="E764" i="3"/>
  <c r="G764" i="3"/>
  <c r="E765" i="3"/>
  <c r="G765" i="3"/>
  <c r="E766" i="3"/>
  <c r="G766" i="3"/>
  <c r="E767" i="3"/>
  <c r="G767" i="3"/>
  <c r="E768" i="3"/>
  <c r="G768" i="3"/>
  <c r="E769" i="3"/>
  <c r="G769" i="3"/>
  <c r="E770" i="3"/>
  <c r="G770" i="3"/>
  <c r="E771" i="3"/>
  <c r="G771" i="3"/>
  <c r="E772" i="3"/>
  <c r="G772" i="3"/>
  <c r="E773" i="3"/>
  <c r="G773" i="3"/>
  <c r="E774" i="3"/>
  <c r="G774" i="3"/>
  <c r="E775" i="3"/>
  <c r="G775" i="3"/>
  <c r="E776" i="3"/>
  <c r="G776" i="3"/>
  <c r="E777" i="3"/>
  <c r="G777" i="3"/>
  <c r="E778" i="3"/>
  <c r="G778" i="3"/>
  <c r="E779" i="3"/>
  <c r="G779" i="3"/>
  <c r="E780" i="3"/>
  <c r="G780" i="3"/>
  <c r="E781" i="3"/>
  <c r="G781" i="3"/>
  <c r="E782" i="3"/>
  <c r="G782" i="3"/>
  <c r="E783" i="3"/>
  <c r="G783" i="3"/>
  <c r="E784" i="3"/>
  <c r="G784" i="3"/>
  <c r="E785" i="3"/>
  <c r="G785" i="3"/>
  <c r="E786" i="3"/>
  <c r="G786" i="3"/>
  <c r="E787" i="3"/>
  <c r="G787" i="3"/>
  <c r="E788" i="3"/>
  <c r="G788" i="3"/>
  <c r="E789" i="3"/>
  <c r="G789" i="3"/>
  <c r="E790" i="3"/>
  <c r="G790" i="3"/>
  <c r="E791" i="3"/>
  <c r="G791" i="3"/>
  <c r="E792" i="3"/>
  <c r="G792" i="3"/>
  <c r="E793" i="3"/>
  <c r="G793" i="3"/>
  <c r="E794" i="3"/>
  <c r="G794" i="3"/>
  <c r="E795" i="3"/>
  <c r="G795" i="3"/>
  <c r="E796" i="3"/>
  <c r="G796" i="3"/>
  <c r="E797" i="3"/>
  <c r="G797" i="3"/>
  <c r="E798" i="3"/>
  <c r="G798" i="3"/>
  <c r="E799" i="3"/>
  <c r="G799" i="3"/>
  <c r="E800" i="3"/>
  <c r="G800" i="3"/>
  <c r="E801" i="3"/>
  <c r="G801" i="3"/>
  <c r="E802" i="3"/>
  <c r="G802" i="3"/>
  <c r="E803" i="3"/>
  <c r="G803" i="3"/>
  <c r="E804" i="3"/>
  <c r="G804" i="3"/>
  <c r="E805" i="3"/>
  <c r="G805" i="3"/>
  <c r="E806" i="3"/>
  <c r="G806" i="3"/>
  <c r="E807" i="3"/>
  <c r="G807" i="3"/>
  <c r="E808" i="3"/>
  <c r="G808" i="3"/>
  <c r="E809" i="3"/>
  <c r="G809" i="3"/>
  <c r="E810" i="3"/>
  <c r="G810" i="3"/>
  <c r="E811" i="3"/>
  <c r="G811" i="3"/>
  <c r="E812" i="3"/>
  <c r="G812" i="3"/>
  <c r="E813" i="3"/>
  <c r="G813" i="3"/>
  <c r="E814" i="3"/>
  <c r="G814" i="3"/>
  <c r="E815" i="3"/>
  <c r="G815" i="3"/>
  <c r="E816" i="3"/>
  <c r="G816" i="3"/>
  <c r="E817" i="3"/>
  <c r="G817" i="3"/>
  <c r="E818" i="3"/>
  <c r="G818" i="3"/>
  <c r="E819" i="3"/>
  <c r="G819" i="3"/>
  <c r="E820" i="3"/>
  <c r="G820" i="3"/>
  <c r="E821" i="3"/>
  <c r="G821" i="3"/>
  <c r="E822" i="3"/>
  <c r="G822" i="3"/>
  <c r="E823" i="3"/>
  <c r="G823" i="3"/>
  <c r="E824" i="3"/>
  <c r="G824" i="3"/>
  <c r="E825" i="3"/>
  <c r="G825" i="3"/>
  <c r="E826" i="3"/>
  <c r="G826" i="3"/>
  <c r="E827" i="3"/>
  <c r="G827" i="3"/>
  <c r="E828" i="3"/>
  <c r="G828" i="3"/>
  <c r="E829" i="3"/>
  <c r="G829" i="3"/>
  <c r="E830" i="3"/>
  <c r="G830" i="3"/>
  <c r="E831" i="3"/>
  <c r="G831" i="3"/>
  <c r="E832" i="3"/>
  <c r="G832" i="3"/>
  <c r="E833" i="3"/>
  <c r="G833" i="3"/>
  <c r="E834" i="3"/>
  <c r="G834" i="3"/>
  <c r="E835" i="3"/>
  <c r="G835" i="3"/>
  <c r="E836" i="3"/>
  <c r="G836" i="3"/>
  <c r="E837" i="3"/>
  <c r="G837" i="3"/>
  <c r="E838" i="3"/>
  <c r="G838" i="3"/>
  <c r="E839" i="3"/>
  <c r="G839" i="3"/>
  <c r="E840" i="3"/>
  <c r="G840" i="3"/>
  <c r="E841" i="3"/>
  <c r="G841" i="3"/>
  <c r="E842" i="3"/>
  <c r="G842" i="3"/>
  <c r="E843" i="3"/>
  <c r="G843" i="3"/>
  <c r="E844" i="3"/>
  <c r="G844" i="3"/>
  <c r="E845" i="3"/>
  <c r="G845" i="3"/>
  <c r="E846" i="3"/>
  <c r="G846" i="3"/>
  <c r="E847" i="3"/>
  <c r="G847" i="3"/>
  <c r="E848" i="3"/>
  <c r="G848" i="3"/>
  <c r="E849" i="3"/>
  <c r="G849" i="3"/>
  <c r="E850" i="3"/>
  <c r="G850" i="3"/>
  <c r="E851" i="3"/>
  <c r="G851" i="3"/>
  <c r="E852" i="3"/>
  <c r="G852" i="3"/>
  <c r="E853" i="3"/>
  <c r="G853" i="3"/>
  <c r="E854" i="3"/>
  <c r="G854" i="3"/>
  <c r="E855" i="3"/>
  <c r="G855" i="3"/>
  <c r="E856" i="3"/>
  <c r="G856" i="3"/>
  <c r="E857" i="3"/>
  <c r="G857" i="3"/>
  <c r="E858" i="3"/>
  <c r="G858" i="3"/>
  <c r="E859" i="3"/>
  <c r="G859" i="3"/>
  <c r="E860" i="3"/>
  <c r="G860" i="3"/>
  <c r="E861" i="3"/>
  <c r="G861" i="3"/>
  <c r="E862" i="3"/>
  <c r="G862" i="3"/>
  <c r="E863" i="3"/>
  <c r="G863" i="3"/>
  <c r="E864" i="3"/>
  <c r="G864" i="3"/>
  <c r="E865" i="3"/>
  <c r="G865" i="3"/>
  <c r="E866" i="3"/>
  <c r="G866" i="3"/>
  <c r="E867" i="3"/>
  <c r="G867" i="3"/>
  <c r="E868" i="3"/>
  <c r="G868" i="3"/>
  <c r="E869" i="3"/>
  <c r="G869" i="3"/>
  <c r="E870" i="3"/>
  <c r="G870" i="3"/>
  <c r="E871" i="3"/>
  <c r="G871" i="3"/>
  <c r="E872" i="3"/>
  <c r="G872" i="3"/>
  <c r="E873" i="3"/>
  <c r="G873" i="3"/>
  <c r="E874" i="3"/>
  <c r="G874" i="3"/>
  <c r="E875" i="3"/>
  <c r="G875" i="3"/>
  <c r="E876" i="3"/>
  <c r="G876" i="3"/>
  <c r="E877" i="3"/>
  <c r="G877" i="3"/>
  <c r="E878" i="3"/>
  <c r="G878" i="3"/>
  <c r="E879" i="3"/>
  <c r="G879" i="3"/>
  <c r="E880" i="3"/>
  <c r="G880" i="3"/>
  <c r="E881" i="3"/>
  <c r="G881" i="3"/>
  <c r="E882" i="3"/>
  <c r="G882" i="3"/>
  <c r="E883" i="3"/>
  <c r="G883" i="3"/>
  <c r="E884" i="3"/>
  <c r="G884" i="3"/>
  <c r="E885" i="3"/>
  <c r="G885" i="3"/>
  <c r="E886" i="3"/>
  <c r="G886" i="3"/>
  <c r="E887" i="3"/>
  <c r="G887" i="3"/>
  <c r="E888" i="3"/>
  <c r="G888" i="3"/>
  <c r="E889" i="3"/>
  <c r="G889" i="3"/>
  <c r="E890" i="3"/>
  <c r="G890" i="3"/>
  <c r="E891" i="3"/>
  <c r="G891" i="3"/>
  <c r="E892" i="3"/>
  <c r="G892" i="3"/>
  <c r="E893" i="3"/>
  <c r="G893" i="3"/>
  <c r="E894" i="3"/>
  <c r="G894" i="3"/>
  <c r="E895" i="3"/>
  <c r="G895" i="3"/>
  <c r="E896" i="3"/>
  <c r="G896" i="3"/>
  <c r="E897" i="3"/>
  <c r="G897" i="3"/>
  <c r="E898" i="3"/>
  <c r="G898" i="3"/>
  <c r="E899" i="3"/>
  <c r="G899" i="3"/>
  <c r="E900" i="3"/>
  <c r="G900" i="3"/>
  <c r="E901" i="3"/>
  <c r="G901" i="3"/>
  <c r="E902" i="3"/>
  <c r="G902" i="3"/>
  <c r="E903" i="3"/>
  <c r="G903" i="3"/>
  <c r="E904" i="3"/>
  <c r="G904" i="3"/>
  <c r="E905" i="3"/>
  <c r="G905" i="3"/>
  <c r="E906" i="3"/>
  <c r="G906" i="3"/>
  <c r="E907" i="3"/>
  <c r="G907" i="3"/>
  <c r="W9" i="3"/>
  <c r="B7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6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H14" i="3"/>
  <c r="AV14" i="3"/>
  <c r="AJ14" i="3"/>
  <c r="W14" i="3"/>
  <c r="BH13" i="3"/>
  <c r="AV13" i="3"/>
  <c r="AJ13" i="3"/>
  <c r="W13" i="3"/>
  <c r="BH7" i="3"/>
  <c r="BH9" i="3"/>
  <c r="BH10" i="3"/>
  <c r="BH12" i="3"/>
  <c r="AV7" i="3"/>
  <c r="AV9" i="3"/>
  <c r="AV10" i="3"/>
  <c r="AV12" i="3"/>
  <c r="AJ7" i="3"/>
  <c r="AJ9" i="3"/>
  <c r="AJ10" i="3"/>
  <c r="AJ12" i="3"/>
  <c r="W7" i="3"/>
  <c r="W10" i="3"/>
  <c r="W12" i="3"/>
  <c r="BH11" i="3"/>
  <c r="AV11" i="3"/>
  <c r="AJ11" i="3"/>
  <c r="W11" i="3"/>
  <c r="BH8" i="3"/>
  <c r="AV8" i="3"/>
  <c r="AJ8" i="3"/>
  <c r="W8" i="3"/>
  <c r="BH6" i="3"/>
  <c r="AV6" i="3"/>
  <c r="AJ6" i="3"/>
  <c r="W6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C351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04" i="2"/>
  <c r="B30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5" i="2"/>
  <c r="C4" i="2"/>
  <c r="C3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4" i="2"/>
  <c r="B5" i="2"/>
  <c r="B6" i="2"/>
  <c r="B7" i="2"/>
  <c r="B8" i="2"/>
  <c r="B9" i="2"/>
  <c r="B10" i="2"/>
  <c r="BE11" i="2"/>
  <c r="BE10" i="2"/>
  <c r="BE4" i="2"/>
  <c r="BE6" i="2"/>
  <c r="BE7" i="2"/>
  <c r="BE5" i="2"/>
  <c r="BE3" i="2"/>
  <c r="AS11" i="2"/>
  <c r="AS10" i="2"/>
  <c r="AS4" i="2"/>
  <c r="AS6" i="2"/>
  <c r="AS7" i="2"/>
  <c r="AS9" i="2"/>
  <c r="AS8" i="2"/>
  <c r="AS5" i="2"/>
  <c r="AS3" i="2"/>
  <c r="AG11" i="2"/>
  <c r="AG10" i="2"/>
  <c r="AG6" i="2"/>
  <c r="AG5" i="2"/>
  <c r="AG4" i="2"/>
  <c r="AG3" i="2"/>
  <c r="T11" i="2"/>
  <c r="T10" i="2"/>
  <c r="T6" i="2"/>
  <c r="T5" i="2"/>
  <c r="T4" i="2"/>
  <c r="T3" i="2"/>
  <c r="T7" i="2"/>
  <c r="T8" i="2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G7" i="2"/>
  <c r="AG9" i="2"/>
  <c r="BE9" i="2"/>
  <c r="BE8" i="2"/>
  <c r="T9" i="2"/>
  <c r="AG8" i="2"/>
  <c r="B3" i="2"/>
</calcChain>
</file>

<file path=xl/sharedStrings.xml><?xml version="1.0" encoding="utf-8"?>
<sst xmlns="http://schemas.openxmlformats.org/spreadsheetml/2006/main" count="7380" uniqueCount="49">
  <si>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</si>
  <si>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</si>
  <si>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</si>
  <si>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</si>
  <si>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</si>
  <si>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</si>
  <si>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</si>
  <si>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</si>
  <si>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</si>
  <si>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</si>
  <si>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</si>
  <si>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</si>
  <si>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</si>
  <si>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</si>
  <si>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</si>
  <si>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</si>
  <si>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</si>
  <si>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</si>
  <si>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</si>
  <si>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</si>
  <si>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</si>
  <si>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</si>
  <si>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</si>
  <si>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</si>
  <si>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</si>
  <si>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</si>
  <si>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</si>
  <si>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</si>
  <si>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</si>
  <si>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</si>
  <si>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</si>
  <si>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</si>
  <si>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</si>
  <si>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</si>
  <si>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</si>
  <si>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10.1.8.2</t>
  </si>
  <si>
    <t>10.2.11.2</t>
  </si>
  <si>
    <t>95パーセンタイル</t>
    <phoneticPr fontId="1"/>
  </si>
  <si>
    <t>99パーセンタイル</t>
    <phoneticPr fontId="1"/>
  </si>
  <si>
    <t>MPTCP:2</t>
    <phoneticPr fontId="1"/>
  </si>
  <si>
    <t>MPTCP:3</t>
    <phoneticPr fontId="1"/>
  </si>
  <si>
    <t>MPTCP:4</t>
    <phoneticPr fontId="1"/>
  </si>
  <si>
    <t>TCP</t>
    <phoneticPr fontId="1"/>
  </si>
  <si>
    <t>MPTCP-2</t>
    <phoneticPr fontId="1"/>
  </si>
  <si>
    <t>MPTCP-3</t>
    <phoneticPr fontId="1"/>
  </si>
  <si>
    <t>MPTCP-4</t>
    <phoneticPr fontId="1"/>
  </si>
  <si>
    <t>CDF</t>
    <phoneticPr fontId="1"/>
  </si>
  <si>
    <t>MPTCP</t>
    <phoneticPr fontId="1"/>
  </si>
  <si>
    <t>MPTCP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</si>
</sst>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56" fontId="0" fillId="0" borderId="0" xfId="0" applyNumberFormat="1"/>
  </cellXfs>
  <cellStyles count="2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TCP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再現!$W$13</c:f>
              <c:numCache>
                <c:formatCode>General</c:formatCode>
                <c:ptCount val="1"/>
                <c:pt idx="0">
                  <c:v>266.6969999999998</c:v>
                </c:pt>
              </c:numCache>
            </c:numRef>
          </c:val>
        </c:ser>
        <c:ser>
          <c:idx val="1"/>
          <c:order val="1"/>
          <c:tx>
            <c:v>MPTCP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再現!$AJ$13</c:f>
              <c:numCache>
                <c:formatCode>General</c:formatCode>
                <c:ptCount val="1"/>
                <c:pt idx="0">
                  <c:v>510.504999999999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22232"/>
        <c:axId val="2121725256"/>
      </c:barChart>
      <c:catAx>
        <c:axId val="2121722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725256"/>
        <c:crosses val="autoZero"/>
        <c:auto val="1"/>
        <c:lblAlgn val="ctr"/>
        <c:lblOffset val="100"/>
        <c:noMultiLvlLbl val="0"/>
      </c:catAx>
      <c:valAx>
        <c:axId val="212172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2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再現!$F$5</c:f>
              <c:strCache>
                <c:ptCount val="1"/>
                <c:pt idx="0">
                  <c:v>TCP</c:v>
                </c:pt>
              </c:strCache>
            </c:strRef>
          </c:tx>
          <c:marker>
            <c:symbol val="none"/>
          </c:marker>
          <c:cat>
            <c:numRef>
              <c:f>再現!$A$405:$A$907</c:f>
              <c:numCache>
                <c:formatCode>General</c:formatCode>
                <c:ptCount val="503"/>
                <c:pt idx="0">
                  <c:v>400.0</c:v>
                </c:pt>
                <c:pt idx="1">
                  <c:v>401.0</c:v>
                </c:pt>
                <c:pt idx="2">
                  <c:v>402.0</c:v>
                </c:pt>
                <c:pt idx="3">
                  <c:v>403.0</c:v>
                </c:pt>
                <c:pt idx="4">
                  <c:v>404.0</c:v>
                </c:pt>
                <c:pt idx="5">
                  <c:v>405.0</c:v>
                </c:pt>
                <c:pt idx="6">
                  <c:v>406.0</c:v>
                </c:pt>
                <c:pt idx="7">
                  <c:v>407.0</c:v>
                </c:pt>
                <c:pt idx="8">
                  <c:v>408.0</c:v>
                </c:pt>
                <c:pt idx="9">
                  <c:v>409.0</c:v>
                </c:pt>
                <c:pt idx="10">
                  <c:v>410.0</c:v>
                </c:pt>
                <c:pt idx="11">
                  <c:v>411.0</c:v>
                </c:pt>
                <c:pt idx="12">
                  <c:v>412.0</c:v>
                </c:pt>
                <c:pt idx="13">
                  <c:v>413.0</c:v>
                </c:pt>
                <c:pt idx="14">
                  <c:v>414.0</c:v>
                </c:pt>
                <c:pt idx="15">
                  <c:v>415.0</c:v>
                </c:pt>
                <c:pt idx="16">
                  <c:v>416.0</c:v>
                </c:pt>
                <c:pt idx="17">
                  <c:v>417.0</c:v>
                </c:pt>
                <c:pt idx="18">
                  <c:v>418.0</c:v>
                </c:pt>
                <c:pt idx="19">
                  <c:v>419.0</c:v>
                </c:pt>
                <c:pt idx="20">
                  <c:v>420.0</c:v>
                </c:pt>
                <c:pt idx="21">
                  <c:v>421.0</c:v>
                </c:pt>
                <c:pt idx="22">
                  <c:v>422.0</c:v>
                </c:pt>
                <c:pt idx="23">
                  <c:v>423.0</c:v>
                </c:pt>
                <c:pt idx="24">
                  <c:v>424.0</c:v>
                </c:pt>
                <c:pt idx="25">
                  <c:v>425.0</c:v>
                </c:pt>
                <c:pt idx="26">
                  <c:v>426.0</c:v>
                </c:pt>
                <c:pt idx="27">
                  <c:v>427.0</c:v>
                </c:pt>
                <c:pt idx="28">
                  <c:v>428.0</c:v>
                </c:pt>
                <c:pt idx="29">
                  <c:v>429.0</c:v>
                </c:pt>
                <c:pt idx="30">
                  <c:v>430.0</c:v>
                </c:pt>
                <c:pt idx="31">
                  <c:v>431.0</c:v>
                </c:pt>
                <c:pt idx="32">
                  <c:v>432.0</c:v>
                </c:pt>
                <c:pt idx="33">
                  <c:v>433.0</c:v>
                </c:pt>
                <c:pt idx="34">
                  <c:v>434.0</c:v>
                </c:pt>
                <c:pt idx="35">
                  <c:v>435.0</c:v>
                </c:pt>
                <c:pt idx="36">
                  <c:v>436.0</c:v>
                </c:pt>
                <c:pt idx="37">
                  <c:v>437.0</c:v>
                </c:pt>
                <c:pt idx="38">
                  <c:v>438.0</c:v>
                </c:pt>
                <c:pt idx="39">
                  <c:v>439.0</c:v>
                </c:pt>
                <c:pt idx="40">
                  <c:v>440.0</c:v>
                </c:pt>
                <c:pt idx="41">
                  <c:v>441.0</c:v>
                </c:pt>
                <c:pt idx="42">
                  <c:v>442.0</c:v>
                </c:pt>
                <c:pt idx="43">
                  <c:v>443.0</c:v>
                </c:pt>
                <c:pt idx="44">
                  <c:v>444.0</c:v>
                </c:pt>
                <c:pt idx="45">
                  <c:v>445.0</c:v>
                </c:pt>
                <c:pt idx="46">
                  <c:v>446.0</c:v>
                </c:pt>
                <c:pt idx="47">
                  <c:v>447.0</c:v>
                </c:pt>
                <c:pt idx="48">
                  <c:v>448.0</c:v>
                </c:pt>
                <c:pt idx="49">
                  <c:v>449.0</c:v>
                </c:pt>
                <c:pt idx="50">
                  <c:v>450.0</c:v>
                </c:pt>
                <c:pt idx="51">
                  <c:v>451.0</c:v>
                </c:pt>
                <c:pt idx="52">
                  <c:v>452.0</c:v>
                </c:pt>
                <c:pt idx="53">
                  <c:v>453.0</c:v>
                </c:pt>
                <c:pt idx="54">
                  <c:v>454.0</c:v>
                </c:pt>
                <c:pt idx="55">
                  <c:v>455.0</c:v>
                </c:pt>
                <c:pt idx="56">
                  <c:v>456.0</c:v>
                </c:pt>
                <c:pt idx="57">
                  <c:v>457.0</c:v>
                </c:pt>
                <c:pt idx="58">
                  <c:v>458.0</c:v>
                </c:pt>
                <c:pt idx="59">
                  <c:v>459.0</c:v>
                </c:pt>
                <c:pt idx="60">
                  <c:v>460.0</c:v>
                </c:pt>
                <c:pt idx="61">
                  <c:v>461.0</c:v>
                </c:pt>
                <c:pt idx="62">
                  <c:v>462.0</c:v>
                </c:pt>
                <c:pt idx="63">
                  <c:v>463.0</c:v>
                </c:pt>
                <c:pt idx="64">
                  <c:v>464.0</c:v>
                </c:pt>
                <c:pt idx="65">
                  <c:v>465.0</c:v>
                </c:pt>
                <c:pt idx="66">
                  <c:v>466.0</c:v>
                </c:pt>
                <c:pt idx="67">
                  <c:v>467.0</c:v>
                </c:pt>
                <c:pt idx="68">
                  <c:v>468.0</c:v>
                </c:pt>
                <c:pt idx="69">
                  <c:v>469.0</c:v>
                </c:pt>
                <c:pt idx="70">
                  <c:v>470.0</c:v>
                </c:pt>
                <c:pt idx="71">
                  <c:v>471.0</c:v>
                </c:pt>
                <c:pt idx="72">
                  <c:v>472.0</c:v>
                </c:pt>
                <c:pt idx="73">
                  <c:v>473.0</c:v>
                </c:pt>
                <c:pt idx="74">
                  <c:v>474.0</c:v>
                </c:pt>
                <c:pt idx="75">
                  <c:v>475.0</c:v>
                </c:pt>
                <c:pt idx="76">
                  <c:v>476.0</c:v>
                </c:pt>
                <c:pt idx="77">
                  <c:v>477.0</c:v>
                </c:pt>
                <c:pt idx="78">
                  <c:v>478.0</c:v>
                </c:pt>
                <c:pt idx="79">
                  <c:v>479.0</c:v>
                </c:pt>
                <c:pt idx="80">
                  <c:v>480.0</c:v>
                </c:pt>
                <c:pt idx="81">
                  <c:v>481.0</c:v>
                </c:pt>
                <c:pt idx="82">
                  <c:v>482.0</c:v>
                </c:pt>
                <c:pt idx="83">
                  <c:v>483.0</c:v>
                </c:pt>
                <c:pt idx="84">
                  <c:v>484.0</c:v>
                </c:pt>
                <c:pt idx="85">
                  <c:v>485.0</c:v>
                </c:pt>
                <c:pt idx="86">
                  <c:v>486.0</c:v>
                </c:pt>
                <c:pt idx="87">
                  <c:v>487.0</c:v>
                </c:pt>
                <c:pt idx="88">
                  <c:v>488.0</c:v>
                </c:pt>
                <c:pt idx="89">
                  <c:v>489.0</c:v>
                </c:pt>
                <c:pt idx="90">
                  <c:v>490.0</c:v>
                </c:pt>
                <c:pt idx="91">
                  <c:v>491.0</c:v>
                </c:pt>
                <c:pt idx="92">
                  <c:v>492.0</c:v>
                </c:pt>
                <c:pt idx="93">
                  <c:v>493.0</c:v>
                </c:pt>
                <c:pt idx="94">
                  <c:v>494.0</c:v>
                </c:pt>
                <c:pt idx="95">
                  <c:v>495.0</c:v>
                </c:pt>
                <c:pt idx="96">
                  <c:v>496.0</c:v>
                </c:pt>
                <c:pt idx="97">
                  <c:v>497.0</c:v>
                </c:pt>
                <c:pt idx="98">
                  <c:v>498.0</c:v>
                </c:pt>
                <c:pt idx="99">
                  <c:v>499.0</c:v>
                </c:pt>
                <c:pt idx="100">
                  <c:v>500.0</c:v>
                </c:pt>
                <c:pt idx="101">
                  <c:v>501.0</c:v>
                </c:pt>
                <c:pt idx="102">
                  <c:v>502.0</c:v>
                </c:pt>
                <c:pt idx="103">
                  <c:v>503.0</c:v>
                </c:pt>
                <c:pt idx="104">
                  <c:v>504.0</c:v>
                </c:pt>
                <c:pt idx="105">
                  <c:v>505.0</c:v>
                </c:pt>
                <c:pt idx="106">
                  <c:v>506.0</c:v>
                </c:pt>
                <c:pt idx="107">
                  <c:v>507.0</c:v>
                </c:pt>
                <c:pt idx="108">
                  <c:v>508.0</c:v>
                </c:pt>
                <c:pt idx="109">
                  <c:v>509.0</c:v>
                </c:pt>
                <c:pt idx="110">
                  <c:v>510.0</c:v>
                </c:pt>
                <c:pt idx="111">
                  <c:v>511.0</c:v>
                </c:pt>
                <c:pt idx="112">
                  <c:v>512.0</c:v>
                </c:pt>
                <c:pt idx="113">
                  <c:v>513.0</c:v>
                </c:pt>
                <c:pt idx="114">
                  <c:v>514.0</c:v>
                </c:pt>
                <c:pt idx="115">
                  <c:v>515.0</c:v>
                </c:pt>
                <c:pt idx="116">
                  <c:v>516.0</c:v>
                </c:pt>
                <c:pt idx="117">
                  <c:v>517.0</c:v>
                </c:pt>
                <c:pt idx="118">
                  <c:v>518.0</c:v>
                </c:pt>
                <c:pt idx="119">
                  <c:v>519.0</c:v>
                </c:pt>
                <c:pt idx="120">
                  <c:v>520.0</c:v>
                </c:pt>
                <c:pt idx="121">
                  <c:v>521.0</c:v>
                </c:pt>
                <c:pt idx="122">
                  <c:v>522.0</c:v>
                </c:pt>
                <c:pt idx="123">
                  <c:v>523.0</c:v>
                </c:pt>
                <c:pt idx="124">
                  <c:v>524.0</c:v>
                </c:pt>
                <c:pt idx="125">
                  <c:v>525.0</c:v>
                </c:pt>
                <c:pt idx="126">
                  <c:v>526.0</c:v>
                </c:pt>
                <c:pt idx="127">
                  <c:v>527.0</c:v>
                </c:pt>
                <c:pt idx="128">
                  <c:v>528.0</c:v>
                </c:pt>
                <c:pt idx="129">
                  <c:v>529.0</c:v>
                </c:pt>
                <c:pt idx="130">
                  <c:v>530.0</c:v>
                </c:pt>
                <c:pt idx="131">
                  <c:v>531.0</c:v>
                </c:pt>
                <c:pt idx="132">
                  <c:v>532.0</c:v>
                </c:pt>
                <c:pt idx="133">
                  <c:v>533.0</c:v>
                </c:pt>
                <c:pt idx="134">
                  <c:v>534.0</c:v>
                </c:pt>
                <c:pt idx="135">
                  <c:v>535.0</c:v>
                </c:pt>
                <c:pt idx="136">
                  <c:v>536.0</c:v>
                </c:pt>
                <c:pt idx="137">
                  <c:v>537.0</c:v>
                </c:pt>
                <c:pt idx="138">
                  <c:v>538.0</c:v>
                </c:pt>
                <c:pt idx="139">
                  <c:v>539.0</c:v>
                </c:pt>
                <c:pt idx="140">
                  <c:v>540.0</c:v>
                </c:pt>
                <c:pt idx="141">
                  <c:v>541.0</c:v>
                </c:pt>
                <c:pt idx="142">
                  <c:v>542.0</c:v>
                </c:pt>
                <c:pt idx="143">
                  <c:v>543.0</c:v>
                </c:pt>
                <c:pt idx="144">
                  <c:v>544.0</c:v>
                </c:pt>
                <c:pt idx="145">
                  <c:v>545.0</c:v>
                </c:pt>
                <c:pt idx="146">
                  <c:v>546.0</c:v>
                </c:pt>
                <c:pt idx="147">
                  <c:v>547.0</c:v>
                </c:pt>
                <c:pt idx="148">
                  <c:v>548.0</c:v>
                </c:pt>
                <c:pt idx="149">
                  <c:v>549.0</c:v>
                </c:pt>
                <c:pt idx="150">
                  <c:v>550.0</c:v>
                </c:pt>
                <c:pt idx="151">
                  <c:v>551.0</c:v>
                </c:pt>
                <c:pt idx="152">
                  <c:v>552.0</c:v>
                </c:pt>
                <c:pt idx="153">
                  <c:v>553.0</c:v>
                </c:pt>
                <c:pt idx="154">
                  <c:v>554.0</c:v>
                </c:pt>
                <c:pt idx="155">
                  <c:v>555.0</c:v>
                </c:pt>
                <c:pt idx="156">
                  <c:v>556.0</c:v>
                </c:pt>
                <c:pt idx="157">
                  <c:v>557.0</c:v>
                </c:pt>
                <c:pt idx="158">
                  <c:v>558.0</c:v>
                </c:pt>
                <c:pt idx="159">
                  <c:v>559.0</c:v>
                </c:pt>
                <c:pt idx="160">
                  <c:v>560.0</c:v>
                </c:pt>
                <c:pt idx="161">
                  <c:v>561.0</c:v>
                </c:pt>
                <c:pt idx="162">
                  <c:v>562.0</c:v>
                </c:pt>
                <c:pt idx="163">
                  <c:v>563.0</c:v>
                </c:pt>
                <c:pt idx="164">
                  <c:v>564.0</c:v>
                </c:pt>
                <c:pt idx="165">
                  <c:v>565.0</c:v>
                </c:pt>
                <c:pt idx="166">
                  <c:v>566.0</c:v>
                </c:pt>
                <c:pt idx="167">
                  <c:v>567.0</c:v>
                </c:pt>
                <c:pt idx="168">
                  <c:v>568.0</c:v>
                </c:pt>
                <c:pt idx="169">
                  <c:v>569.0</c:v>
                </c:pt>
                <c:pt idx="170">
                  <c:v>570.0</c:v>
                </c:pt>
                <c:pt idx="171">
                  <c:v>571.0</c:v>
                </c:pt>
                <c:pt idx="172">
                  <c:v>572.0</c:v>
                </c:pt>
                <c:pt idx="173">
                  <c:v>573.0</c:v>
                </c:pt>
                <c:pt idx="174">
                  <c:v>574.0</c:v>
                </c:pt>
                <c:pt idx="175">
                  <c:v>575.0</c:v>
                </c:pt>
                <c:pt idx="176">
                  <c:v>576.0</c:v>
                </c:pt>
                <c:pt idx="177">
                  <c:v>577.0</c:v>
                </c:pt>
                <c:pt idx="178">
                  <c:v>578.0</c:v>
                </c:pt>
                <c:pt idx="179">
                  <c:v>579.0</c:v>
                </c:pt>
                <c:pt idx="180">
                  <c:v>580.0</c:v>
                </c:pt>
                <c:pt idx="181">
                  <c:v>581.0</c:v>
                </c:pt>
                <c:pt idx="182">
                  <c:v>582.0</c:v>
                </c:pt>
                <c:pt idx="183">
                  <c:v>583.0</c:v>
                </c:pt>
                <c:pt idx="184">
                  <c:v>584.0</c:v>
                </c:pt>
                <c:pt idx="185">
                  <c:v>585.0</c:v>
                </c:pt>
                <c:pt idx="186">
                  <c:v>586.0</c:v>
                </c:pt>
                <c:pt idx="187">
                  <c:v>587.0</c:v>
                </c:pt>
                <c:pt idx="188">
                  <c:v>588.0</c:v>
                </c:pt>
                <c:pt idx="189">
                  <c:v>589.0</c:v>
                </c:pt>
                <c:pt idx="190">
                  <c:v>590.0</c:v>
                </c:pt>
                <c:pt idx="191">
                  <c:v>591.0</c:v>
                </c:pt>
                <c:pt idx="192">
                  <c:v>592.0</c:v>
                </c:pt>
                <c:pt idx="193">
                  <c:v>593.0</c:v>
                </c:pt>
                <c:pt idx="194">
                  <c:v>594.0</c:v>
                </c:pt>
                <c:pt idx="195">
                  <c:v>595.0</c:v>
                </c:pt>
                <c:pt idx="196">
                  <c:v>596.0</c:v>
                </c:pt>
                <c:pt idx="197">
                  <c:v>597.0</c:v>
                </c:pt>
                <c:pt idx="198">
                  <c:v>598.0</c:v>
                </c:pt>
                <c:pt idx="199">
                  <c:v>599.0</c:v>
                </c:pt>
                <c:pt idx="200">
                  <c:v>600.0</c:v>
                </c:pt>
                <c:pt idx="201">
                  <c:v>601.0</c:v>
                </c:pt>
                <c:pt idx="202">
                  <c:v>602.0</c:v>
                </c:pt>
                <c:pt idx="203">
                  <c:v>603.0</c:v>
                </c:pt>
                <c:pt idx="204">
                  <c:v>604.0</c:v>
                </c:pt>
                <c:pt idx="205">
                  <c:v>605.0</c:v>
                </c:pt>
                <c:pt idx="206">
                  <c:v>606.0</c:v>
                </c:pt>
                <c:pt idx="207">
                  <c:v>607.0</c:v>
                </c:pt>
                <c:pt idx="208">
                  <c:v>608.0</c:v>
                </c:pt>
                <c:pt idx="209">
                  <c:v>609.0</c:v>
                </c:pt>
                <c:pt idx="210">
                  <c:v>610.0</c:v>
                </c:pt>
                <c:pt idx="211">
                  <c:v>611.0</c:v>
                </c:pt>
                <c:pt idx="212">
                  <c:v>612.0</c:v>
                </c:pt>
                <c:pt idx="213">
                  <c:v>613.0</c:v>
                </c:pt>
                <c:pt idx="214">
                  <c:v>614.0</c:v>
                </c:pt>
                <c:pt idx="215">
                  <c:v>615.0</c:v>
                </c:pt>
                <c:pt idx="216">
                  <c:v>616.0</c:v>
                </c:pt>
                <c:pt idx="217">
                  <c:v>617.0</c:v>
                </c:pt>
                <c:pt idx="218">
                  <c:v>618.0</c:v>
                </c:pt>
                <c:pt idx="219">
                  <c:v>619.0</c:v>
                </c:pt>
                <c:pt idx="220">
                  <c:v>620.0</c:v>
                </c:pt>
                <c:pt idx="221">
                  <c:v>621.0</c:v>
                </c:pt>
                <c:pt idx="222">
                  <c:v>622.0</c:v>
                </c:pt>
                <c:pt idx="223">
                  <c:v>623.0</c:v>
                </c:pt>
                <c:pt idx="224">
                  <c:v>624.0</c:v>
                </c:pt>
                <c:pt idx="225">
                  <c:v>625.0</c:v>
                </c:pt>
                <c:pt idx="226">
                  <c:v>626.0</c:v>
                </c:pt>
                <c:pt idx="227">
                  <c:v>627.0</c:v>
                </c:pt>
                <c:pt idx="228">
                  <c:v>628.0</c:v>
                </c:pt>
                <c:pt idx="229">
                  <c:v>629.0</c:v>
                </c:pt>
                <c:pt idx="230">
                  <c:v>630.0</c:v>
                </c:pt>
                <c:pt idx="231">
                  <c:v>631.0</c:v>
                </c:pt>
                <c:pt idx="232">
                  <c:v>632.0</c:v>
                </c:pt>
                <c:pt idx="233">
                  <c:v>633.0</c:v>
                </c:pt>
                <c:pt idx="234">
                  <c:v>634.0</c:v>
                </c:pt>
                <c:pt idx="235">
                  <c:v>635.0</c:v>
                </c:pt>
                <c:pt idx="236">
                  <c:v>636.0</c:v>
                </c:pt>
                <c:pt idx="237">
                  <c:v>637.0</c:v>
                </c:pt>
                <c:pt idx="238">
                  <c:v>638.0</c:v>
                </c:pt>
                <c:pt idx="239">
                  <c:v>639.0</c:v>
                </c:pt>
                <c:pt idx="240">
                  <c:v>640.0</c:v>
                </c:pt>
                <c:pt idx="241">
                  <c:v>641.0</c:v>
                </c:pt>
                <c:pt idx="242">
                  <c:v>642.0</c:v>
                </c:pt>
                <c:pt idx="243">
                  <c:v>643.0</c:v>
                </c:pt>
                <c:pt idx="244">
                  <c:v>644.0</c:v>
                </c:pt>
                <c:pt idx="245">
                  <c:v>645.0</c:v>
                </c:pt>
                <c:pt idx="246">
                  <c:v>646.0</c:v>
                </c:pt>
                <c:pt idx="247">
                  <c:v>647.0</c:v>
                </c:pt>
                <c:pt idx="248">
                  <c:v>648.0</c:v>
                </c:pt>
                <c:pt idx="249">
                  <c:v>649.0</c:v>
                </c:pt>
                <c:pt idx="250">
                  <c:v>650.0</c:v>
                </c:pt>
                <c:pt idx="251">
                  <c:v>651.0</c:v>
                </c:pt>
                <c:pt idx="252">
                  <c:v>652.0</c:v>
                </c:pt>
                <c:pt idx="253">
                  <c:v>653.0</c:v>
                </c:pt>
                <c:pt idx="254">
                  <c:v>654.0</c:v>
                </c:pt>
                <c:pt idx="255">
                  <c:v>655.0</c:v>
                </c:pt>
                <c:pt idx="256">
                  <c:v>656.0</c:v>
                </c:pt>
                <c:pt idx="257">
                  <c:v>657.0</c:v>
                </c:pt>
                <c:pt idx="258">
                  <c:v>658.0</c:v>
                </c:pt>
                <c:pt idx="259">
                  <c:v>659.0</c:v>
                </c:pt>
                <c:pt idx="260">
                  <c:v>660.0</c:v>
                </c:pt>
                <c:pt idx="261">
                  <c:v>661.0</c:v>
                </c:pt>
                <c:pt idx="262">
                  <c:v>662.0</c:v>
                </c:pt>
                <c:pt idx="263">
                  <c:v>663.0</c:v>
                </c:pt>
                <c:pt idx="264">
                  <c:v>664.0</c:v>
                </c:pt>
                <c:pt idx="265">
                  <c:v>665.0</c:v>
                </c:pt>
                <c:pt idx="266">
                  <c:v>666.0</c:v>
                </c:pt>
                <c:pt idx="267">
                  <c:v>667.0</c:v>
                </c:pt>
                <c:pt idx="268">
                  <c:v>668.0</c:v>
                </c:pt>
                <c:pt idx="269">
                  <c:v>669.0</c:v>
                </c:pt>
                <c:pt idx="270">
                  <c:v>670.0</c:v>
                </c:pt>
                <c:pt idx="271">
                  <c:v>671.0</c:v>
                </c:pt>
                <c:pt idx="272">
                  <c:v>672.0</c:v>
                </c:pt>
                <c:pt idx="273">
                  <c:v>673.0</c:v>
                </c:pt>
                <c:pt idx="274">
                  <c:v>674.0</c:v>
                </c:pt>
                <c:pt idx="275">
                  <c:v>675.0</c:v>
                </c:pt>
                <c:pt idx="276">
                  <c:v>676.0</c:v>
                </c:pt>
                <c:pt idx="277">
                  <c:v>677.0</c:v>
                </c:pt>
                <c:pt idx="278">
                  <c:v>678.0</c:v>
                </c:pt>
                <c:pt idx="279">
                  <c:v>679.0</c:v>
                </c:pt>
                <c:pt idx="280">
                  <c:v>680.0</c:v>
                </c:pt>
                <c:pt idx="281">
                  <c:v>681.0</c:v>
                </c:pt>
                <c:pt idx="282">
                  <c:v>682.0</c:v>
                </c:pt>
                <c:pt idx="283">
                  <c:v>683.0</c:v>
                </c:pt>
                <c:pt idx="284">
                  <c:v>684.0</c:v>
                </c:pt>
                <c:pt idx="285">
                  <c:v>685.0</c:v>
                </c:pt>
                <c:pt idx="286">
                  <c:v>686.0</c:v>
                </c:pt>
                <c:pt idx="287">
                  <c:v>687.0</c:v>
                </c:pt>
                <c:pt idx="288">
                  <c:v>688.0</c:v>
                </c:pt>
                <c:pt idx="289">
                  <c:v>689.0</c:v>
                </c:pt>
                <c:pt idx="290">
                  <c:v>690.0</c:v>
                </c:pt>
                <c:pt idx="291">
                  <c:v>691.0</c:v>
                </c:pt>
                <c:pt idx="292">
                  <c:v>692.0</c:v>
                </c:pt>
                <c:pt idx="293">
                  <c:v>693.0</c:v>
                </c:pt>
                <c:pt idx="294">
                  <c:v>694.0</c:v>
                </c:pt>
                <c:pt idx="295">
                  <c:v>695.0</c:v>
                </c:pt>
                <c:pt idx="296">
                  <c:v>696.0</c:v>
                </c:pt>
                <c:pt idx="297">
                  <c:v>697.0</c:v>
                </c:pt>
                <c:pt idx="298">
                  <c:v>698.0</c:v>
                </c:pt>
                <c:pt idx="299">
                  <c:v>699.0</c:v>
                </c:pt>
                <c:pt idx="300">
                  <c:v>700.0</c:v>
                </c:pt>
                <c:pt idx="301">
                  <c:v>701.0</c:v>
                </c:pt>
                <c:pt idx="302">
                  <c:v>702.0</c:v>
                </c:pt>
                <c:pt idx="303">
                  <c:v>703.0</c:v>
                </c:pt>
                <c:pt idx="304">
                  <c:v>704.0</c:v>
                </c:pt>
                <c:pt idx="305">
                  <c:v>705.0</c:v>
                </c:pt>
                <c:pt idx="306">
                  <c:v>706.0</c:v>
                </c:pt>
                <c:pt idx="307">
                  <c:v>707.0</c:v>
                </c:pt>
                <c:pt idx="308">
                  <c:v>708.0</c:v>
                </c:pt>
                <c:pt idx="309">
                  <c:v>709.0</c:v>
                </c:pt>
                <c:pt idx="310">
                  <c:v>710.0</c:v>
                </c:pt>
                <c:pt idx="311">
                  <c:v>711.0</c:v>
                </c:pt>
                <c:pt idx="312">
                  <c:v>712.0</c:v>
                </c:pt>
                <c:pt idx="313">
                  <c:v>713.0</c:v>
                </c:pt>
                <c:pt idx="314">
                  <c:v>714.0</c:v>
                </c:pt>
                <c:pt idx="315">
                  <c:v>715.0</c:v>
                </c:pt>
                <c:pt idx="316">
                  <c:v>716.0</c:v>
                </c:pt>
                <c:pt idx="317">
                  <c:v>717.0</c:v>
                </c:pt>
                <c:pt idx="318">
                  <c:v>718.0</c:v>
                </c:pt>
                <c:pt idx="319">
                  <c:v>719.0</c:v>
                </c:pt>
                <c:pt idx="320">
                  <c:v>720.0</c:v>
                </c:pt>
                <c:pt idx="321">
                  <c:v>721.0</c:v>
                </c:pt>
                <c:pt idx="322">
                  <c:v>722.0</c:v>
                </c:pt>
                <c:pt idx="323">
                  <c:v>723.0</c:v>
                </c:pt>
                <c:pt idx="324">
                  <c:v>724.0</c:v>
                </c:pt>
                <c:pt idx="325">
                  <c:v>725.0</c:v>
                </c:pt>
                <c:pt idx="326">
                  <c:v>726.0</c:v>
                </c:pt>
                <c:pt idx="327">
                  <c:v>727.0</c:v>
                </c:pt>
                <c:pt idx="328">
                  <c:v>728.0</c:v>
                </c:pt>
                <c:pt idx="329">
                  <c:v>729.0</c:v>
                </c:pt>
                <c:pt idx="330">
                  <c:v>730.0</c:v>
                </c:pt>
                <c:pt idx="331">
                  <c:v>731.0</c:v>
                </c:pt>
                <c:pt idx="332">
                  <c:v>732.0</c:v>
                </c:pt>
                <c:pt idx="333">
                  <c:v>733.0</c:v>
                </c:pt>
                <c:pt idx="334">
                  <c:v>734.0</c:v>
                </c:pt>
                <c:pt idx="335">
                  <c:v>735.0</c:v>
                </c:pt>
                <c:pt idx="336">
                  <c:v>736.0</c:v>
                </c:pt>
                <c:pt idx="337">
                  <c:v>737.0</c:v>
                </c:pt>
                <c:pt idx="338">
                  <c:v>738.0</c:v>
                </c:pt>
                <c:pt idx="339">
                  <c:v>739.0</c:v>
                </c:pt>
                <c:pt idx="340">
                  <c:v>740.0</c:v>
                </c:pt>
                <c:pt idx="341">
                  <c:v>741.0</c:v>
                </c:pt>
                <c:pt idx="342">
                  <c:v>742.0</c:v>
                </c:pt>
                <c:pt idx="343">
                  <c:v>743.0</c:v>
                </c:pt>
                <c:pt idx="344">
                  <c:v>744.0</c:v>
                </c:pt>
                <c:pt idx="345">
                  <c:v>745.0</c:v>
                </c:pt>
                <c:pt idx="346">
                  <c:v>746.0</c:v>
                </c:pt>
                <c:pt idx="347">
                  <c:v>747.0</c:v>
                </c:pt>
                <c:pt idx="348">
                  <c:v>748.0</c:v>
                </c:pt>
                <c:pt idx="349">
                  <c:v>749.0</c:v>
                </c:pt>
                <c:pt idx="350">
                  <c:v>750.0</c:v>
                </c:pt>
                <c:pt idx="351">
                  <c:v>751.0</c:v>
                </c:pt>
                <c:pt idx="352">
                  <c:v>752.0</c:v>
                </c:pt>
                <c:pt idx="353">
                  <c:v>753.0</c:v>
                </c:pt>
                <c:pt idx="354">
                  <c:v>754.0</c:v>
                </c:pt>
                <c:pt idx="355">
                  <c:v>755.0</c:v>
                </c:pt>
                <c:pt idx="356">
                  <c:v>756.0</c:v>
                </c:pt>
                <c:pt idx="357">
                  <c:v>757.0</c:v>
                </c:pt>
                <c:pt idx="358">
                  <c:v>758.0</c:v>
                </c:pt>
                <c:pt idx="359">
                  <c:v>759.0</c:v>
                </c:pt>
                <c:pt idx="360">
                  <c:v>760.0</c:v>
                </c:pt>
                <c:pt idx="361">
                  <c:v>761.0</c:v>
                </c:pt>
                <c:pt idx="362">
                  <c:v>762.0</c:v>
                </c:pt>
                <c:pt idx="363">
                  <c:v>763.0</c:v>
                </c:pt>
                <c:pt idx="364">
                  <c:v>764.0</c:v>
                </c:pt>
                <c:pt idx="365">
                  <c:v>765.0</c:v>
                </c:pt>
                <c:pt idx="366">
                  <c:v>766.0</c:v>
                </c:pt>
                <c:pt idx="367">
                  <c:v>767.0</c:v>
                </c:pt>
                <c:pt idx="368">
                  <c:v>768.0</c:v>
                </c:pt>
                <c:pt idx="369">
                  <c:v>769.0</c:v>
                </c:pt>
                <c:pt idx="370">
                  <c:v>770.0</c:v>
                </c:pt>
                <c:pt idx="371">
                  <c:v>771.0</c:v>
                </c:pt>
                <c:pt idx="372">
                  <c:v>772.0</c:v>
                </c:pt>
                <c:pt idx="373">
                  <c:v>773.0</c:v>
                </c:pt>
                <c:pt idx="374">
                  <c:v>774.0</c:v>
                </c:pt>
                <c:pt idx="375">
                  <c:v>775.0</c:v>
                </c:pt>
                <c:pt idx="376">
                  <c:v>776.0</c:v>
                </c:pt>
                <c:pt idx="377">
                  <c:v>777.0</c:v>
                </c:pt>
                <c:pt idx="378">
                  <c:v>778.0</c:v>
                </c:pt>
                <c:pt idx="379">
                  <c:v>779.0</c:v>
                </c:pt>
                <c:pt idx="380">
                  <c:v>780.0</c:v>
                </c:pt>
                <c:pt idx="381">
                  <c:v>781.0</c:v>
                </c:pt>
                <c:pt idx="382">
                  <c:v>782.0</c:v>
                </c:pt>
                <c:pt idx="383">
                  <c:v>783.0</c:v>
                </c:pt>
                <c:pt idx="384">
                  <c:v>784.0</c:v>
                </c:pt>
                <c:pt idx="385">
                  <c:v>785.0</c:v>
                </c:pt>
                <c:pt idx="386">
                  <c:v>786.0</c:v>
                </c:pt>
                <c:pt idx="387">
                  <c:v>787.0</c:v>
                </c:pt>
                <c:pt idx="388">
                  <c:v>788.0</c:v>
                </c:pt>
                <c:pt idx="389">
                  <c:v>789.0</c:v>
                </c:pt>
                <c:pt idx="390">
                  <c:v>790.0</c:v>
                </c:pt>
                <c:pt idx="391">
                  <c:v>791.0</c:v>
                </c:pt>
                <c:pt idx="392">
                  <c:v>792.0</c:v>
                </c:pt>
                <c:pt idx="393">
                  <c:v>793.0</c:v>
                </c:pt>
                <c:pt idx="394">
                  <c:v>794.0</c:v>
                </c:pt>
                <c:pt idx="395">
                  <c:v>795.0</c:v>
                </c:pt>
                <c:pt idx="396">
                  <c:v>796.0</c:v>
                </c:pt>
                <c:pt idx="397">
                  <c:v>797.0</c:v>
                </c:pt>
                <c:pt idx="398">
                  <c:v>798.0</c:v>
                </c:pt>
                <c:pt idx="399">
                  <c:v>799.0</c:v>
                </c:pt>
                <c:pt idx="400">
                  <c:v>800.0</c:v>
                </c:pt>
                <c:pt idx="401">
                  <c:v>801.0</c:v>
                </c:pt>
                <c:pt idx="402">
                  <c:v>802.0</c:v>
                </c:pt>
                <c:pt idx="403">
                  <c:v>803.0</c:v>
                </c:pt>
                <c:pt idx="404">
                  <c:v>804.0</c:v>
                </c:pt>
                <c:pt idx="405">
                  <c:v>805.0</c:v>
                </c:pt>
                <c:pt idx="406">
                  <c:v>806.0</c:v>
                </c:pt>
                <c:pt idx="407">
                  <c:v>807.0</c:v>
                </c:pt>
                <c:pt idx="408">
                  <c:v>808.0</c:v>
                </c:pt>
                <c:pt idx="409">
                  <c:v>809.0</c:v>
                </c:pt>
                <c:pt idx="410">
                  <c:v>810.0</c:v>
                </c:pt>
                <c:pt idx="411">
                  <c:v>811.0</c:v>
                </c:pt>
                <c:pt idx="412">
                  <c:v>812.0</c:v>
                </c:pt>
                <c:pt idx="413">
                  <c:v>813.0</c:v>
                </c:pt>
                <c:pt idx="414">
                  <c:v>814.0</c:v>
                </c:pt>
                <c:pt idx="415">
                  <c:v>815.0</c:v>
                </c:pt>
                <c:pt idx="416">
                  <c:v>816.0</c:v>
                </c:pt>
                <c:pt idx="417">
                  <c:v>817.0</c:v>
                </c:pt>
                <c:pt idx="418">
                  <c:v>818.0</c:v>
                </c:pt>
                <c:pt idx="419">
                  <c:v>819.0</c:v>
                </c:pt>
                <c:pt idx="420">
                  <c:v>820.0</c:v>
                </c:pt>
                <c:pt idx="421">
                  <c:v>821.0</c:v>
                </c:pt>
                <c:pt idx="422">
                  <c:v>822.0</c:v>
                </c:pt>
                <c:pt idx="423">
                  <c:v>823.0</c:v>
                </c:pt>
                <c:pt idx="424">
                  <c:v>824.0</c:v>
                </c:pt>
                <c:pt idx="425">
                  <c:v>825.0</c:v>
                </c:pt>
                <c:pt idx="426">
                  <c:v>826.0</c:v>
                </c:pt>
                <c:pt idx="427">
                  <c:v>827.0</c:v>
                </c:pt>
                <c:pt idx="428">
                  <c:v>828.0</c:v>
                </c:pt>
                <c:pt idx="429">
                  <c:v>829.0</c:v>
                </c:pt>
                <c:pt idx="430">
                  <c:v>830.0</c:v>
                </c:pt>
                <c:pt idx="431">
                  <c:v>831.0</c:v>
                </c:pt>
                <c:pt idx="432">
                  <c:v>832.0</c:v>
                </c:pt>
                <c:pt idx="433">
                  <c:v>833.0</c:v>
                </c:pt>
                <c:pt idx="434">
                  <c:v>834.0</c:v>
                </c:pt>
                <c:pt idx="435">
                  <c:v>835.0</c:v>
                </c:pt>
                <c:pt idx="436">
                  <c:v>836.0</c:v>
                </c:pt>
                <c:pt idx="437">
                  <c:v>837.0</c:v>
                </c:pt>
                <c:pt idx="438">
                  <c:v>838.0</c:v>
                </c:pt>
                <c:pt idx="439">
                  <c:v>839.0</c:v>
                </c:pt>
                <c:pt idx="440">
                  <c:v>840.0</c:v>
                </c:pt>
                <c:pt idx="441">
                  <c:v>841.0</c:v>
                </c:pt>
                <c:pt idx="442">
                  <c:v>842.0</c:v>
                </c:pt>
                <c:pt idx="443">
                  <c:v>843.0</c:v>
                </c:pt>
                <c:pt idx="444">
                  <c:v>844.0</c:v>
                </c:pt>
                <c:pt idx="445">
                  <c:v>845.0</c:v>
                </c:pt>
                <c:pt idx="446">
                  <c:v>846.0</c:v>
                </c:pt>
                <c:pt idx="447">
                  <c:v>847.0</c:v>
                </c:pt>
                <c:pt idx="448">
                  <c:v>848.0</c:v>
                </c:pt>
                <c:pt idx="449">
                  <c:v>849.0</c:v>
                </c:pt>
                <c:pt idx="450">
                  <c:v>850.0</c:v>
                </c:pt>
                <c:pt idx="451">
                  <c:v>851.0</c:v>
                </c:pt>
                <c:pt idx="452">
                  <c:v>852.0</c:v>
                </c:pt>
                <c:pt idx="453">
                  <c:v>853.0</c:v>
                </c:pt>
                <c:pt idx="454">
                  <c:v>854.0</c:v>
                </c:pt>
                <c:pt idx="455">
                  <c:v>855.0</c:v>
                </c:pt>
                <c:pt idx="456">
                  <c:v>856.0</c:v>
                </c:pt>
                <c:pt idx="457">
                  <c:v>857.0</c:v>
                </c:pt>
                <c:pt idx="458">
                  <c:v>858.0</c:v>
                </c:pt>
                <c:pt idx="459">
                  <c:v>859.0</c:v>
                </c:pt>
                <c:pt idx="460">
                  <c:v>860.0</c:v>
                </c:pt>
                <c:pt idx="461">
                  <c:v>861.0</c:v>
                </c:pt>
                <c:pt idx="462">
                  <c:v>862.0</c:v>
                </c:pt>
                <c:pt idx="463">
                  <c:v>863.0</c:v>
                </c:pt>
                <c:pt idx="464">
                  <c:v>864.0</c:v>
                </c:pt>
                <c:pt idx="465">
                  <c:v>865.0</c:v>
                </c:pt>
                <c:pt idx="466">
                  <c:v>866.0</c:v>
                </c:pt>
                <c:pt idx="467">
                  <c:v>867.0</c:v>
                </c:pt>
                <c:pt idx="468">
                  <c:v>868.0</c:v>
                </c:pt>
                <c:pt idx="469">
                  <c:v>869.0</c:v>
                </c:pt>
                <c:pt idx="470">
                  <c:v>870.0</c:v>
                </c:pt>
                <c:pt idx="471">
                  <c:v>871.0</c:v>
                </c:pt>
                <c:pt idx="472">
                  <c:v>872.0</c:v>
                </c:pt>
                <c:pt idx="473">
                  <c:v>873.0</c:v>
                </c:pt>
                <c:pt idx="474">
                  <c:v>874.0</c:v>
                </c:pt>
                <c:pt idx="475">
                  <c:v>875.0</c:v>
                </c:pt>
                <c:pt idx="476">
                  <c:v>876.0</c:v>
                </c:pt>
                <c:pt idx="477">
                  <c:v>877.0</c:v>
                </c:pt>
                <c:pt idx="478">
                  <c:v>878.0</c:v>
                </c:pt>
                <c:pt idx="479">
                  <c:v>879.0</c:v>
                </c:pt>
                <c:pt idx="480">
                  <c:v>880.0</c:v>
                </c:pt>
                <c:pt idx="481">
                  <c:v>881.0</c:v>
                </c:pt>
                <c:pt idx="482">
                  <c:v>882.0</c:v>
                </c:pt>
                <c:pt idx="483">
                  <c:v>883.0</c:v>
                </c:pt>
                <c:pt idx="484">
                  <c:v>884.0</c:v>
                </c:pt>
                <c:pt idx="485">
                  <c:v>885.0</c:v>
                </c:pt>
                <c:pt idx="486">
                  <c:v>886.0</c:v>
                </c:pt>
                <c:pt idx="487">
                  <c:v>887.0</c:v>
                </c:pt>
                <c:pt idx="488">
                  <c:v>888.0</c:v>
                </c:pt>
                <c:pt idx="489">
                  <c:v>889.0</c:v>
                </c:pt>
                <c:pt idx="490">
                  <c:v>890.0</c:v>
                </c:pt>
                <c:pt idx="491">
                  <c:v>891.0</c:v>
                </c:pt>
                <c:pt idx="492">
                  <c:v>892.0</c:v>
                </c:pt>
                <c:pt idx="493">
                  <c:v>893.0</c:v>
                </c:pt>
                <c:pt idx="494">
                  <c:v>894.0</c:v>
                </c:pt>
                <c:pt idx="495">
                  <c:v>895.0</c:v>
                </c:pt>
                <c:pt idx="496">
                  <c:v>896.0</c:v>
                </c:pt>
                <c:pt idx="497">
                  <c:v>897.0</c:v>
                </c:pt>
                <c:pt idx="498">
                  <c:v>898.0</c:v>
                </c:pt>
                <c:pt idx="499">
                  <c:v>899.0</c:v>
                </c:pt>
                <c:pt idx="500">
                  <c:v>900.0</c:v>
                </c:pt>
                <c:pt idx="501">
                  <c:v>901.0</c:v>
                </c:pt>
                <c:pt idx="502">
                  <c:v>902.0</c:v>
                </c:pt>
              </c:numCache>
            </c:numRef>
          </c:cat>
          <c:val>
            <c:numRef>
              <c:f>再現!$F$405:$F$907</c:f>
              <c:numCache>
                <c:formatCode>General</c:formatCode>
                <c:ptCount val="503"/>
                <c:pt idx="0">
                  <c:v>0.967105263157895</c:v>
                </c:pt>
                <c:pt idx="1">
                  <c:v>0.967105263157895</c:v>
                </c:pt>
                <c:pt idx="2">
                  <c:v>0.967105263157895</c:v>
                </c:pt>
                <c:pt idx="3">
                  <c:v>0.967105263157895</c:v>
                </c:pt>
                <c:pt idx="4">
                  <c:v>0.967105263157895</c:v>
                </c:pt>
                <c:pt idx="5">
                  <c:v>0.967105263157895</c:v>
                </c:pt>
                <c:pt idx="6">
                  <c:v>0.967105263157895</c:v>
                </c:pt>
                <c:pt idx="7">
                  <c:v>0.967105263157895</c:v>
                </c:pt>
                <c:pt idx="8">
                  <c:v>0.967105263157895</c:v>
                </c:pt>
                <c:pt idx="9">
                  <c:v>0.967105263157895</c:v>
                </c:pt>
                <c:pt idx="10">
                  <c:v>0.967105263157895</c:v>
                </c:pt>
                <c:pt idx="11">
                  <c:v>0.967105263157895</c:v>
                </c:pt>
                <c:pt idx="12">
                  <c:v>0.967105263157895</c:v>
                </c:pt>
                <c:pt idx="13">
                  <c:v>0.967105263157895</c:v>
                </c:pt>
                <c:pt idx="14">
                  <c:v>0.967105263157895</c:v>
                </c:pt>
                <c:pt idx="15">
                  <c:v>0.967105263157895</c:v>
                </c:pt>
                <c:pt idx="16">
                  <c:v>0.967105263157895</c:v>
                </c:pt>
                <c:pt idx="17">
                  <c:v>0.967105263157895</c:v>
                </c:pt>
                <c:pt idx="18">
                  <c:v>0.967105263157895</c:v>
                </c:pt>
                <c:pt idx="19">
                  <c:v>0.967105263157895</c:v>
                </c:pt>
                <c:pt idx="20">
                  <c:v>0.967105263157895</c:v>
                </c:pt>
                <c:pt idx="21">
                  <c:v>0.967105263157895</c:v>
                </c:pt>
                <c:pt idx="22">
                  <c:v>0.967105263157895</c:v>
                </c:pt>
                <c:pt idx="23">
                  <c:v>0.967105263157895</c:v>
                </c:pt>
                <c:pt idx="24">
                  <c:v>0.967105263157895</c:v>
                </c:pt>
                <c:pt idx="25">
                  <c:v>0.967105263157895</c:v>
                </c:pt>
                <c:pt idx="26">
                  <c:v>0.967105263157895</c:v>
                </c:pt>
                <c:pt idx="27">
                  <c:v>0.967105263157895</c:v>
                </c:pt>
                <c:pt idx="28">
                  <c:v>0.967105263157895</c:v>
                </c:pt>
                <c:pt idx="29">
                  <c:v>0.967105263157895</c:v>
                </c:pt>
                <c:pt idx="30">
                  <c:v>0.967105263157895</c:v>
                </c:pt>
                <c:pt idx="31">
                  <c:v>0.967105263157895</c:v>
                </c:pt>
                <c:pt idx="32">
                  <c:v>0.967105263157895</c:v>
                </c:pt>
                <c:pt idx="33">
                  <c:v>0.967105263157895</c:v>
                </c:pt>
                <c:pt idx="34">
                  <c:v>0.967105263157895</c:v>
                </c:pt>
                <c:pt idx="35">
                  <c:v>0.967105263157895</c:v>
                </c:pt>
                <c:pt idx="36">
                  <c:v>0.967105263157895</c:v>
                </c:pt>
                <c:pt idx="37">
                  <c:v>0.967105263157895</c:v>
                </c:pt>
                <c:pt idx="38">
                  <c:v>0.967105263157895</c:v>
                </c:pt>
                <c:pt idx="39">
                  <c:v>0.967105263157895</c:v>
                </c:pt>
                <c:pt idx="40">
                  <c:v>0.967105263157895</c:v>
                </c:pt>
                <c:pt idx="41">
                  <c:v>0.967105263157895</c:v>
                </c:pt>
                <c:pt idx="42">
                  <c:v>0.967105263157895</c:v>
                </c:pt>
                <c:pt idx="43">
                  <c:v>0.967105263157895</c:v>
                </c:pt>
                <c:pt idx="44">
                  <c:v>0.967105263157895</c:v>
                </c:pt>
                <c:pt idx="45">
                  <c:v>0.967105263157895</c:v>
                </c:pt>
                <c:pt idx="46">
                  <c:v>0.967105263157895</c:v>
                </c:pt>
                <c:pt idx="47">
                  <c:v>0.967105263157895</c:v>
                </c:pt>
                <c:pt idx="48">
                  <c:v>0.967105263157895</c:v>
                </c:pt>
                <c:pt idx="49">
                  <c:v>0.967105263157895</c:v>
                </c:pt>
                <c:pt idx="50">
                  <c:v>0.967105263157895</c:v>
                </c:pt>
                <c:pt idx="51">
                  <c:v>0.967105263157895</c:v>
                </c:pt>
                <c:pt idx="52">
                  <c:v>0.967105263157895</c:v>
                </c:pt>
                <c:pt idx="53">
                  <c:v>0.967105263157895</c:v>
                </c:pt>
                <c:pt idx="54">
                  <c:v>0.967105263157895</c:v>
                </c:pt>
                <c:pt idx="55">
                  <c:v>0.967105263157895</c:v>
                </c:pt>
                <c:pt idx="56">
                  <c:v>0.967105263157895</c:v>
                </c:pt>
                <c:pt idx="57">
                  <c:v>0.967105263157895</c:v>
                </c:pt>
                <c:pt idx="58">
                  <c:v>0.967105263157895</c:v>
                </c:pt>
                <c:pt idx="59">
                  <c:v>0.967105263157895</c:v>
                </c:pt>
                <c:pt idx="60">
                  <c:v>0.967105263157895</c:v>
                </c:pt>
                <c:pt idx="61">
                  <c:v>0.967105263157895</c:v>
                </c:pt>
                <c:pt idx="62">
                  <c:v>0.967105263157895</c:v>
                </c:pt>
                <c:pt idx="63">
                  <c:v>0.967105263157895</c:v>
                </c:pt>
                <c:pt idx="64">
                  <c:v>0.967105263157895</c:v>
                </c:pt>
                <c:pt idx="65">
                  <c:v>0.967105263157895</c:v>
                </c:pt>
                <c:pt idx="66">
                  <c:v>0.967105263157895</c:v>
                </c:pt>
                <c:pt idx="67">
                  <c:v>0.967105263157895</c:v>
                </c:pt>
                <c:pt idx="68">
                  <c:v>0.967105263157895</c:v>
                </c:pt>
                <c:pt idx="69">
                  <c:v>0.967105263157895</c:v>
                </c:pt>
                <c:pt idx="70">
                  <c:v>0.967105263157895</c:v>
                </c:pt>
                <c:pt idx="71">
                  <c:v>0.967105263157895</c:v>
                </c:pt>
                <c:pt idx="72">
                  <c:v>0.967105263157895</c:v>
                </c:pt>
                <c:pt idx="73">
                  <c:v>0.967105263157895</c:v>
                </c:pt>
                <c:pt idx="74">
                  <c:v>0.967105263157895</c:v>
                </c:pt>
                <c:pt idx="75">
                  <c:v>0.967105263157895</c:v>
                </c:pt>
                <c:pt idx="76">
                  <c:v>0.967105263157895</c:v>
                </c:pt>
                <c:pt idx="77">
                  <c:v>0.967105263157895</c:v>
                </c:pt>
                <c:pt idx="78">
                  <c:v>0.967105263157895</c:v>
                </c:pt>
                <c:pt idx="79">
                  <c:v>0.967105263157895</c:v>
                </c:pt>
                <c:pt idx="80">
                  <c:v>0.967105263157895</c:v>
                </c:pt>
                <c:pt idx="81">
                  <c:v>0.967105263157895</c:v>
                </c:pt>
                <c:pt idx="82">
                  <c:v>0.967105263157895</c:v>
                </c:pt>
                <c:pt idx="83">
                  <c:v>0.967105263157895</c:v>
                </c:pt>
                <c:pt idx="84">
                  <c:v>0.967105263157895</c:v>
                </c:pt>
                <c:pt idx="85">
                  <c:v>0.967105263157895</c:v>
                </c:pt>
                <c:pt idx="86">
                  <c:v>0.967105263157895</c:v>
                </c:pt>
                <c:pt idx="87">
                  <c:v>0.967105263157895</c:v>
                </c:pt>
                <c:pt idx="88">
                  <c:v>0.967105263157895</c:v>
                </c:pt>
                <c:pt idx="89">
                  <c:v>0.967105263157895</c:v>
                </c:pt>
                <c:pt idx="90">
                  <c:v>0.967105263157895</c:v>
                </c:pt>
                <c:pt idx="91">
                  <c:v>0.967105263157895</c:v>
                </c:pt>
                <c:pt idx="92">
                  <c:v>0.967105263157895</c:v>
                </c:pt>
                <c:pt idx="93">
                  <c:v>0.967105263157895</c:v>
                </c:pt>
                <c:pt idx="94">
                  <c:v>0.967105263157895</c:v>
                </c:pt>
                <c:pt idx="95">
                  <c:v>0.967105263157895</c:v>
                </c:pt>
                <c:pt idx="96">
                  <c:v>0.967105263157895</c:v>
                </c:pt>
                <c:pt idx="97">
                  <c:v>0.967105263157895</c:v>
                </c:pt>
                <c:pt idx="98">
                  <c:v>0.967105263157895</c:v>
                </c:pt>
                <c:pt idx="99">
                  <c:v>0.967105263157895</c:v>
                </c:pt>
                <c:pt idx="100">
                  <c:v>0.967105263157895</c:v>
                </c:pt>
                <c:pt idx="101">
                  <c:v>0.967105263157895</c:v>
                </c:pt>
                <c:pt idx="102">
                  <c:v>0.967105263157895</c:v>
                </c:pt>
                <c:pt idx="103">
                  <c:v>0.967105263157895</c:v>
                </c:pt>
                <c:pt idx="104">
                  <c:v>0.967105263157895</c:v>
                </c:pt>
                <c:pt idx="105">
                  <c:v>0.967105263157895</c:v>
                </c:pt>
                <c:pt idx="106">
                  <c:v>0.967105263157895</c:v>
                </c:pt>
                <c:pt idx="107">
                  <c:v>0.967105263157895</c:v>
                </c:pt>
                <c:pt idx="108">
                  <c:v>0.967105263157895</c:v>
                </c:pt>
                <c:pt idx="109">
                  <c:v>0.967105263157895</c:v>
                </c:pt>
                <c:pt idx="110">
                  <c:v>0.967105263157895</c:v>
                </c:pt>
                <c:pt idx="111">
                  <c:v>0.967105263157895</c:v>
                </c:pt>
                <c:pt idx="112">
                  <c:v>0.967105263157895</c:v>
                </c:pt>
                <c:pt idx="113">
                  <c:v>0.967105263157895</c:v>
                </c:pt>
                <c:pt idx="114">
                  <c:v>0.967105263157895</c:v>
                </c:pt>
                <c:pt idx="115">
                  <c:v>0.967105263157895</c:v>
                </c:pt>
                <c:pt idx="116">
                  <c:v>0.967105263157895</c:v>
                </c:pt>
                <c:pt idx="117">
                  <c:v>0.967105263157895</c:v>
                </c:pt>
                <c:pt idx="118">
                  <c:v>0.967105263157895</c:v>
                </c:pt>
                <c:pt idx="119">
                  <c:v>0.967105263157895</c:v>
                </c:pt>
                <c:pt idx="120">
                  <c:v>0.967105263157895</c:v>
                </c:pt>
                <c:pt idx="121">
                  <c:v>0.967105263157895</c:v>
                </c:pt>
                <c:pt idx="122">
                  <c:v>0.967105263157895</c:v>
                </c:pt>
                <c:pt idx="123">
                  <c:v>0.967105263157895</c:v>
                </c:pt>
                <c:pt idx="124">
                  <c:v>0.967105263157895</c:v>
                </c:pt>
                <c:pt idx="125">
                  <c:v>0.967105263157895</c:v>
                </c:pt>
                <c:pt idx="126">
                  <c:v>0.967105263157895</c:v>
                </c:pt>
                <c:pt idx="127">
                  <c:v>0.967105263157895</c:v>
                </c:pt>
                <c:pt idx="128">
                  <c:v>0.967105263157895</c:v>
                </c:pt>
                <c:pt idx="129">
                  <c:v>0.967105263157895</c:v>
                </c:pt>
                <c:pt idx="130">
                  <c:v>0.967105263157895</c:v>
                </c:pt>
                <c:pt idx="131">
                  <c:v>0.967105263157895</c:v>
                </c:pt>
                <c:pt idx="132">
                  <c:v>0.967105263157895</c:v>
                </c:pt>
                <c:pt idx="133">
                  <c:v>0.967105263157895</c:v>
                </c:pt>
                <c:pt idx="134">
                  <c:v>0.967105263157895</c:v>
                </c:pt>
                <c:pt idx="135">
                  <c:v>0.967105263157895</c:v>
                </c:pt>
                <c:pt idx="136">
                  <c:v>0.967105263157895</c:v>
                </c:pt>
                <c:pt idx="137">
                  <c:v>0.967105263157895</c:v>
                </c:pt>
                <c:pt idx="138">
                  <c:v>0.967105263157895</c:v>
                </c:pt>
                <c:pt idx="139">
                  <c:v>0.967105263157895</c:v>
                </c:pt>
                <c:pt idx="140">
                  <c:v>0.967105263157895</c:v>
                </c:pt>
                <c:pt idx="141">
                  <c:v>0.967105263157895</c:v>
                </c:pt>
                <c:pt idx="142">
                  <c:v>0.967105263157895</c:v>
                </c:pt>
                <c:pt idx="143">
                  <c:v>0.967105263157895</c:v>
                </c:pt>
                <c:pt idx="144">
                  <c:v>0.967105263157895</c:v>
                </c:pt>
                <c:pt idx="145">
                  <c:v>0.967105263157895</c:v>
                </c:pt>
                <c:pt idx="146">
                  <c:v>0.967105263157895</c:v>
                </c:pt>
                <c:pt idx="147">
                  <c:v>0.967105263157895</c:v>
                </c:pt>
                <c:pt idx="148">
                  <c:v>0.967105263157895</c:v>
                </c:pt>
                <c:pt idx="149">
                  <c:v>0.967105263157895</c:v>
                </c:pt>
                <c:pt idx="150">
                  <c:v>0.967105263157895</c:v>
                </c:pt>
                <c:pt idx="151">
                  <c:v>0.967105263157895</c:v>
                </c:pt>
                <c:pt idx="152">
                  <c:v>0.967105263157895</c:v>
                </c:pt>
                <c:pt idx="153">
                  <c:v>0.967105263157895</c:v>
                </c:pt>
                <c:pt idx="154">
                  <c:v>0.967105263157895</c:v>
                </c:pt>
                <c:pt idx="155">
                  <c:v>0.973684210526316</c:v>
                </c:pt>
                <c:pt idx="156">
                  <c:v>0.973684210526316</c:v>
                </c:pt>
                <c:pt idx="157">
                  <c:v>0.973684210526316</c:v>
                </c:pt>
                <c:pt idx="158">
                  <c:v>0.973684210526316</c:v>
                </c:pt>
                <c:pt idx="159">
                  <c:v>0.973684210526316</c:v>
                </c:pt>
                <c:pt idx="160">
                  <c:v>0.975328947368421</c:v>
                </c:pt>
                <c:pt idx="161">
                  <c:v>0.975328947368421</c:v>
                </c:pt>
                <c:pt idx="162">
                  <c:v>0.975328947368421</c:v>
                </c:pt>
                <c:pt idx="163">
                  <c:v>0.975328947368421</c:v>
                </c:pt>
                <c:pt idx="164">
                  <c:v>0.975328947368421</c:v>
                </c:pt>
                <c:pt idx="165">
                  <c:v>0.975328947368421</c:v>
                </c:pt>
                <c:pt idx="166">
                  <c:v>0.975328947368421</c:v>
                </c:pt>
                <c:pt idx="167">
                  <c:v>0.975328947368421</c:v>
                </c:pt>
                <c:pt idx="168">
                  <c:v>0.975328947368421</c:v>
                </c:pt>
                <c:pt idx="169">
                  <c:v>0.975328947368421</c:v>
                </c:pt>
                <c:pt idx="170">
                  <c:v>0.975328947368421</c:v>
                </c:pt>
                <c:pt idx="171">
                  <c:v>0.975328947368421</c:v>
                </c:pt>
                <c:pt idx="172">
                  <c:v>0.975328947368421</c:v>
                </c:pt>
                <c:pt idx="173">
                  <c:v>0.975328947368421</c:v>
                </c:pt>
                <c:pt idx="174">
                  <c:v>0.975328947368421</c:v>
                </c:pt>
                <c:pt idx="175">
                  <c:v>0.975328947368421</c:v>
                </c:pt>
                <c:pt idx="176">
                  <c:v>0.975328947368421</c:v>
                </c:pt>
                <c:pt idx="177">
                  <c:v>0.975328947368421</c:v>
                </c:pt>
                <c:pt idx="178">
                  <c:v>0.975328947368421</c:v>
                </c:pt>
                <c:pt idx="179">
                  <c:v>0.975328947368421</c:v>
                </c:pt>
                <c:pt idx="180">
                  <c:v>0.975328947368421</c:v>
                </c:pt>
                <c:pt idx="181">
                  <c:v>0.975328947368421</c:v>
                </c:pt>
                <c:pt idx="182">
                  <c:v>0.975328947368421</c:v>
                </c:pt>
                <c:pt idx="183">
                  <c:v>0.975328947368421</c:v>
                </c:pt>
                <c:pt idx="184">
                  <c:v>0.975328947368421</c:v>
                </c:pt>
                <c:pt idx="185">
                  <c:v>0.975328947368421</c:v>
                </c:pt>
                <c:pt idx="186">
                  <c:v>0.975328947368421</c:v>
                </c:pt>
                <c:pt idx="187">
                  <c:v>0.975328947368421</c:v>
                </c:pt>
                <c:pt idx="188">
                  <c:v>0.975328947368421</c:v>
                </c:pt>
                <c:pt idx="189">
                  <c:v>0.975328947368421</c:v>
                </c:pt>
                <c:pt idx="190">
                  <c:v>0.975328947368421</c:v>
                </c:pt>
                <c:pt idx="191">
                  <c:v>0.975328947368421</c:v>
                </c:pt>
                <c:pt idx="192">
                  <c:v>0.975328947368421</c:v>
                </c:pt>
                <c:pt idx="193">
                  <c:v>0.975328947368421</c:v>
                </c:pt>
                <c:pt idx="194">
                  <c:v>0.975328947368421</c:v>
                </c:pt>
                <c:pt idx="195">
                  <c:v>0.975328947368421</c:v>
                </c:pt>
                <c:pt idx="196">
                  <c:v>0.975328947368421</c:v>
                </c:pt>
                <c:pt idx="197">
                  <c:v>0.975328947368421</c:v>
                </c:pt>
                <c:pt idx="198">
                  <c:v>0.975328947368421</c:v>
                </c:pt>
                <c:pt idx="199">
                  <c:v>0.975328947368421</c:v>
                </c:pt>
                <c:pt idx="200">
                  <c:v>0.975328947368421</c:v>
                </c:pt>
                <c:pt idx="201">
                  <c:v>0.975328947368421</c:v>
                </c:pt>
                <c:pt idx="202">
                  <c:v>0.975328947368421</c:v>
                </c:pt>
                <c:pt idx="203">
                  <c:v>0.975328947368421</c:v>
                </c:pt>
                <c:pt idx="204">
                  <c:v>0.975328947368421</c:v>
                </c:pt>
                <c:pt idx="205">
                  <c:v>0.975328947368421</c:v>
                </c:pt>
                <c:pt idx="206">
                  <c:v>0.975328947368421</c:v>
                </c:pt>
                <c:pt idx="207">
                  <c:v>0.975328947368421</c:v>
                </c:pt>
                <c:pt idx="208">
                  <c:v>0.975328947368421</c:v>
                </c:pt>
                <c:pt idx="209">
                  <c:v>0.975328947368421</c:v>
                </c:pt>
                <c:pt idx="210">
                  <c:v>0.975328947368421</c:v>
                </c:pt>
                <c:pt idx="211">
                  <c:v>0.975328947368421</c:v>
                </c:pt>
                <c:pt idx="212">
                  <c:v>0.975328947368421</c:v>
                </c:pt>
                <c:pt idx="213">
                  <c:v>0.975328947368421</c:v>
                </c:pt>
                <c:pt idx="214">
                  <c:v>0.975328947368421</c:v>
                </c:pt>
                <c:pt idx="215">
                  <c:v>0.975328947368421</c:v>
                </c:pt>
                <c:pt idx="216">
                  <c:v>0.975328947368421</c:v>
                </c:pt>
                <c:pt idx="217">
                  <c:v>0.975328947368421</c:v>
                </c:pt>
                <c:pt idx="218">
                  <c:v>0.975328947368421</c:v>
                </c:pt>
                <c:pt idx="219">
                  <c:v>0.975328947368421</c:v>
                </c:pt>
                <c:pt idx="220">
                  <c:v>0.975328947368421</c:v>
                </c:pt>
                <c:pt idx="221">
                  <c:v>0.975328947368421</c:v>
                </c:pt>
                <c:pt idx="222">
                  <c:v>0.975328947368421</c:v>
                </c:pt>
                <c:pt idx="223">
                  <c:v>0.975328947368421</c:v>
                </c:pt>
                <c:pt idx="224">
                  <c:v>0.975328947368421</c:v>
                </c:pt>
                <c:pt idx="225">
                  <c:v>0.975328947368421</c:v>
                </c:pt>
                <c:pt idx="226">
                  <c:v>0.975328947368421</c:v>
                </c:pt>
                <c:pt idx="227">
                  <c:v>0.975328947368421</c:v>
                </c:pt>
                <c:pt idx="228">
                  <c:v>0.975328947368421</c:v>
                </c:pt>
                <c:pt idx="229">
                  <c:v>0.975328947368421</c:v>
                </c:pt>
                <c:pt idx="230">
                  <c:v>0.975328947368421</c:v>
                </c:pt>
                <c:pt idx="231">
                  <c:v>0.975328947368421</c:v>
                </c:pt>
                <c:pt idx="232">
                  <c:v>0.975328947368421</c:v>
                </c:pt>
                <c:pt idx="233">
                  <c:v>0.976973684210527</c:v>
                </c:pt>
                <c:pt idx="234">
                  <c:v>0.976973684210527</c:v>
                </c:pt>
                <c:pt idx="235">
                  <c:v>0.978618421052632</c:v>
                </c:pt>
                <c:pt idx="236">
                  <c:v>0.978618421052632</c:v>
                </c:pt>
                <c:pt idx="237">
                  <c:v>0.978618421052632</c:v>
                </c:pt>
                <c:pt idx="238">
                  <c:v>0.980263157894737</c:v>
                </c:pt>
                <c:pt idx="239">
                  <c:v>0.981907894736843</c:v>
                </c:pt>
                <c:pt idx="240">
                  <c:v>0.985197368421053</c:v>
                </c:pt>
                <c:pt idx="241">
                  <c:v>0.985197368421053</c:v>
                </c:pt>
                <c:pt idx="242">
                  <c:v>0.990131578947369</c:v>
                </c:pt>
                <c:pt idx="243">
                  <c:v>0.991776315789474</c:v>
                </c:pt>
                <c:pt idx="244">
                  <c:v>0.991776315789474</c:v>
                </c:pt>
                <c:pt idx="245">
                  <c:v>0.991776315789474</c:v>
                </c:pt>
                <c:pt idx="246">
                  <c:v>0.991776315789474</c:v>
                </c:pt>
                <c:pt idx="247">
                  <c:v>0.991776315789474</c:v>
                </c:pt>
                <c:pt idx="248">
                  <c:v>0.991776315789474</c:v>
                </c:pt>
                <c:pt idx="249">
                  <c:v>0.991776315789474</c:v>
                </c:pt>
                <c:pt idx="250">
                  <c:v>0.991776315789474</c:v>
                </c:pt>
                <c:pt idx="251">
                  <c:v>0.991776315789474</c:v>
                </c:pt>
                <c:pt idx="252">
                  <c:v>0.991776315789474</c:v>
                </c:pt>
                <c:pt idx="253">
                  <c:v>0.991776315789474</c:v>
                </c:pt>
                <c:pt idx="254">
                  <c:v>0.991776315789474</c:v>
                </c:pt>
                <c:pt idx="255">
                  <c:v>0.991776315789474</c:v>
                </c:pt>
                <c:pt idx="256">
                  <c:v>0.991776315789474</c:v>
                </c:pt>
                <c:pt idx="257">
                  <c:v>0.991776315789474</c:v>
                </c:pt>
                <c:pt idx="258">
                  <c:v>0.991776315789474</c:v>
                </c:pt>
                <c:pt idx="259">
                  <c:v>0.991776315789474</c:v>
                </c:pt>
                <c:pt idx="260">
                  <c:v>0.991776315789474</c:v>
                </c:pt>
                <c:pt idx="261">
                  <c:v>0.991776315789474</c:v>
                </c:pt>
                <c:pt idx="262">
                  <c:v>0.991776315789474</c:v>
                </c:pt>
                <c:pt idx="263">
                  <c:v>0.991776315789474</c:v>
                </c:pt>
                <c:pt idx="264">
                  <c:v>0.991776315789474</c:v>
                </c:pt>
                <c:pt idx="265">
                  <c:v>0.991776315789474</c:v>
                </c:pt>
                <c:pt idx="266">
                  <c:v>0.991776315789474</c:v>
                </c:pt>
                <c:pt idx="267">
                  <c:v>0.991776315789474</c:v>
                </c:pt>
                <c:pt idx="268">
                  <c:v>0.99671052631579</c:v>
                </c:pt>
                <c:pt idx="269">
                  <c:v>0.99671052631579</c:v>
                </c:pt>
                <c:pt idx="270">
                  <c:v>0.99671052631579</c:v>
                </c:pt>
                <c:pt idx="271">
                  <c:v>0.998355263157895</c:v>
                </c:pt>
                <c:pt idx="272">
                  <c:v>0.998355263157895</c:v>
                </c:pt>
                <c:pt idx="273">
                  <c:v>0.998355263157895</c:v>
                </c:pt>
                <c:pt idx="274">
                  <c:v>0.998355263157895</c:v>
                </c:pt>
                <c:pt idx="275">
                  <c:v>0.998355263157895</c:v>
                </c:pt>
                <c:pt idx="276">
                  <c:v>0.998355263157895</c:v>
                </c:pt>
                <c:pt idx="277">
                  <c:v>0.998355263157895</c:v>
                </c:pt>
                <c:pt idx="278">
                  <c:v>0.998355263157895</c:v>
                </c:pt>
                <c:pt idx="279">
                  <c:v>0.998355263157895</c:v>
                </c:pt>
                <c:pt idx="280">
                  <c:v>0.998355263157895</c:v>
                </c:pt>
                <c:pt idx="281">
                  <c:v>0.998355263157895</c:v>
                </c:pt>
                <c:pt idx="282">
                  <c:v>0.998355263157895</c:v>
                </c:pt>
                <c:pt idx="283">
                  <c:v>0.998355263157895</c:v>
                </c:pt>
                <c:pt idx="284">
                  <c:v>0.998355263157895</c:v>
                </c:pt>
                <c:pt idx="285">
                  <c:v>0.998355263157895</c:v>
                </c:pt>
                <c:pt idx="286">
                  <c:v>0.998355263157895</c:v>
                </c:pt>
                <c:pt idx="287">
                  <c:v>0.998355263157895</c:v>
                </c:pt>
                <c:pt idx="288">
                  <c:v>0.998355263157895</c:v>
                </c:pt>
                <c:pt idx="289">
                  <c:v>0.998355263157895</c:v>
                </c:pt>
                <c:pt idx="290">
                  <c:v>0.998355263157895</c:v>
                </c:pt>
                <c:pt idx="291">
                  <c:v>0.998355263157895</c:v>
                </c:pt>
                <c:pt idx="292">
                  <c:v>0.998355263157895</c:v>
                </c:pt>
                <c:pt idx="293">
                  <c:v>0.998355263157895</c:v>
                </c:pt>
                <c:pt idx="294">
                  <c:v>0.998355263157895</c:v>
                </c:pt>
                <c:pt idx="295">
                  <c:v>0.998355263157895</c:v>
                </c:pt>
                <c:pt idx="296">
                  <c:v>0.998355263157895</c:v>
                </c:pt>
                <c:pt idx="297">
                  <c:v>0.998355263157895</c:v>
                </c:pt>
                <c:pt idx="298">
                  <c:v>0.998355263157895</c:v>
                </c:pt>
                <c:pt idx="299">
                  <c:v>0.998355263157895</c:v>
                </c:pt>
                <c:pt idx="300">
                  <c:v>0.998355263157895</c:v>
                </c:pt>
                <c:pt idx="301">
                  <c:v>0.998355263157895</c:v>
                </c:pt>
                <c:pt idx="302">
                  <c:v>0.998355263157895</c:v>
                </c:pt>
                <c:pt idx="303">
                  <c:v>0.998355263157895</c:v>
                </c:pt>
                <c:pt idx="304">
                  <c:v>0.998355263157895</c:v>
                </c:pt>
                <c:pt idx="305">
                  <c:v>0.998355263157895</c:v>
                </c:pt>
                <c:pt idx="306">
                  <c:v>0.998355263157895</c:v>
                </c:pt>
                <c:pt idx="307">
                  <c:v>0.998355263157895</c:v>
                </c:pt>
                <c:pt idx="308">
                  <c:v>0.998355263157895</c:v>
                </c:pt>
                <c:pt idx="309">
                  <c:v>0.998355263157895</c:v>
                </c:pt>
                <c:pt idx="310">
                  <c:v>0.998355263157895</c:v>
                </c:pt>
                <c:pt idx="311">
                  <c:v>0.998355263157895</c:v>
                </c:pt>
                <c:pt idx="312">
                  <c:v>0.998355263157895</c:v>
                </c:pt>
                <c:pt idx="313">
                  <c:v>0.998355263157895</c:v>
                </c:pt>
                <c:pt idx="314">
                  <c:v>0.998355263157895</c:v>
                </c:pt>
                <c:pt idx="315">
                  <c:v>0.998355263157895</c:v>
                </c:pt>
                <c:pt idx="316">
                  <c:v>0.998355263157895</c:v>
                </c:pt>
                <c:pt idx="317">
                  <c:v>0.998355263157895</c:v>
                </c:pt>
                <c:pt idx="318">
                  <c:v>0.998355263157895</c:v>
                </c:pt>
                <c:pt idx="319">
                  <c:v>0.998355263157895</c:v>
                </c:pt>
                <c:pt idx="320">
                  <c:v>0.998355263157895</c:v>
                </c:pt>
                <c:pt idx="321">
                  <c:v>0.998355263157895</c:v>
                </c:pt>
                <c:pt idx="322">
                  <c:v>0.998355263157895</c:v>
                </c:pt>
                <c:pt idx="323">
                  <c:v>0.998355263157895</c:v>
                </c:pt>
                <c:pt idx="324">
                  <c:v>0.998355263157895</c:v>
                </c:pt>
                <c:pt idx="325">
                  <c:v>0.998355263157895</c:v>
                </c:pt>
                <c:pt idx="326">
                  <c:v>0.998355263157895</c:v>
                </c:pt>
                <c:pt idx="327">
                  <c:v>0.998355263157895</c:v>
                </c:pt>
                <c:pt idx="328">
                  <c:v>0.998355263157895</c:v>
                </c:pt>
                <c:pt idx="329">
                  <c:v>0.998355263157895</c:v>
                </c:pt>
                <c:pt idx="330">
                  <c:v>0.998355263157895</c:v>
                </c:pt>
                <c:pt idx="331">
                  <c:v>0.998355263157895</c:v>
                </c:pt>
                <c:pt idx="332">
                  <c:v>0.998355263157895</c:v>
                </c:pt>
                <c:pt idx="333">
                  <c:v>0.998355263157895</c:v>
                </c:pt>
                <c:pt idx="334">
                  <c:v>0.998355263157895</c:v>
                </c:pt>
                <c:pt idx="335">
                  <c:v>0.998355263157895</c:v>
                </c:pt>
                <c:pt idx="336">
                  <c:v>0.998355263157895</c:v>
                </c:pt>
                <c:pt idx="337">
                  <c:v>0.998355263157895</c:v>
                </c:pt>
                <c:pt idx="338">
                  <c:v>0.998355263157895</c:v>
                </c:pt>
                <c:pt idx="339">
                  <c:v>0.998355263157895</c:v>
                </c:pt>
                <c:pt idx="340">
                  <c:v>0.998355263157895</c:v>
                </c:pt>
                <c:pt idx="341">
                  <c:v>0.998355263157895</c:v>
                </c:pt>
                <c:pt idx="342">
                  <c:v>0.998355263157895</c:v>
                </c:pt>
                <c:pt idx="343">
                  <c:v>0.998355263157895</c:v>
                </c:pt>
                <c:pt idx="344">
                  <c:v>0.998355263157895</c:v>
                </c:pt>
                <c:pt idx="345">
                  <c:v>0.998355263157895</c:v>
                </c:pt>
                <c:pt idx="346">
                  <c:v>0.998355263157895</c:v>
                </c:pt>
                <c:pt idx="347">
                  <c:v>0.998355263157895</c:v>
                </c:pt>
                <c:pt idx="348">
                  <c:v>0.998355263157895</c:v>
                </c:pt>
                <c:pt idx="349">
                  <c:v>0.998355263157895</c:v>
                </c:pt>
                <c:pt idx="350">
                  <c:v>0.998355263157895</c:v>
                </c:pt>
                <c:pt idx="351">
                  <c:v>0.998355263157895</c:v>
                </c:pt>
                <c:pt idx="352">
                  <c:v>0.998355263157895</c:v>
                </c:pt>
                <c:pt idx="353">
                  <c:v>0.998355263157895</c:v>
                </c:pt>
                <c:pt idx="354">
                  <c:v>0.998355263157895</c:v>
                </c:pt>
                <c:pt idx="355">
                  <c:v>0.998355263157895</c:v>
                </c:pt>
                <c:pt idx="356">
                  <c:v>0.998355263157895</c:v>
                </c:pt>
                <c:pt idx="357">
                  <c:v>0.998355263157895</c:v>
                </c:pt>
                <c:pt idx="358">
                  <c:v>0.998355263157895</c:v>
                </c:pt>
                <c:pt idx="359">
                  <c:v>0.998355263157895</c:v>
                </c:pt>
                <c:pt idx="360">
                  <c:v>0.998355263157895</c:v>
                </c:pt>
                <c:pt idx="361">
                  <c:v>0.998355263157895</c:v>
                </c:pt>
                <c:pt idx="362">
                  <c:v>0.998355263157895</c:v>
                </c:pt>
                <c:pt idx="363">
                  <c:v>0.998355263157895</c:v>
                </c:pt>
                <c:pt idx="364">
                  <c:v>0.998355263157895</c:v>
                </c:pt>
                <c:pt idx="365">
                  <c:v>0.998355263157895</c:v>
                </c:pt>
                <c:pt idx="366">
                  <c:v>0.998355263157895</c:v>
                </c:pt>
                <c:pt idx="367">
                  <c:v>0.998355263157895</c:v>
                </c:pt>
                <c:pt idx="368">
                  <c:v>0.998355263157895</c:v>
                </c:pt>
                <c:pt idx="369">
                  <c:v>0.998355263157895</c:v>
                </c:pt>
                <c:pt idx="370">
                  <c:v>0.998355263157895</c:v>
                </c:pt>
                <c:pt idx="371">
                  <c:v>0.998355263157895</c:v>
                </c:pt>
                <c:pt idx="372">
                  <c:v>0.998355263157895</c:v>
                </c:pt>
                <c:pt idx="373">
                  <c:v>0.998355263157895</c:v>
                </c:pt>
                <c:pt idx="374">
                  <c:v>0.998355263157895</c:v>
                </c:pt>
                <c:pt idx="375">
                  <c:v>0.998355263157895</c:v>
                </c:pt>
                <c:pt idx="376">
                  <c:v>0.998355263157895</c:v>
                </c:pt>
                <c:pt idx="377">
                  <c:v>0.998355263157895</c:v>
                </c:pt>
                <c:pt idx="378">
                  <c:v>0.998355263157895</c:v>
                </c:pt>
                <c:pt idx="379">
                  <c:v>0.998355263157895</c:v>
                </c:pt>
                <c:pt idx="380">
                  <c:v>0.998355263157895</c:v>
                </c:pt>
                <c:pt idx="381">
                  <c:v>0.998355263157895</c:v>
                </c:pt>
                <c:pt idx="382">
                  <c:v>0.998355263157895</c:v>
                </c:pt>
                <c:pt idx="383">
                  <c:v>0.998355263157895</c:v>
                </c:pt>
                <c:pt idx="384">
                  <c:v>0.998355263157895</c:v>
                </c:pt>
                <c:pt idx="385">
                  <c:v>0.998355263157895</c:v>
                </c:pt>
                <c:pt idx="386">
                  <c:v>0.998355263157895</c:v>
                </c:pt>
                <c:pt idx="387">
                  <c:v>0.998355263157895</c:v>
                </c:pt>
                <c:pt idx="388">
                  <c:v>0.998355263157895</c:v>
                </c:pt>
                <c:pt idx="389">
                  <c:v>0.998355263157895</c:v>
                </c:pt>
                <c:pt idx="390">
                  <c:v>0.998355263157895</c:v>
                </c:pt>
                <c:pt idx="391">
                  <c:v>0.998355263157895</c:v>
                </c:pt>
                <c:pt idx="392">
                  <c:v>0.998355263157895</c:v>
                </c:pt>
                <c:pt idx="393">
                  <c:v>0.998355263157895</c:v>
                </c:pt>
                <c:pt idx="394">
                  <c:v>0.998355263157895</c:v>
                </c:pt>
                <c:pt idx="395">
                  <c:v>0.998355263157895</c:v>
                </c:pt>
                <c:pt idx="396">
                  <c:v>0.998355263157895</c:v>
                </c:pt>
                <c:pt idx="397">
                  <c:v>0.998355263157895</c:v>
                </c:pt>
                <c:pt idx="398">
                  <c:v>0.998355263157895</c:v>
                </c:pt>
                <c:pt idx="399">
                  <c:v>0.998355263157895</c:v>
                </c:pt>
                <c:pt idx="400">
                  <c:v>0.998355263157895</c:v>
                </c:pt>
                <c:pt idx="401">
                  <c:v>0.998355263157895</c:v>
                </c:pt>
                <c:pt idx="402">
                  <c:v>0.998355263157895</c:v>
                </c:pt>
                <c:pt idx="403">
                  <c:v>0.998355263157895</c:v>
                </c:pt>
                <c:pt idx="404">
                  <c:v>0.998355263157895</c:v>
                </c:pt>
                <c:pt idx="405">
                  <c:v>0.998355263157895</c:v>
                </c:pt>
                <c:pt idx="406">
                  <c:v>0.998355263157895</c:v>
                </c:pt>
                <c:pt idx="407">
                  <c:v>0.998355263157895</c:v>
                </c:pt>
                <c:pt idx="408">
                  <c:v>0.998355263157895</c:v>
                </c:pt>
                <c:pt idx="409">
                  <c:v>0.998355263157895</c:v>
                </c:pt>
                <c:pt idx="410">
                  <c:v>0.998355263157895</c:v>
                </c:pt>
                <c:pt idx="411">
                  <c:v>0.998355263157895</c:v>
                </c:pt>
                <c:pt idx="412">
                  <c:v>0.998355263157895</c:v>
                </c:pt>
                <c:pt idx="413">
                  <c:v>0.998355263157895</c:v>
                </c:pt>
                <c:pt idx="414">
                  <c:v>0.998355263157895</c:v>
                </c:pt>
                <c:pt idx="415">
                  <c:v>0.998355263157895</c:v>
                </c:pt>
                <c:pt idx="416">
                  <c:v>0.998355263157895</c:v>
                </c:pt>
                <c:pt idx="417">
                  <c:v>0.998355263157895</c:v>
                </c:pt>
                <c:pt idx="418">
                  <c:v>0.998355263157895</c:v>
                </c:pt>
                <c:pt idx="419">
                  <c:v>0.998355263157895</c:v>
                </c:pt>
                <c:pt idx="420">
                  <c:v>0.998355263157895</c:v>
                </c:pt>
                <c:pt idx="421">
                  <c:v>0.998355263157895</c:v>
                </c:pt>
                <c:pt idx="422">
                  <c:v>0.998355263157895</c:v>
                </c:pt>
                <c:pt idx="423">
                  <c:v>0.998355263157895</c:v>
                </c:pt>
                <c:pt idx="424">
                  <c:v>0.998355263157895</c:v>
                </c:pt>
                <c:pt idx="425">
                  <c:v>0.998355263157895</c:v>
                </c:pt>
                <c:pt idx="426">
                  <c:v>0.998355263157895</c:v>
                </c:pt>
                <c:pt idx="427">
                  <c:v>0.998355263157895</c:v>
                </c:pt>
                <c:pt idx="428">
                  <c:v>0.998355263157895</c:v>
                </c:pt>
                <c:pt idx="429">
                  <c:v>0.998355263157895</c:v>
                </c:pt>
                <c:pt idx="430">
                  <c:v>0.998355263157895</c:v>
                </c:pt>
                <c:pt idx="431">
                  <c:v>0.998355263157895</c:v>
                </c:pt>
                <c:pt idx="432">
                  <c:v>0.998355263157895</c:v>
                </c:pt>
                <c:pt idx="433">
                  <c:v>0.998355263157895</c:v>
                </c:pt>
                <c:pt idx="434">
                  <c:v>0.998355263157895</c:v>
                </c:pt>
                <c:pt idx="435">
                  <c:v>0.998355263157895</c:v>
                </c:pt>
                <c:pt idx="436">
                  <c:v>0.998355263157895</c:v>
                </c:pt>
                <c:pt idx="437">
                  <c:v>0.998355263157895</c:v>
                </c:pt>
                <c:pt idx="438">
                  <c:v>0.998355263157895</c:v>
                </c:pt>
                <c:pt idx="439">
                  <c:v>0.998355263157895</c:v>
                </c:pt>
                <c:pt idx="440">
                  <c:v>0.998355263157895</c:v>
                </c:pt>
                <c:pt idx="441">
                  <c:v>0.998355263157895</c:v>
                </c:pt>
                <c:pt idx="442">
                  <c:v>0.998355263157895</c:v>
                </c:pt>
                <c:pt idx="443">
                  <c:v>0.998355263157895</c:v>
                </c:pt>
                <c:pt idx="444">
                  <c:v>0.998355263157895</c:v>
                </c:pt>
                <c:pt idx="445">
                  <c:v>0.998355263157895</c:v>
                </c:pt>
                <c:pt idx="446">
                  <c:v>0.998355263157895</c:v>
                </c:pt>
                <c:pt idx="447">
                  <c:v>0.998355263157895</c:v>
                </c:pt>
                <c:pt idx="448">
                  <c:v>0.998355263157895</c:v>
                </c:pt>
                <c:pt idx="449">
                  <c:v>0.998355263157895</c:v>
                </c:pt>
                <c:pt idx="450">
                  <c:v>0.998355263157895</c:v>
                </c:pt>
                <c:pt idx="451">
                  <c:v>0.998355263157895</c:v>
                </c:pt>
                <c:pt idx="452">
                  <c:v>0.998355263157895</c:v>
                </c:pt>
                <c:pt idx="453">
                  <c:v>0.998355263157895</c:v>
                </c:pt>
                <c:pt idx="454">
                  <c:v>0.998355263157895</c:v>
                </c:pt>
                <c:pt idx="455">
                  <c:v>0.998355263157895</c:v>
                </c:pt>
                <c:pt idx="456">
                  <c:v>0.998355263157895</c:v>
                </c:pt>
                <c:pt idx="457">
                  <c:v>0.998355263157895</c:v>
                </c:pt>
                <c:pt idx="458">
                  <c:v>0.998355263157895</c:v>
                </c:pt>
                <c:pt idx="459">
                  <c:v>0.998355263157895</c:v>
                </c:pt>
                <c:pt idx="460">
                  <c:v>0.998355263157895</c:v>
                </c:pt>
                <c:pt idx="461">
                  <c:v>0.998355263157895</c:v>
                </c:pt>
                <c:pt idx="462">
                  <c:v>0.998355263157895</c:v>
                </c:pt>
                <c:pt idx="463">
                  <c:v>0.998355263157895</c:v>
                </c:pt>
                <c:pt idx="464">
                  <c:v>0.998355263157895</c:v>
                </c:pt>
                <c:pt idx="465">
                  <c:v>0.998355263157895</c:v>
                </c:pt>
                <c:pt idx="466">
                  <c:v>0.998355263157895</c:v>
                </c:pt>
                <c:pt idx="467">
                  <c:v>0.998355263157895</c:v>
                </c:pt>
                <c:pt idx="468">
                  <c:v>0.998355263157895</c:v>
                </c:pt>
                <c:pt idx="469">
                  <c:v>0.998355263157895</c:v>
                </c:pt>
                <c:pt idx="470">
                  <c:v>0.998355263157895</c:v>
                </c:pt>
                <c:pt idx="471">
                  <c:v>0.998355263157895</c:v>
                </c:pt>
                <c:pt idx="472">
                  <c:v>0.998355263157895</c:v>
                </c:pt>
                <c:pt idx="473">
                  <c:v>0.998355263157895</c:v>
                </c:pt>
                <c:pt idx="474">
                  <c:v>0.998355263157895</c:v>
                </c:pt>
                <c:pt idx="475">
                  <c:v>0.998355263157895</c:v>
                </c:pt>
                <c:pt idx="476">
                  <c:v>0.998355263157895</c:v>
                </c:pt>
                <c:pt idx="477">
                  <c:v>0.998355263157895</c:v>
                </c:pt>
                <c:pt idx="478">
                  <c:v>0.998355263157895</c:v>
                </c:pt>
                <c:pt idx="479">
                  <c:v>0.998355263157895</c:v>
                </c:pt>
                <c:pt idx="480">
                  <c:v>0.998355263157895</c:v>
                </c:pt>
                <c:pt idx="481">
                  <c:v>0.998355263157895</c:v>
                </c:pt>
                <c:pt idx="482">
                  <c:v>0.998355263157895</c:v>
                </c:pt>
                <c:pt idx="483">
                  <c:v>0.998355263157895</c:v>
                </c:pt>
                <c:pt idx="484">
                  <c:v>0.998355263157895</c:v>
                </c:pt>
                <c:pt idx="485">
                  <c:v>0.998355263157895</c:v>
                </c:pt>
                <c:pt idx="486">
                  <c:v>0.998355263157895</c:v>
                </c:pt>
                <c:pt idx="487">
                  <c:v>0.998355263157895</c:v>
                </c:pt>
                <c:pt idx="488">
                  <c:v>0.998355263157895</c:v>
                </c:pt>
                <c:pt idx="489">
                  <c:v>0.998355263157895</c:v>
                </c:pt>
                <c:pt idx="490">
                  <c:v>0.998355263157895</c:v>
                </c:pt>
                <c:pt idx="491">
                  <c:v>0.998355263157895</c:v>
                </c:pt>
                <c:pt idx="492">
                  <c:v>0.998355263157895</c:v>
                </c:pt>
                <c:pt idx="493">
                  <c:v>0.998355263157895</c:v>
                </c:pt>
                <c:pt idx="494">
                  <c:v>0.998355263157895</c:v>
                </c:pt>
                <c:pt idx="495">
                  <c:v>0.998355263157895</c:v>
                </c:pt>
                <c:pt idx="496">
                  <c:v>0.998355263157895</c:v>
                </c:pt>
                <c:pt idx="497">
                  <c:v>0.998355263157895</c:v>
                </c:pt>
                <c:pt idx="498">
                  <c:v>0.998355263157895</c:v>
                </c:pt>
                <c:pt idx="499">
                  <c:v>0.998355263157895</c:v>
                </c:pt>
                <c:pt idx="500">
                  <c:v>0.998355263157895</c:v>
                </c:pt>
                <c:pt idx="501">
                  <c:v>1.000000000000001</c:v>
                </c:pt>
                <c:pt idx="502">
                  <c:v>1.000000000000001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再現!$G$5</c:f>
              <c:strCache>
                <c:ptCount val="1"/>
                <c:pt idx="0">
                  <c:v>MPTCP</c:v>
                </c:pt>
              </c:strCache>
            </c:strRef>
          </c:tx>
          <c:marker>
            <c:symbol val="none"/>
          </c:marker>
          <c:cat>
            <c:numRef>
              <c:f>再現!$A$405:$A$907</c:f>
              <c:numCache>
                <c:formatCode>General</c:formatCode>
                <c:ptCount val="503"/>
                <c:pt idx="0">
                  <c:v>400.0</c:v>
                </c:pt>
                <c:pt idx="1">
                  <c:v>401.0</c:v>
                </c:pt>
                <c:pt idx="2">
                  <c:v>402.0</c:v>
                </c:pt>
                <c:pt idx="3">
                  <c:v>403.0</c:v>
                </c:pt>
                <c:pt idx="4">
                  <c:v>404.0</c:v>
                </c:pt>
                <c:pt idx="5">
                  <c:v>405.0</c:v>
                </c:pt>
                <c:pt idx="6">
                  <c:v>406.0</c:v>
                </c:pt>
                <c:pt idx="7">
                  <c:v>407.0</c:v>
                </c:pt>
                <c:pt idx="8">
                  <c:v>408.0</c:v>
                </c:pt>
                <c:pt idx="9">
                  <c:v>409.0</c:v>
                </c:pt>
                <c:pt idx="10">
                  <c:v>410.0</c:v>
                </c:pt>
                <c:pt idx="11">
                  <c:v>411.0</c:v>
                </c:pt>
                <c:pt idx="12">
                  <c:v>412.0</c:v>
                </c:pt>
                <c:pt idx="13">
                  <c:v>413.0</c:v>
                </c:pt>
                <c:pt idx="14">
                  <c:v>414.0</c:v>
                </c:pt>
                <c:pt idx="15">
                  <c:v>415.0</c:v>
                </c:pt>
                <c:pt idx="16">
                  <c:v>416.0</c:v>
                </c:pt>
                <c:pt idx="17">
                  <c:v>417.0</c:v>
                </c:pt>
                <c:pt idx="18">
                  <c:v>418.0</c:v>
                </c:pt>
                <c:pt idx="19">
                  <c:v>419.0</c:v>
                </c:pt>
                <c:pt idx="20">
                  <c:v>420.0</c:v>
                </c:pt>
                <c:pt idx="21">
                  <c:v>421.0</c:v>
                </c:pt>
                <c:pt idx="22">
                  <c:v>422.0</c:v>
                </c:pt>
                <c:pt idx="23">
                  <c:v>423.0</c:v>
                </c:pt>
                <c:pt idx="24">
                  <c:v>424.0</c:v>
                </c:pt>
                <c:pt idx="25">
                  <c:v>425.0</c:v>
                </c:pt>
                <c:pt idx="26">
                  <c:v>426.0</c:v>
                </c:pt>
                <c:pt idx="27">
                  <c:v>427.0</c:v>
                </c:pt>
                <c:pt idx="28">
                  <c:v>428.0</c:v>
                </c:pt>
                <c:pt idx="29">
                  <c:v>429.0</c:v>
                </c:pt>
                <c:pt idx="30">
                  <c:v>430.0</c:v>
                </c:pt>
                <c:pt idx="31">
                  <c:v>431.0</c:v>
                </c:pt>
                <c:pt idx="32">
                  <c:v>432.0</c:v>
                </c:pt>
                <c:pt idx="33">
                  <c:v>433.0</c:v>
                </c:pt>
                <c:pt idx="34">
                  <c:v>434.0</c:v>
                </c:pt>
                <c:pt idx="35">
                  <c:v>435.0</c:v>
                </c:pt>
                <c:pt idx="36">
                  <c:v>436.0</c:v>
                </c:pt>
                <c:pt idx="37">
                  <c:v>437.0</c:v>
                </c:pt>
                <c:pt idx="38">
                  <c:v>438.0</c:v>
                </c:pt>
                <c:pt idx="39">
                  <c:v>439.0</c:v>
                </c:pt>
                <c:pt idx="40">
                  <c:v>440.0</c:v>
                </c:pt>
                <c:pt idx="41">
                  <c:v>441.0</c:v>
                </c:pt>
                <c:pt idx="42">
                  <c:v>442.0</c:v>
                </c:pt>
                <c:pt idx="43">
                  <c:v>443.0</c:v>
                </c:pt>
                <c:pt idx="44">
                  <c:v>444.0</c:v>
                </c:pt>
                <c:pt idx="45">
                  <c:v>445.0</c:v>
                </c:pt>
                <c:pt idx="46">
                  <c:v>446.0</c:v>
                </c:pt>
                <c:pt idx="47">
                  <c:v>447.0</c:v>
                </c:pt>
                <c:pt idx="48">
                  <c:v>448.0</c:v>
                </c:pt>
                <c:pt idx="49">
                  <c:v>449.0</c:v>
                </c:pt>
                <c:pt idx="50">
                  <c:v>450.0</c:v>
                </c:pt>
                <c:pt idx="51">
                  <c:v>451.0</c:v>
                </c:pt>
                <c:pt idx="52">
                  <c:v>452.0</c:v>
                </c:pt>
                <c:pt idx="53">
                  <c:v>453.0</c:v>
                </c:pt>
                <c:pt idx="54">
                  <c:v>454.0</c:v>
                </c:pt>
                <c:pt idx="55">
                  <c:v>455.0</c:v>
                </c:pt>
                <c:pt idx="56">
                  <c:v>456.0</c:v>
                </c:pt>
                <c:pt idx="57">
                  <c:v>457.0</c:v>
                </c:pt>
                <c:pt idx="58">
                  <c:v>458.0</c:v>
                </c:pt>
                <c:pt idx="59">
                  <c:v>459.0</c:v>
                </c:pt>
                <c:pt idx="60">
                  <c:v>460.0</c:v>
                </c:pt>
                <c:pt idx="61">
                  <c:v>461.0</c:v>
                </c:pt>
                <c:pt idx="62">
                  <c:v>462.0</c:v>
                </c:pt>
                <c:pt idx="63">
                  <c:v>463.0</c:v>
                </c:pt>
                <c:pt idx="64">
                  <c:v>464.0</c:v>
                </c:pt>
                <c:pt idx="65">
                  <c:v>465.0</c:v>
                </c:pt>
                <c:pt idx="66">
                  <c:v>466.0</c:v>
                </c:pt>
                <c:pt idx="67">
                  <c:v>467.0</c:v>
                </c:pt>
                <c:pt idx="68">
                  <c:v>468.0</c:v>
                </c:pt>
                <c:pt idx="69">
                  <c:v>469.0</c:v>
                </c:pt>
                <c:pt idx="70">
                  <c:v>470.0</c:v>
                </c:pt>
                <c:pt idx="71">
                  <c:v>471.0</c:v>
                </c:pt>
                <c:pt idx="72">
                  <c:v>472.0</c:v>
                </c:pt>
                <c:pt idx="73">
                  <c:v>473.0</c:v>
                </c:pt>
                <c:pt idx="74">
                  <c:v>474.0</c:v>
                </c:pt>
                <c:pt idx="75">
                  <c:v>475.0</c:v>
                </c:pt>
                <c:pt idx="76">
                  <c:v>476.0</c:v>
                </c:pt>
                <c:pt idx="77">
                  <c:v>477.0</c:v>
                </c:pt>
                <c:pt idx="78">
                  <c:v>478.0</c:v>
                </c:pt>
                <c:pt idx="79">
                  <c:v>479.0</c:v>
                </c:pt>
                <c:pt idx="80">
                  <c:v>480.0</c:v>
                </c:pt>
                <c:pt idx="81">
                  <c:v>481.0</c:v>
                </c:pt>
                <c:pt idx="82">
                  <c:v>482.0</c:v>
                </c:pt>
                <c:pt idx="83">
                  <c:v>483.0</c:v>
                </c:pt>
                <c:pt idx="84">
                  <c:v>484.0</c:v>
                </c:pt>
                <c:pt idx="85">
                  <c:v>485.0</c:v>
                </c:pt>
                <c:pt idx="86">
                  <c:v>486.0</c:v>
                </c:pt>
                <c:pt idx="87">
                  <c:v>487.0</c:v>
                </c:pt>
                <c:pt idx="88">
                  <c:v>488.0</c:v>
                </c:pt>
                <c:pt idx="89">
                  <c:v>489.0</c:v>
                </c:pt>
                <c:pt idx="90">
                  <c:v>490.0</c:v>
                </c:pt>
                <c:pt idx="91">
                  <c:v>491.0</c:v>
                </c:pt>
                <c:pt idx="92">
                  <c:v>492.0</c:v>
                </c:pt>
                <c:pt idx="93">
                  <c:v>493.0</c:v>
                </c:pt>
                <c:pt idx="94">
                  <c:v>494.0</c:v>
                </c:pt>
                <c:pt idx="95">
                  <c:v>495.0</c:v>
                </c:pt>
                <c:pt idx="96">
                  <c:v>496.0</c:v>
                </c:pt>
                <c:pt idx="97">
                  <c:v>497.0</c:v>
                </c:pt>
                <c:pt idx="98">
                  <c:v>498.0</c:v>
                </c:pt>
                <c:pt idx="99">
                  <c:v>499.0</c:v>
                </c:pt>
                <c:pt idx="100">
                  <c:v>500.0</c:v>
                </c:pt>
                <c:pt idx="101">
                  <c:v>501.0</c:v>
                </c:pt>
                <c:pt idx="102">
                  <c:v>502.0</c:v>
                </c:pt>
                <c:pt idx="103">
                  <c:v>503.0</c:v>
                </c:pt>
                <c:pt idx="104">
                  <c:v>504.0</c:v>
                </c:pt>
                <c:pt idx="105">
                  <c:v>505.0</c:v>
                </c:pt>
                <c:pt idx="106">
                  <c:v>506.0</c:v>
                </c:pt>
                <c:pt idx="107">
                  <c:v>507.0</c:v>
                </c:pt>
                <c:pt idx="108">
                  <c:v>508.0</c:v>
                </c:pt>
                <c:pt idx="109">
                  <c:v>509.0</c:v>
                </c:pt>
                <c:pt idx="110">
                  <c:v>510.0</c:v>
                </c:pt>
                <c:pt idx="111">
                  <c:v>511.0</c:v>
                </c:pt>
                <c:pt idx="112">
                  <c:v>512.0</c:v>
                </c:pt>
                <c:pt idx="113">
                  <c:v>513.0</c:v>
                </c:pt>
                <c:pt idx="114">
                  <c:v>514.0</c:v>
                </c:pt>
                <c:pt idx="115">
                  <c:v>515.0</c:v>
                </c:pt>
                <c:pt idx="116">
                  <c:v>516.0</c:v>
                </c:pt>
                <c:pt idx="117">
                  <c:v>517.0</c:v>
                </c:pt>
                <c:pt idx="118">
                  <c:v>518.0</c:v>
                </c:pt>
                <c:pt idx="119">
                  <c:v>519.0</c:v>
                </c:pt>
                <c:pt idx="120">
                  <c:v>520.0</c:v>
                </c:pt>
                <c:pt idx="121">
                  <c:v>521.0</c:v>
                </c:pt>
                <c:pt idx="122">
                  <c:v>522.0</c:v>
                </c:pt>
                <c:pt idx="123">
                  <c:v>523.0</c:v>
                </c:pt>
                <c:pt idx="124">
                  <c:v>524.0</c:v>
                </c:pt>
                <c:pt idx="125">
                  <c:v>525.0</c:v>
                </c:pt>
                <c:pt idx="126">
                  <c:v>526.0</c:v>
                </c:pt>
                <c:pt idx="127">
                  <c:v>527.0</c:v>
                </c:pt>
                <c:pt idx="128">
                  <c:v>528.0</c:v>
                </c:pt>
                <c:pt idx="129">
                  <c:v>529.0</c:v>
                </c:pt>
                <c:pt idx="130">
                  <c:v>530.0</c:v>
                </c:pt>
                <c:pt idx="131">
                  <c:v>531.0</c:v>
                </c:pt>
                <c:pt idx="132">
                  <c:v>532.0</c:v>
                </c:pt>
                <c:pt idx="133">
                  <c:v>533.0</c:v>
                </c:pt>
                <c:pt idx="134">
                  <c:v>534.0</c:v>
                </c:pt>
                <c:pt idx="135">
                  <c:v>535.0</c:v>
                </c:pt>
                <c:pt idx="136">
                  <c:v>536.0</c:v>
                </c:pt>
                <c:pt idx="137">
                  <c:v>537.0</c:v>
                </c:pt>
                <c:pt idx="138">
                  <c:v>538.0</c:v>
                </c:pt>
                <c:pt idx="139">
                  <c:v>539.0</c:v>
                </c:pt>
                <c:pt idx="140">
                  <c:v>540.0</c:v>
                </c:pt>
                <c:pt idx="141">
                  <c:v>541.0</c:v>
                </c:pt>
                <c:pt idx="142">
                  <c:v>542.0</c:v>
                </c:pt>
                <c:pt idx="143">
                  <c:v>543.0</c:v>
                </c:pt>
                <c:pt idx="144">
                  <c:v>544.0</c:v>
                </c:pt>
                <c:pt idx="145">
                  <c:v>545.0</c:v>
                </c:pt>
                <c:pt idx="146">
                  <c:v>546.0</c:v>
                </c:pt>
                <c:pt idx="147">
                  <c:v>547.0</c:v>
                </c:pt>
                <c:pt idx="148">
                  <c:v>548.0</c:v>
                </c:pt>
                <c:pt idx="149">
                  <c:v>549.0</c:v>
                </c:pt>
                <c:pt idx="150">
                  <c:v>550.0</c:v>
                </c:pt>
                <c:pt idx="151">
                  <c:v>551.0</c:v>
                </c:pt>
                <c:pt idx="152">
                  <c:v>552.0</c:v>
                </c:pt>
                <c:pt idx="153">
                  <c:v>553.0</c:v>
                </c:pt>
                <c:pt idx="154">
                  <c:v>554.0</c:v>
                </c:pt>
                <c:pt idx="155">
                  <c:v>555.0</c:v>
                </c:pt>
                <c:pt idx="156">
                  <c:v>556.0</c:v>
                </c:pt>
                <c:pt idx="157">
                  <c:v>557.0</c:v>
                </c:pt>
                <c:pt idx="158">
                  <c:v>558.0</c:v>
                </c:pt>
                <c:pt idx="159">
                  <c:v>559.0</c:v>
                </c:pt>
                <c:pt idx="160">
                  <c:v>560.0</c:v>
                </c:pt>
                <c:pt idx="161">
                  <c:v>561.0</c:v>
                </c:pt>
                <c:pt idx="162">
                  <c:v>562.0</c:v>
                </c:pt>
                <c:pt idx="163">
                  <c:v>563.0</c:v>
                </c:pt>
                <c:pt idx="164">
                  <c:v>564.0</c:v>
                </c:pt>
                <c:pt idx="165">
                  <c:v>565.0</c:v>
                </c:pt>
                <c:pt idx="166">
                  <c:v>566.0</c:v>
                </c:pt>
                <c:pt idx="167">
                  <c:v>567.0</c:v>
                </c:pt>
                <c:pt idx="168">
                  <c:v>568.0</c:v>
                </c:pt>
                <c:pt idx="169">
                  <c:v>569.0</c:v>
                </c:pt>
                <c:pt idx="170">
                  <c:v>570.0</c:v>
                </c:pt>
                <c:pt idx="171">
                  <c:v>571.0</c:v>
                </c:pt>
                <c:pt idx="172">
                  <c:v>572.0</c:v>
                </c:pt>
                <c:pt idx="173">
                  <c:v>573.0</c:v>
                </c:pt>
                <c:pt idx="174">
                  <c:v>574.0</c:v>
                </c:pt>
                <c:pt idx="175">
                  <c:v>575.0</c:v>
                </c:pt>
                <c:pt idx="176">
                  <c:v>576.0</c:v>
                </c:pt>
                <c:pt idx="177">
                  <c:v>577.0</c:v>
                </c:pt>
                <c:pt idx="178">
                  <c:v>578.0</c:v>
                </c:pt>
                <c:pt idx="179">
                  <c:v>579.0</c:v>
                </c:pt>
                <c:pt idx="180">
                  <c:v>580.0</c:v>
                </c:pt>
                <c:pt idx="181">
                  <c:v>581.0</c:v>
                </c:pt>
                <c:pt idx="182">
                  <c:v>582.0</c:v>
                </c:pt>
                <c:pt idx="183">
                  <c:v>583.0</c:v>
                </c:pt>
                <c:pt idx="184">
                  <c:v>584.0</c:v>
                </c:pt>
                <c:pt idx="185">
                  <c:v>585.0</c:v>
                </c:pt>
                <c:pt idx="186">
                  <c:v>586.0</c:v>
                </c:pt>
                <c:pt idx="187">
                  <c:v>587.0</c:v>
                </c:pt>
                <c:pt idx="188">
                  <c:v>588.0</c:v>
                </c:pt>
                <c:pt idx="189">
                  <c:v>589.0</c:v>
                </c:pt>
                <c:pt idx="190">
                  <c:v>590.0</c:v>
                </c:pt>
                <c:pt idx="191">
                  <c:v>591.0</c:v>
                </c:pt>
                <c:pt idx="192">
                  <c:v>592.0</c:v>
                </c:pt>
                <c:pt idx="193">
                  <c:v>593.0</c:v>
                </c:pt>
                <c:pt idx="194">
                  <c:v>594.0</c:v>
                </c:pt>
                <c:pt idx="195">
                  <c:v>595.0</c:v>
                </c:pt>
                <c:pt idx="196">
                  <c:v>596.0</c:v>
                </c:pt>
                <c:pt idx="197">
                  <c:v>597.0</c:v>
                </c:pt>
                <c:pt idx="198">
                  <c:v>598.0</c:v>
                </c:pt>
                <c:pt idx="199">
                  <c:v>599.0</c:v>
                </c:pt>
                <c:pt idx="200">
                  <c:v>600.0</c:v>
                </c:pt>
                <c:pt idx="201">
                  <c:v>601.0</c:v>
                </c:pt>
                <c:pt idx="202">
                  <c:v>602.0</c:v>
                </c:pt>
                <c:pt idx="203">
                  <c:v>603.0</c:v>
                </c:pt>
                <c:pt idx="204">
                  <c:v>604.0</c:v>
                </c:pt>
                <c:pt idx="205">
                  <c:v>605.0</c:v>
                </c:pt>
                <c:pt idx="206">
                  <c:v>606.0</c:v>
                </c:pt>
                <c:pt idx="207">
                  <c:v>607.0</c:v>
                </c:pt>
                <c:pt idx="208">
                  <c:v>608.0</c:v>
                </c:pt>
                <c:pt idx="209">
                  <c:v>609.0</c:v>
                </c:pt>
                <c:pt idx="210">
                  <c:v>610.0</c:v>
                </c:pt>
                <c:pt idx="211">
                  <c:v>611.0</c:v>
                </c:pt>
                <c:pt idx="212">
                  <c:v>612.0</c:v>
                </c:pt>
                <c:pt idx="213">
                  <c:v>613.0</c:v>
                </c:pt>
                <c:pt idx="214">
                  <c:v>614.0</c:v>
                </c:pt>
                <c:pt idx="215">
                  <c:v>615.0</c:v>
                </c:pt>
                <c:pt idx="216">
                  <c:v>616.0</c:v>
                </c:pt>
                <c:pt idx="217">
                  <c:v>617.0</c:v>
                </c:pt>
                <c:pt idx="218">
                  <c:v>618.0</c:v>
                </c:pt>
                <c:pt idx="219">
                  <c:v>619.0</c:v>
                </c:pt>
                <c:pt idx="220">
                  <c:v>620.0</c:v>
                </c:pt>
                <c:pt idx="221">
                  <c:v>621.0</c:v>
                </c:pt>
                <c:pt idx="222">
                  <c:v>622.0</c:v>
                </c:pt>
                <c:pt idx="223">
                  <c:v>623.0</c:v>
                </c:pt>
                <c:pt idx="224">
                  <c:v>624.0</c:v>
                </c:pt>
                <c:pt idx="225">
                  <c:v>625.0</c:v>
                </c:pt>
                <c:pt idx="226">
                  <c:v>626.0</c:v>
                </c:pt>
                <c:pt idx="227">
                  <c:v>627.0</c:v>
                </c:pt>
                <c:pt idx="228">
                  <c:v>628.0</c:v>
                </c:pt>
                <c:pt idx="229">
                  <c:v>629.0</c:v>
                </c:pt>
                <c:pt idx="230">
                  <c:v>630.0</c:v>
                </c:pt>
                <c:pt idx="231">
                  <c:v>631.0</c:v>
                </c:pt>
                <c:pt idx="232">
                  <c:v>632.0</c:v>
                </c:pt>
                <c:pt idx="233">
                  <c:v>633.0</c:v>
                </c:pt>
                <c:pt idx="234">
                  <c:v>634.0</c:v>
                </c:pt>
                <c:pt idx="235">
                  <c:v>635.0</c:v>
                </c:pt>
                <c:pt idx="236">
                  <c:v>636.0</c:v>
                </c:pt>
                <c:pt idx="237">
                  <c:v>637.0</c:v>
                </c:pt>
                <c:pt idx="238">
                  <c:v>638.0</c:v>
                </c:pt>
                <c:pt idx="239">
                  <c:v>639.0</c:v>
                </c:pt>
                <c:pt idx="240">
                  <c:v>640.0</c:v>
                </c:pt>
                <c:pt idx="241">
                  <c:v>641.0</c:v>
                </c:pt>
                <c:pt idx="242">
                  <c:v>642.0</c:v>
                </c:pt>
                <c:pt idx="243">
                  <c:v>643.0</c:v>
                </c:pt>
                <c:pt idx="244">
                  <c:v>644.0</c:v>
                </c:pt>
                <c:pt idx="245">
                  <c:v>645.0</c:v>
                </c:pt>
                <c:pt idx="246">
                  <c:v>646.0</c:v>
                </c:pt>
                <c:pt idx="247">
                  <c:v>647.0</c:v>
                </c:pt>
                <c:pt idx="248">
                  <c:v>648.0</c:v>
                </c:pt>
                <c:pt idx="249">
                  <c:v>649.0</c:v>
                </c:pt>
                <c:pt idx="250">
                  <c:v>650.0</c:v>
                </c:pt>
                <c:pt idx="251">
                  <c:v>651.0</c:v>
                </c:pt>
                <c:pt idx="252">
                  <c:v>652.0</c:v>
                </c:pt>
                <c:pt idx="253">
                  <c:v>653.0</c:v>
                </c:pt>
                <c:pt idx="254">
                  <c:v>654.0</c:v>
                </c:pt>
                <c:pt idx="255">
                  <c:v>655.0</c:v>
                </c:pt>
                <c:pt idx="256">
                  <c:v>656.0</c:v>
                </c:pt>
                <c:pt idx="257">
                  <c:v>657.0</c:v>
                </c:pt>
                <c:pt idx="258">
                  <c:v>658.0</c:v>
                </c:pt>
                <c:pt idx="259">
                  <c:v>659.0</c:v>
                </c:pt>
                <c:pt idx="260">
                  <c:v>660.0</c:v>
                </c:pt>
                <c:pt idx="261">
                  <c:v>661.0</c:v>
                </c:pt>
                <c:pt idx="262">
                  <c:v>662.0</c:v>
                </c:pt>
                <c:pt idx="263">
                  <c:v>663.0</c:v>
                </c:pt>
                <c:pt idx="264">
                  <c:v>664.0</c:v>
                </c:pt>
                <c:pt idx="265">
                  <c:v>665.0</c:v>
                </c:pt>
                <c:pt idx="266">
                  <c:v>666.0</c:v>
                </c:pt>
                <c:pt idx="267">
                  <c:v>667.0</c:v>
                </c:pt>
                <c:pt idx="268">
                  <c:v>668.0</c:v>
                </c:pt>
                <c:pt idx="269">
                  <c:v>669.0</c:v>
                </c:pt>
                <c:pt idx="270">
                  <c:v>670.0</c:v>
                </c:pt>
                <c:pt idx="271">
                  <c:v>671.0</c:v>
                </c:pt>
                <c:pt idx="272">
                  <c:v>672.0</c:v>
                </c:pt>
                <c:pt idx="273">
                  <c:v>673.0</c:v>
                </c:pt>
                <c:pt idx="274">
                  <c:v>674.0</c:v>
                </c:pt>
                <c:pt idx="275">
                  <c:v>675.0</c:v>
                </c:pt>
                <c:pt idx="276">
                  <c:v>676.0</c:v>
                </c:pt>
                <c:pt idx="277">
                  <c:v>677.0</c:v>
                </c:pt>
                <c:pt idx="278">
                  <c:v>678.0</c:v>
                </c:pt>
                <c:pt idx="279">
                  <c:v>679.0</c:v>
                </c:pt>
                <c:pt idx="280">
                  <c:v>680.0</c:v>
                </c:pt>
                <c:pt idx="281">
                  <c:v>681.0</c:v>
                </c:pt>
                <c:pt idx="282">
                  <c:v>682.0</c:v>
                </c:pt>
                <c:pt idx="283">
                  <c:v>683.0</c:v>
                </c:pt>
                <c:pt idx="284">
                  <c:v>684.0</c:v>
                </c:pt>
                <c:pt idx="285">
                  <c:v>685.0</c:v>
                </c:pt>
                <c:pt idx="286">
                  <c:v>686.0</c:v>
                </c:pt>
                <c:pt idx="287">
                  <c:v>687.0</c:v>
                </c:pt>
                <c:pt idx="288">
                  <c:v>688.0</c:v>
                </c:pt>
                <c:pt idx="289">
                  <c:v>689.0</c:v>
                </c:pt>
                <c:pt idx="290">
                  <c:v>690.0</c:v>
                </c:pt>
                <c:pt idx="291">
                  <c:v>691.0</c:v>
                </c:pt>
                <c:pt idx="292">
                  <c:v>692.0</c:v>
                </c:pt>
                <c:pt idx="293">
                  <c:v>693.0</c:v>
                </c:pt>
                <c:pt idx="294">
                  <c:v>694.0</c:v>
                </c:pt>
                <c:pt idx="295">
                  <c:v>695.0</c:v>
                </c:pt>
                <c:pt idx="296">
                  <c:v>696.0</c:v>
                </c:pt>
                <c:pt idx="297">
                  <c:v>697.0</c:v>
                </c:pt>
                <c:pt idx="298">
                  <c:v>698.0</c:v>
                </c:pt>
                <c:pt idx="299">
                  <c:v>699.0</c:v>
                </c:pt>
                <c:pt idx="300">
                  <c:v>700.0</c:v>
                </c:pt>
                <c:pt idx="301">
                  <c:v>701.0</c:v>
                </c:pt>
                <c:pt idx="302">
                  <c:v>702.0</c:v>
                </c:pt>
                <c:pt idx="303">
                  <c:v>703.0</c:v>
                </c:pt>
                <c:pt idx="304">
                  <c:v>704.0</c:v>
                </c:pt>
                <c:pt idx="305">
                  <c:v>705.0</c:v>
                </c:pt>
                <c:pt idx="306">
                  <c:v>706.0</c:v>
                </c:pt>
                <c:pt idx="307">
                  <c:v>707.0</c:v>
                </c:pt>
                <c:pt idx="308">
                  <c:v>708.0</c:v>
                </c:pt>
                <c:pt idx="309">
                  <c:v>709.0</c:v>
                </c:pt>
                <c:pt idx="310">
                  <c:v>710.0</c:v>
                </c:pt>
                <c:pt idx="311">
                  <c:v>711.0</c:v>
                </c:pt>
                <c:pt idx="312">
                  <c:v>712.0</c:v>
                </c:pt>
                <c:pt idx="313">
                  <c:v>713.0</c:v>
                </c:pt>
                <c:pt idx="314">
                  <c:v>714.0</c:v>
                </c:pt>
                <c:pt idx="315">
                  <c:v>715.0</c:v>
                </c:pt>
                <c:pt idx="316">
                  <c:v>716.0</c:v>
                </c:pt>
                <c:pt idx="317">
                  <c:v>717.0</c:v>
                </c:pt>
                <c:pt idx="318">
                  <c:v>718.0</c:v>
                </c:pt>
                <c:pt idx="319">
                  <c:v>719.0</c:v>
                </c:pt>
                <c:pt idx="320">
                  <c:v>720.0</c:v>
                </c:pt>
                <c:pt idx="321">
                  <c:v>721.0</c:v>
                </c:pt>
                <c:pt idx="322">
                  <c:v>722.0</c:v>
                </c:pt>
                <c:pt idx="323">
                  <c:v>723.0</c:v>
                </c:pt>
                <c:pt idx="324">
                  <c:v>724.0</c:v>
                </c:pt>
                <c:pt idx="325">
                  <c:v>725.0</c:v>
                </c:pt>
                <c:pt idx="326">
                  <c:v>726.0</c:v>
                </c:pt>
                <c:pt idx="327">
                  <c:v>727.0</c:v>
                </c:pt>
                <c:pt idx="328">
                  <c:v>728.0</c:v>
                </c:pt>
                <c:pt idx="329">
                  <c:v>729.0</c:v>
                </c:pt>
                <c:pt idx="330">
                  <c:v>730.0</c:v>
                </c:pt>
                <c:pt idx="331">
                  <c:v>731.0</c:v>
                </c:pt>
                <c:pt idx="332">
                  <c:v>732.0</c:v>
                </c:pt>
                <c:pt idx="333">
                  <c:v>733.0</c:v>
                </c:pt>
                <c:pt idx="334">
                  <c:v>734.0</c:v>
                </c:pt>
                <c:pt idx="335">
                  <c:v>735.0</c:v>
                </c:pt>
                <c:pt idx="336">
                  <c:v>736.0</c:v>
                </c:pt>
                <c:pt idx="337">
                  <c:v>737.0</c:v>
                </c:pt>
                <c:pt idx="338">
                  <c:v>738.0</c:v>
                </c:pt>
                <c:pt idx="339">
                  <c:v>739.0</c:v>
                </c:pt>
                <c:pt idx="340">
                  <c:v>740.0</c:v>
                </c:pt>
                <c:pt idx="341">
                  <c:v>741.0</c:v>
                </c:pt>
                <c:pt idx="342">
                  <c:v>742.0</c:v>
                </c:pt>
                <c:pt idx="343">
                  <c:v>743.0</c:v>
                </c:pt>
                <c:pt idx="344">
                  <c:v>744.0</c:v>
                </c:pt>
                <c:pt idx="345">
                  <c:v>745.0</c:v>
                </c:pt>
                <c:pt idx="346">
                  <c:v>746.0</c:v>
                </c:pt>
                <c:pt idx="347">
                  <c:v>747.0</c:v>
                </c:pt>
                <c:pt idx="348">
                  <c:v>748.0</c:v>
                </c:pt>
                <c:pt idx="349">
                  <c:v>749.0</c:v>
                </c:pt>
                <c:pt idx="350">
                  <c:v>750.0</c:v>
                </c:pt>
                <c:pt idx="351">
                  <c:v>751.0</c:v>
                </c:pt>
                <c:pt idx="352">
                  <c:v>752.0</c:v>
                </c:pt>
                <c:pt idx="353">
                  <c:v>753.0</c:v>
                </c:pt>
                <c:pt idx="354">
                  <c:v>754.0</c:v>
                </c:pt>
                <c:pt idx="355">
                  <c:v>755.0</c:v>
                </c:pt>
                <c:pt idx="356">
                  <c:v>756.0</c:v>
                </c:pt>
                <c:pt idx="357">
                  <c:v>757.0</c:v>
                </c:pt>
                <c:pt idx="358">
                  <c:v>758.0</c:v>
                </c:pt>
                <c:pt idx="359">
                  <c:v>759.0</c:v>
                </c:pt>
                <c:pt idx="360">
                  <c:v>760.0</c:v>
                </c:pt>
                <c:pt idx="361">
                  <c:v>761.0</c:v>
                </c:pt>
                <c:pt idx="362">
                  <c:v>762.0</c:v>
                </c:pt>
                <c:pt idx="363">
                  <c:v>763.0</c:v>
                </c:pt>
                <c:pt idx="364">
                  <c:v>764.0</c:v>
                </c:pt>
                <c:pt idx="365">
                  <c:v>765.0</c:v>
                </c:pt>
                <c:pt idx="366">
                  <c:v>766.0</c:v>
                </c:pt>
                <c:pt idx="367">
                  <c:v>767.0</c:v>
                </c:pt>
                <c:pt idx="368">
                  <c:v>768.0</c:v>
                </c:pt>
                <c:pt idx="369">
                  <c:v>769.0</c:v>
                </c:pt>
                <c:pt idx="370">
                  <c:v>770.0</c:v>
                </c:pt>
                <c:pt idx="371">
                  <c:v>771.0</c:v>
                </c:pt>
                <c:pt idx="372">
                  <c:v>772.0</c:v>
                </c:pt>
                <c:pt idx="373">
                  <c:v>773.0</c:v>
                </c:pt>
                <c:pt idx="374">
                  <c:v>774.0</c:v>
                </c:pt>
                <c:pt idx="375">
                  <c:v>775.0</c:v>
                </c:pt>
                <c:pt idx="376">
                  <c:v>776.0</c:v>
                </c:pt>
                <c:pt idx="377">
                  <c:v>777.0</c:v>
                </c:pt>
                <c:pt idx="378">
                  <c:v>778.0</c:v>
                </c:pt>
                <c:pt idx="379">
                  <c:v>779.0</c:v>
                </c:pt>
                <c:pt idx="380">
                  <c:v>780.0</c:v>
                </c:pt>
                <c:pt idx="381">
                  <c:v>781.0</c:v>
                </c:pt>
                <c:pt idx="382">
                  <c:v>782.0</c:v>
                </c:pt>
                <c:pt idx="383">
                  <c:v>783.0</c:v>
                </c:pt>
                <c:pt idx="384">
                  <c:v>784.0</c:v>
                </c:pt>
                <c:pt idx="385">
                  <c:v>785.0</c:v>
                </c:pt>
                <c:pt idx="386">
                  <c:v>786.0</c:v>
                </c:pt>
                <c:pt idx="387">
                  <c:v>787.0</c:v>
                </c:pt>
                <c:pt idx="388">
                  <c:v>788.0</c:v>
                </c:pt>
                <c:pt idx="389">
                  <c:v>789.0</c:v>
                </c:pt>
                <c:pt idx="390">
                  <c:v>790.0</c:v>
                </c:pt>
                <c:pt idx="391">
                  <c:v>791.0</c:v>
                </c:pt>
                <c:pt idx="392">
                  <c:v>792.0</c:v>
                </c:pt>
                <c:pt idx="393">
                  <c:v>793.0</c:v>
                </c:pt>
                <c:pt idx="394">
                  <c:v>794.0</c:v>
                </c:pt>
                <c:pt idx="395">
                  <c:v>795.0</c:v>
                </c:pt>
                <c:pt idx="396">
                  <c:v>796.0</c:v>
                </c:pt>
                <c:pt idx="397">
                  <c:v>797.0</c:v>
                </c:pt>
                <c:pt idx="398">
                  <c:v>798.0</c:v>
                </c:pt>
                <c:pt idx="399">
                  <c:v>799.0</c:v>
                </c:pt>
                <c:pt idx="400">
                  <c:v>800.0</c:v>
                </c:pt>
                <c:pt idx="401">
                  <c:v>801.0</c:v>
                </c:pt>
                <c:pt idx="402">
                  <c:v>802.0</c:v>
                </c:pt>
                <c:pt idx="403">
                  <c:v>803.0</c:v>
                </c:pt>
                <c:pt idx="404">
                  <c:v>804.0</c:v>
                </c:pt>
                <c:pt idx="405">
                  <c:v>805.0</c:v>
                </c:pt>
                <c:pt idx="406">
                  <c:v>806.0</c:v>
                </c:pt>
                <c:pt idx="407">
                  <c:v>807.0</c:v>
                </c:pt>
                <c:pt idx="408">
                  <c:v>808.0</c:v>
                </c:pt>
                <c:pt idx="409">
                  <c:v>809.0</c:v>
                </c:pt>
                <c:pt idx="410">
                  <c:v>810.0</c:v>
                </c:pt>
                <c:pt idx="411">
                  <c:v>811.0</c:v>
                </c:pt>
                <c:pt idx="412">
                  <c:v>812.0</c:v>
                </c:pt>
                <c:pt idx="413">
                  <c:v>813.0</c:v>
                </c:pt>
                <c:pt idx="414">
                  <c:v>814.0</c:v>
                </c:pt>
                <c:pt idx="415">
                  <c:v>815.0</c:v>
                </c:pt>
                <c:pt idx="416">
                  <c:v>816.0</c:v>
                </c:pt>
                <c:pt idx="417">
                  <c:v>817.0</c:v>
                </c:pt>
                <c:pt idx="418">
                  <c:v>818.0</c:v>
                </c:pt>
                <c:pt idx="419">
                  <c:v>819.0</c:v>
                </c:pt>
                <c:pt idx="420">
                  <c:v>820.0</c:v>
                </c:pt>
                <c:pt idx="421">
                  <c:v>821.0</c:v>
                </c:pt>
                <c:pt idx="422">
                  <c:v>822.0</c:v>
                </c:pt>
                <c:pt idx="423">
                  <c:v>823.0</c:v>
                </c:pt>
                <c:pt idx="424">
                  <c:v>824.0</c:v>
                </c:pt>
                <c:pt idx="425">
                  <c:v>825.0</c:v>
                </c:pt>
                <c:pt idx="426">
                  <c:v>826.0</c:v>
                </c:pt>
                <c:pt idx="427">
                  <c:v>827.0</c:v>
                </c:pt>
                <c:pt idx="428">
                  <c:v>828.0</c:v>
                </c:pt>
                <c:pt idx="429">
                  <c:v>829.0</c:v>
                </c:pt>
                <c:pt idx="430">
                  <c:v>830.0</c:v>
                </c:pt>
                <c:pt idx="431">
                  <c:v>831.0</c:v>
                </c:pt>
                <c:pt idx="432">
                  <c:v>832.0</c:v>
                </c:pt>
                <c:pt idx="433">
                  <c:v>833.0</c:v>
                </c:pt>
                <c:pt idx="434">
                  <c:v>834.0</c:v>
                </c:pt>
                <c:pt idx="435">
                  <c:v>835.0</c:v>
                </c:pt>
                <c:pt idx="436">
                  <c:v>836.0</c:v>
                </c:pt>
                <c:pt idx="437">
                  <c:v>837.0</c:v>
                </c:pt>
                <c:pt idx="438">
                  <c:v>838.0</c:v>
                </c:pt>
                <c:pt idx="439">
                  <c:v>839.0</c:v>
                </c:pt>
                <c:pt idx="440">
                  <c:v>840.0</c:v>
                </c:pt>
                <c:pt idx="441">
                  <c:v>841.0</c:v>
                </c:pt>
                <c:pt idx="442">
                  <c:v>842.0</c:v>
                </c:pt>
                <c:pt idx="443">
                  <c:v>843.0</c:v>
                </c:pt>
                <c:pt idx="444">
                  <c:v>844.0</c:v>
                </c:pt>
                <c:pt idx="445">
                  <c:v>845.0</c:v>
                </c:pt>
                <c:pt idx="446">
                  <c:v>846.0</c:v>
                </c:pt>
                <c:pt idx="447">
                  <c:v>847.0</c:v>
                </c:pt>
                <c:pt idx="448">
                  <c:v>848.0</c:v>
                </c:pt>
                <c:pt idx="449">
                  <c:v>849.0</c:v>
                </c:pt>
                <c:pt idx="450">
                  <c:v>850.0</c:v>
                </c:pt>
                <c:pt idx="451">
                  <c:v>851.0</c:v>
                </c:pt>
                <c:pt idx="452">
                  <c:v>852.0</c:v>
                </c:pt>
                <c:pt idx="453">
                  <c:v>853.0</c:v>
                </c:pt>
                <c:pt idx="454">
                  <c:v>854.0</c:v>
                </c:pt>
                <c:pt idx="455">
                  <c:v>855.0</c:v>
                </c:pt>
                <c:pt idx="456">
                  <c:v>856.0</c:v>
                </c:pt>
                <c:pt idx="457">
                  <c:v>857.0</c:v>
                </c:pt>
                <c:pt idx="458">
                  <c:v>858.0</c:v>
                </c:pt>
                <c:pt idx="459">
                  <c:v>859.0</c:v>
                </c:pt>
                <c:pt idx="460">
                  <c:v>860.0</c:v>
                </c:pt>
                <c:pt idx="461">
                  <c:v>861.0</c:v>
                </c:pt>
                <c:pt idx="462">
                  <c:v>862.0</c:v>
                </c:pt>
                <c:pt idx="463">
                  <c:v>863.0</c:v>
                </c:pt>
                <c:pt idx="464">
                  <c:v>864.0</c:v>
                </c:pt>
                <c:pt idx="465">
                  <c:v>865.0</c:v>
                </c:pt>
                <c:pt idx="466">
                  <c:v>866.0</c:v>
                </c:pt>
                <c:pt idx="467">
                  <c:v>867.0</c:v>
                </c:pt>
                <c:pt idx="468">
                  <c:v>868.0</c:v>
                </c:pt>
                <c:pt idx="469">
                  <c:v>869.0</c:v>
                </c:pt>
                <c:pt idx="470">
                  <c:v>870.0</c:v>
                </c:pt>
                <c:pt idx="471">
                  <c:v>871.0</c:v>
                </c:pt>
                <c:pt idx="472">
                  <c:v>872.0</c:v>
                </c:pt>
                <c:pt idx="473">
                  <c:v>873.0</c:v>
                </c:pt>
                <c:pt idx="474">
                  <c:v>874.0</c:v>
                </c:pt>
                <c:pt idx="475">
                  <c:v>875.0</c:v>
                </c:pt>
                <c:pt idx="476">
                  <c:v>876.0</c:v>
                </c:pt>
                <c:pt idx="477">
                  <c:v>877.0</c:v>
                </c:pt>
                <c:pt idx="478">
                  <c:v>878.0</c:v>
                </c:pt>
                <c:pt idx="479">
                  <c:v>879.0</c:v>
                </c:pt>
                <c:pt idx="480">
                  <c:v>880.0</c:v>
                </c:pt>
                <c:pt idx="481">
                  <c:v>881.0</c:v>
                </c:pt>
                <c:pt idx="482">
                  <c:v>882.0</c:v>
                </c:pt>
                <c:pt idx="483">
                  <c:v>883.0</c:v>
                </c:pt>
                <c:pt idx="484">
                  <c:v>884.0</c:v>
                </c:pt>
                <c:pt idx="485">
                  <c:v>885.0</c:v>
                </c:pt>
                <c:pt idx="486">
                  <c:v>886.0</c:v>
                </c:pt>
                <c:pt idx="487">
                  <c:v>887.0</c:v>
                </c:pt>
                <c:pt idx="488">
                  <c:v>888.0</c:v>
                </c:pt>
                <c:pt idx="489">
                  <c:v>889.0</c:v>
                </c:pt>
                <c:pt idx="490">
                  <c:v>890.0</c:v>
                </c:pt>
                <c:pt idx="491">
                  <c:v>891.0</c:v>
                </c:pt>
                <c:pt idx="492">
                  <c:v>892.0</c:v>
                </c:pt>
                <c:pt idx="493">
                  <c:v>893.0</c:v>
                </c:pt>
                <c:pt idx="494">
                  <c:v>894.0</c:v>
                </c:pt>
                <c:pt idx="495">
                  <c:v>895.0</c:v>
                </c:pt>
                <c:pt idx="496">
                  <c:v>896.0</c:v>
                </c:pt>
                <c:pt idx="497">
                  <c:v>897.0</c:v>
                </c:pt>
                <c:pt idx="498">
                  <c:v>898.0</c:v>
                </c:pt>
                <c:pt idx="499">
                  <c:v>899.0</c:v>
                </c:pt>
                <c:pt idx="500">
                  <c:v>900.0</c:v>
                </c:pt>
                <c:pt idx="501">
                  <c:v>901.0</c:v>
                </c:pt>
                <c:pt idx="502">
                  <c:v>902.0</c:v>
                </c:pt>
              </c:numCache>
            </c:numRef>
          </c:cat>
          <c:val>
            <c:numRef>
              <c:f>再現!$G$405:$G$907</c:f>
              <c:numCache>
                <c:formatCode>General</c:formatCode>
                <c:ptCount val="503"/>
                <c:pt idx="0">
                  <c:v>0.938181818181819</c:v>
                </c:pt>
                <c:pt idx="1">
                  <c:v>0.938181818181819</c:v>
                </c:pt>
                <c:pt idx="2">
                  <c:v>0.938181818181819</c:v>
                </c:pt>
                <c:pt idx="3">
                  <c:v>0.938181818181819</c:v>
                </c:pt>
                <c:pt idx="4">
                  <c:v>0.938181818181819</c:v>
                </c:pt>
                <c:pt idx="5">
                  <c:v>0.938181818181819</c:v>
                </c:pt>
                <c:pt idx="6">
                  <c:v>0.938181818181819</c:v>
                </c:pt>
                <c:pt idx="7">
                  <c:v>0.938181818181819</c:v>
                </c:pt>
                <c:pt idx="8">
                  <c:v>0.938181818181819</c:v>
                </c:pt>
                <c:pt idx="9">
                  <c:v>0.938181818181819</c:v>
                </c:pt>
                <c:pt idx="10">
                  <c:v>0.938181818181819</c:v>
                </c:pt>
                <c:pt idx="11">
                  <c:v>0.938181818181819</c:v>
                </c:pt>
                <c:pt idx="12">
                  <c:v>0.938181818181819</c:v>
                </c:pt>
                <c:pt idx="13">
                  <c:v>0.938181818181819</c:v>
                </c:pt>
                <c:pt idx="14">
                  <c:v>0.938181818181819</c:v>
                </c:pt>
                <c:pt idx="15">
                  <c:v>0.938181818181819</c:v>
                </c:pt>
                <c:pt idx="16">
                  <c:v>0.938181818181819</c:v>
                </c:pt>
                <c:pt idx="17">
                  <c:v>0.938181818181819</c:v>
                </c:pt>
                <c:pt idx="18">
                  <c:v>0.938181818181819</c:v>
                </c:pt>
                <c:pt idx="19">
                  <c:v>0.938181818181819</c:v>
                </c:pt>
                <c:pt idx="20">
                  <c:v>0.938181818181819</c:v>
                </c:pt>
                <c:pt idx="21">
                  <c:v>0.938181818181819</c:v>
                </c:pt>
                <c:pt idx="22">
                  <c:v>0.938181818181819</c:v>
                </c:pt>
                <c:pt idx="23">
                  <c:v>0.938181818181819</c:v>
                </c:pt>
                <c:pt idx="24">
                  <c:v>0.938181818181819</c:v>
                </c:pt>
                <c:pt idx="25">
                  <c:v>0.938181818181819</c:v>
                </c:pt>
                <c:pt idx="26">
                  <c:v>0.938181818181819</c:v>
                </c:pt>
                <c:pt idx="27">
                  <c:v>0.938181818181819</c:v>
                </c:pt>
                <c:pt idx="28">
                  <c:v>0.938181818181819</c:v>
                </c:pt>
                <c:pt idx="29">
                  <c:v>0.938181818181819</c:v>
                </c:pt>
                <c:pt idx="30">
                  <c:v>0.938181818181819</c:v>
                </c:pt>
                <c:pt idx="31">
                  <c:v>0.938181818181819</c:v>
                </c:pt>
                <c:pt idx="32">
                  <c:v>0.938181818181819</c:v>
                </c:pt>
                <c:pt idx="33">
                  <c:v>0.938181818181819</c:v>
                </c:pt>
                <c:pt idx="34">
                  <c:v>0.938181818181819</c:v>
                </c:pt>
                <c:pt idx="35">
                  <c:v>0.938181818181819</c:v>
                </c:pt>
                <c:pt idx="36">
                  <c:v>0.938181818181819</c:v>
                </c:pt>
                <c:pt idx="37">
                  <c:v>0.938181818181819</c:v>
                </c:pt>
                <c:pt idx="38">
                  <c:v>0.938181818181819</c:v>
                </c:pt>
                <c:pt idx="39">
                  <c:v>0.938181818181819</c:v>
                </c:pt>
                <c:pt idx="40">
                  <c:v>0.938181818181819</c:v>
                </c:pt>
                <c:pt idx="41">
                  <c:v>0.938181818181819</c:v>
                </c:pt>
                <c:pt idx="42">
                  <c:v>0.938181818181819</c:v>
                </c:pt>
                <c:pt idx="43">
                  <c:v>0.938181818181819</c:v>
                </c:pt>
                <c:pt idx="44">
                  <c:v>0.938181818181819</c:v>
                </c:pt>
                <c:pt idx="45">
                  <c:v>0.938181818181819</c:v>
                </c:pt>
                <c:pt idx="46">
                  <c:v>0.938181818181819</c:v>
                </c:pt>
                <c:pt idx="47">
                  <c:v>0.938181818181819</c:v>
                </c:pt>
                <c:pt idx="48">
                  <c:v>0.938181818181819</c:v>
                </c:pt>
                <c:pt idx="49">
                  <c:v>0.938181818181819</c:v>
                </c:pt>
                <c:pt idx="50">
                  <c:v>0.938181818181819</c:v>
                </c:pt>
                <c:pt idx="51">
                  <c:v>0.938181818181819</c:v>
                </c:pt>
                <c:pt idx="52">
                  <c:v>0.938181818181819</c:v>
                </c:pt>
                <c:pt idx="53">
                  <c:v>0.938181818181819</c:v>
                </c:pt>
                <c:pt idx="54">
                  <c:v>0.938181818181819</c:v>
                </c:pt>
                <c:pt idx="55">
                  <c:v>0.938181818181819</c:v>
                </c:pt>
                <c:pt idx="56">
                  <c:v>0.938181818181819</c:v>
                </c:pt>
                <c:pt idx="57">
                  <c:v>0.938181818181819</c:v>
                </c:pt>
                <c:pt idx="58">
                  <c:v>0.938181818181819</c:v>
                </c:pt>
                <c:pt idx="59">
                  <c:v>0.938181818181819</c:v>
                </c:pt>
                <c:pt idx="60">
                  <c:v>0.938181818181819</c:v>
                </c:pt>
                <c:pt idx="61">
                  <c:v>0.938181818181819</c:v>
                </c:pt>
                <c:pt idx="62">
                  <c:v>0.941818181818182</c:v>
                </c:pt>
                <c:pt idx="63">
                  <c:v>0.941818181818182</c:v>
                </c:pt>
                <c:pt idx="64">
                  <c:v>0.941818181818182</c:v>
                </c:pt>
                <c:pt idx="65">
                  <c:v>0.941818181818182</c:v>
                </c:pt>
                <c:pt idx="66">
                  <c:v>0.945454545454546</c:v>
                </c:pt>
                <c:pt idx="67">
                  <c:v>0.945454545454546</c:v>
                </c:pt>
                <c:pt idx="68">
                  <c:v>0.945454545454546</c:v>
                </c:pt>
                <c:pt idx="69">
                  <c:v>0.945454545454546</c:v>
                </c:pt>
                <c:pt idx="70">
                  <c:v>0.945454545454546</c:v>
                </c:pt>
                <c:pt idx="71">
                  <c:v>0.945454545454546</c:v>
                </c:pt>
                <c:pt idx="72">
                  <c:v>0.945454545454546</c:v>
                </c:pt>
                <c:pt idx="73">
                  <c:v>0.945454545454546</c:v>
                </c:pt>
                <c:pt idx="74">
                  <c:v>0.945454545454546</c:v>
                </c:pt>
                <c:pt idx="75">
                  <c:v>0.945454545454546</c:v>
                </c:pt>
                <c:pt idx="76">
                  <c:v>0.945454545454546</c:v>
                </c:pt>
                <c:pt idx="77">
                  <c:v>0.945454545454546</c:v>
                </c:pt>
                <c:pt idx="78">
                  <c:v>0.945454545454546</c:v>
                </c:pt>
                <c:pt idx="79">
                  <c:v>0.945454545454546</c:v>
                </c:pt>
                <c:pt idx="80">
                  <c:v>0.945454545454546</c:v>
                </c:pt>
                <c:pt idx="81">
                  <c:v>0.945454545454546</c:v>
                </c:pt>
                <c:pt idx="82">
                  <c:v>0.945454545454546</c:v>
                </c:pt>
                <c:pt idx="83">
                  <c:v>0.945454545454546</c:v>
                </c:pt>
                <c:pt idx="84">
                  <c:v>0.945454545454546</c:v>
                </c:pt>
                <c:pt idx="85">
                  <c:v>0.945454545454546</c:v>
                </c:pt>
                <c:pt idx="86">
                  <c:v>0.945454545454546</c:v>
                </c:pt>
                <c:pt idx="87">
                  <c:v>0.945454545454546</c:v>
                </c:pt>
                <c:pt idx="88">
                  <c:v>0.945454545454546</c:v>
                </c:pt>
                <c:pt idx="89">
                  <c:v>0.945454545454546</c:v>
                </c:pt>
                <c:pt idx="90">
                  <c:v>0.945454545454546</c:v>
                </c:pt>
                <c:pt idx="91">
                  <c:v>0.945454545454546</c:v>
                </c:pt>
                <c:pt idx="92">
                  <c:v>0.945454545454546</c:v>
                </c:pt>
                <c:pt idx="93">
                  <c:v>0.945454545454546</c:v>
                </c:pt>
                <c:pt idx="94">
                  <c:v>0.945454545454546</c:v>
                </c:pt>
                <c:pt idx="95">
                  <c:v>0.945454545454546</c:v>
                </c:pt>
                <c:pt idx="96">
                  <c:v>0.945454545454546</c:v>
                </c:pt>
                <c:pt idx="97">
                  <c:v>0.945454545454546</c:v>
                </c:pt>
                <c:pt idx="98">
                  <c:v>0.945454545454546</c:v>
                </c:pt>
                <c:pt idx="99">
                  <c:v>0.945454545454546</c:v>
                </c:pt>
                <c:pt idx="100">
                  <c:v>0.945454545454546</c:v>
                </c:pt>
                <c:pt idx="101">
                  <c:v>0.945454545454546</c:v>
                </c:pt>
                <c:pt idx="102">
                  <c:v>0.945454545454546</c:v>
                </c:pt>
                <c:pt idx="103">
                  <c:v>0.945454545454546</c:v>
                </c:pt>
                <c:pt idx="104">
                  <c:v>0.945454545454546</c:v>
                </c:pt>
                <c:pt idx="105">
                  <c:v>0.945454545454546</c:v>
                </c:pt>
                <c:pt idx="106">
                  <c:v>0.945454545454546</c:v>
                </c:pt>
                <c:pt idx="107">
                  <c:v>0.945454545454546</c:v>
                </c:pt>
                <c:pt idx="108">
                  <c:v>0.945454545454546</c:v>
                </c:pt>
                <c:pt idx="109">
                  <c:v>0.945454545454546</c:v>
                </c:pt>
                <c:pt idx="110">
                  <c:v>0.945454545454546</c:v>
                </c:pt>
                <c:pt idx="111">
                  <c:v>0.952727272727273</c:v>
                </c:pt>
                <c:pt idx="112">
                  <c:v>0.952727272727273</c:v>
                </c:pt>
                <c:pt idx="113">
                  <c:v>0.952727272727273</c:v>
                </c:pt>
                <c:pt idx="114">
                  <c:v>0.956363636363637</c:v>
                </c:pt>
                <c:pt idx="115">
                  <c:v>0.956363636363637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0.963636363636364</c:v>
                </c:pt>
                <c:pt idx="131">
                  <c:v>0.967272727272728</c:v>
                </c:pt>
                <c:pt idx="132">
                  <c:v>0.967272727272728</c:v>
                </c:pt>
                <c:pt idx="133">
                  <c:v>0.967272727272728</c:v>
                </c:pt>
                <c:pt idx="134">
                  <c:v>0.967272727272728</c:v>
                </c:pt>
                <c:pt idx="135">
                  <c:v>0.967272727272728</c:v>
                </c:pt>
                <c:pt idx="136">
                  <c:v>0.967272727272728</c:v>
                </c:pt>
                <c:pt idx="137">
                  <c:v>0.967272727272728</c:v>
                </c:pt>
                <c:pt idx="138">
                  <c:v>0.967272727272728</c:v>
                </c:pt>
                <c:pt idx="139">
                  <c:v>0.967272727272728</c:v>
                </c:pt>
                <c:pt idx="140">
                  <c:v>0.967272727272728</c:v>
                </c:pt>
                <c:pt idx="141">
                  <c:v>0.967272727272728</c:v>
                </c:pt>
                <c:pt idx="142">
                  <c:v>0.967272727272728</c:v>
                </c:pt>
                <c:pt idx="143">
                  <c:v>0.967272727272728</c:v>
                </c:pt>
                <c:pt idx="144">
                  <c:v>0.967272727272728</c:v>
                </c:pt>
                <c:pt idx="145">
                  <c:v>0.967272727272728</c:v>
                </c:pt>
                <c:pt idx="146">
                  <c:v>0.967272727272728</c:v>
                </c:pt>
                <c:pt idx="147">
                  <c:v>0.967272727272728</c:v>
                </c:pt>
                <c:pt idx="148">
                  <c:v>0.967272727272728</c:v>
                </c:pt>
                <c:pt idx="149">
                  <c:v>0.967272727272728</c:v>
                </c:pt>
                <c:pt idx="150">
                  <c:v>0.967272727272728</c:v>
                </c:pt>
                <c:pt idx="151">
                  <c:v>0.967272727272728</c:v>
                </c:pt>
                <c:pt idx="152">
                  <c:v>0.967272727272728</c:v>
                </c:pt>
                <c:pt idx="153">
                  <c:v>0.967272727272728</c:v>
                </c:pt>
                <c:pt idx="154">
                  <c:v>0.967272727272728</c:v>
                </c:pt>
                <c:pt idx="155">
                  <c:v>0.967272727272728</c:v>
                </c:pt>
                <c:pt idx="156">
                  <c:v>0.967272727272728</c:v>
                </c:pt>
                <c:pt idx="157">
                  <c:v>0.967272727272728</c:v>
                </c:pt>
                <c:pt idx="158">
                  <c:v>0.967272727272728</c:v>
                </c:pt>
                <c:pt idx="159">
                  <c:v>0.967272727272728</c:v>
                </c:pt>
                <c:pt idx="160">
                  <c:v>0.967272727272728</c:v>
                </c:pt>
                <c:pt idx="161">
                  <c:v>0.967272727272728</c:v>
                </c:pt>
                <c:pt idx="162">
                  <c:v>0.967272727272728</c:v>
                </c:pt>
                <c:pt idx="163">
                  <c:v>0.967272727272728</c:v>
                </c:pt>
                <c:pt idx="164">
                  <c:v>0.967272727272728</c:v>
                </c:pt>
                <c:pt idx="165">
                  <c:v>0.967272727272728</c:v>
                </c:pt>
                <c:pt idx="166">
                  <c:v>0.967272727272728</c:v>
                </c:pt>
                <c:pt idx="167">
                  <c:v>0.967272727272728</c:v>
                </c:pt>
                <c:pt idx="168">
                  <c:v>0.967272727272728</c:v>
                </c:pt>
                <c:pt idx="169">
                  <c:v>0.967272727272728</c:v>
                </c:pt>
                <c:pt idx="170">
                  <c:v>0.967272727272728</c:v>
                </c:pt>
                <c:pt idx="171">
                  <c:v>0.967272727272728</c:v>
                </c:pt>
                <c:pt idx="172">
                  <c:v>0.967272727272728</c:v>
                </c:pt>
                <c:pt idx="173">
                  <c:v>0.967272727272728</c:v>
                </c:pt>
                <c:pt idx="174">
                  <c:v>0.970909090909091</c:v>
                </c:pt>
                <c:pt idx="175">
                  <c:v>0.974545454545455</c:v>
                </c:pt>
                <c:pt idx="176">
                  <c:v>0.974545454545455</c:v>
                </c:pt>
                <c:pt idx="177">
                  <c:v>0.974545454545455</c:v>
                </c:pt>
                <c:pt idx="178">
                  <c:v>0.974545454545455</c:v>
                </c:pt>
                <c:pt idx="179">
                  <c:v>0.974545454545455</c:v>
                </c:pt>
                <c:pt idx="180">
                  <c:v>0.974545454545455</c:v>
                </c:pt>
                <c:pt idx="181">
                  <c:v>0.974545454545455</c:v>
                </c:pt>
                <c:pt idx="182">
                  <c:v>0.974545454545455</c:v>
                </c:pt>
                <c:pt idx="183">
                  <c:v>0.974545454545455</c:v>
                </c:pt>
                <c:pt idx="184">
                  <c:v>0.974545454545455</c:v>
                </c:pt>
                <c:pt idx="185">
                  <c:v>0.974545454545455</c:v>
                </c:pt>
                <c:pt idx="186">
                  <c:v>0.974545454545455</c:v>
                </c:pt>
                <c:pt idx="187">
                  <c:v>0.974545454545455</c:v>
                </c:pt>
                <c:pt idx="188">
                  <c:v>0.974545454545455</c:v>
                </c:pt>
                <c:pt idx="189">
                  <c:v>0.974545454545455</c:v>
                </c:pt>
                <c:pt idx="190">
                  <c:v>0.978181818181819</c:v>
                </c:pt>
                <c:pt idx="191">
                  <c:v>0.978181818181819</c:v>
                </c:pt>
                <c:pt idx="192">
                  <c:v>0.978181818181819</c:v>
                </c:pt>
                <c:pt idx="193">
                  <c:v>0.978181818181819</c:v>
                </c:pt>
                <c:pt idx="194">
                  <c:v>0.978181818181819</c:v>
                </c:pt>
                <c:pt idx="195">
                  <c:v>0.978181818181819</c:v>
                </c:pt>
                <c:pt idx="196">
                  <c:v>0.978181818181819</c:v>
                </c:pt>
                <c:pt idx="197">
                  <c:v>0.978181818181819</c:v>
                </c:pt>
                <c:pt idx="198">
                  <c:v>0.978181818181819</c:v>
                </c:pt>
                <c:pt idx="199">
                  <c:v>0.978181818181819</c:v>
                </c:pt>
                <c:pt idx="200">
                  <c:v>0.978181818181819</c:v>
                </c:pt>
                <c:pt idx="201">
                  <c:v>0.978181818181819</c:v>
                </c:pt>
                <c:pt idx="202">
                  <c:v>0.978181818181819</c:v>
                </c:pt>
                <c:pt idx="203">
                  <c:v>0.978181818181819</c:v>
                </c:pt>
                <c:pt idx="204">
                  <c:v>0.978181818181819</c:v>
                </c:pt>
                <c:pt idx="205">
                  <c:v>0.978181818181819</c:v>
                </c:pt>
                <c:pt idx="206">
                  <c:v>0.978181818181819</c:v>
                </c:pt>
                <c:pt idx="207">
                  <c:v>0.978181818181819</c:v>
                </c:pt>
                <c:pt idx="208">
                  <c:v>0.978181818181819</c:v>
                </c:pt>
                <c:pt idx="209">
                  <c:v>0.978181818181819</c:v>
                </c:pt>
                <c:pt idx="210">
                  <c:v>0.978181818181819</c:v>
                </c:pt>
                <c:pt idx="211">
                  <c:v>0.978181818181819</c:v>
                </c:pt>
                <c:pt idx="212">
                  <c:v>0.978181818181819</c:v>
                </c:pt>
                <c:pt idx="213">
                  <c:v>0.978181818181819</c:v>
                </c:pt>
                <c:pt idx="214">
                  <c:v>0.978181818181819</c:v>
                </c:pt>
                <c:pt idx="215">
                  <c:v>0.978181818181819</c:v>
                </c:pt>
                <c:pt idx="216">
                  <c:v>0.978181818181819</c:v>
                </c:pt>
                <c:pt idx="217">
                  <c:v>0.978181818181819</c:v>
                </c:pt>
                <c:pt idx="218">
                  <c:v>0.978181818181819</c:v>
                </c:pt>
                <c:pt idx="219">
                  <c:v>0.978181818181819</c:v>
                </c:pt>
                <c:pt idx="220">
                  <c:v>0.978181818181819</c:v>
                </c:pt>
                <c:pt idx="221">
                  <c:v>0.978181818181819</c:v>
                </c:pt>
                <c:pt idx="222">
                  <c:v>0.978181818181819</c:v>
                </c:pt>
                <c:pt idx="223">
                  <c:v>0.978181818181819</c:v>
                </c:pt>
                <c:pt idx="224">
                  <c:v>0.978181818181819</c:v>
                </c:pt>
                <c:pt idx="225">
                  <c:v>0.978181818181819</c:v>
                </c:pt>
                <c:pt idx="226">
                  <c:v>0.978181818181819</c:v>
                </c:pt>
                <c:pt idx="227">
                  <c:v>0.978181818181819</c:v>
                </c:pt>
                <c:pt idx="228">
                  <c:v>0.978181818181819</c:v>
                </c:pt>
                <c:pt idx="229">
                  <c:v>0.978181818181819</c:v>
                </c:pt>
                <c:pt idx="230">
                  <c:v>0.978181818181819</c:v>
                </c:pt>
                <c:pt idx="231">
                  <c:v>0.978181818181819</c:v>
                </c:pt>
                <c:pt idx="232">
                  <c:v>0.978181818181819</c:v>
                </c:pt>
                <c:pt idx="233">
                  <c:v>0.978181818181819</c:v>
                </c:pt>
                <c:pt idx="234">
                  <c:v>0.978181818181819</c:v>
                </c:pt>
                <c:pt idx="235">
                  <c:v>0.978181818181819</c:v>
                </c:pt>
                <c:pt idx="236">
                  <c:v>0.978181818181819</c:v>
                </c:pt>
                <c:pt idx="237">
                  <c:v>0.978181818181819</c:v>
                </c:pt>
                <c:pt idx="238">
                  <c:v>0.978181818181819</c:v>
                </c:pt>
                <c:pt idx="239">
                  <c:v>0.978181818181819</c:v>
                </c:pt>
                <c:pt idx="240">
                  <c:v>0.978181818181819</c:v>
                </c:pt>
                <c:pt idx="241">
                  <c:v>0.978181818181819</c:v>
                </c:pt>
                <c:pt idx="242">
                  <c:v>0.978181818181819</c:v>
                </c:pt>
                <c:pt idx="243">
                  <c:v>0.978181818181819</c:v>
                </c:pt>
                <c:pt idx="244">
                  <c:v>0.978181818181819</c:v>
                </c:pt>
                <c:pt idx="245">
                  <c:v>0.978181818181819</c:v>
                </c:pt>
                <c:pt idx="246">
                  <c:v>0.978181818181819</c:v>
                </c:pt>
                <c:pt idx="247">
                  <c:v>0.978181818181819</c:v>
                </c:pt>
                <c:pt idx="248">
                  <c:v>0.978181818181819</c:v>
                </c:pt>
                <c:pt idx="249">
                  <c:v>0.978181818181819</c:v>
                </c:pt>
                <c:pt idx="250">
                  <c:v>0.978181818181819</c:v>
                </c:pt>
                <c:pt idx="251">
                  <c:v>0.978181818181819</c:v>
                </c:pt>
                <c:pt idx="252">
                  <c:v>0.978181818181819</c:v>
                </c:pt>
                <c:pt idx="253">
                  <c:v>0.978181818181819</c:v>
                </c:pt>
                <c:pt idx="254">
                  <c:v>0.978181818181819</c:v>
                </c:pt>
                <c:pt idx="255">
                  <c:v>0.978181818181819</c:v>
                </c:pt>
                <c:pt idx="256">
                  <c:v>0.978181818181819</c:v>
                </c:pt>
                <c:pt idx="257">
                  <c:v>0.978181818181819</c:v>
                </c:pt>
                <c:pt idx="258">
                  <c:v>0.978181818181819</c:v>
                </c:pt>
                <c:pt idx="259">
                  <c:v>0.978181818181819</c:v>
                </c:pt>
                <c:pt idx="260">
                  <c:v>0.978181818181819</c:v>
                </c:pt>
                <c:pt idx="261">
                  <c:v>0.978181818181819</c:v>
                </c:pt>
                <c:pt idx="262">
                  <c:v>0.978181818181819</c:v>
                </c:pt>
                <c:pt idx="263">
                  <c:v>0.978181818181819</c:v>
                </c:pt>
                <c:pt idx="264">
                  <c:v>0.985454545454546</c:v>
                </c:pt>
                <c:pt idx="265">
                  <c:v>0.985454545454546</c:v>
                </c:pt>
                <c:pt idx="266">
                  <c:v>0.985454545454546</c:v>
                </c:pt>
                <c:pt idx="267">
                  <c:v>0.985454545454546</c:v>
                </c:pt>
                <c:pt idx="268">
                  <c:v>0.98909090909091</c:v>
                </c:pt>
                <c:pt idx="269">
                  <c:v>1.000000000000001</c:v>
                </c:pt>
                <c:pt idx="270">
                  <c:v>1.000000000000001</c:v>
                </c:pt>
                <c:pt idx="271">
                  <c:v>1.000000000000001</c:v>
                </c:pt>
                <c:pt idx="272">
                  <c:v>1.000000000000001</c:v>
                </c:pt>
                <c:pt idx="273">
                  <c:v>1.000000000000001</c:v>
                </c:pt>
                <c:pt idx="274">
                  <c:v>1.000000000000001</c:v>
                </c:pt>
                <c:pt idx="275">
                  <c:v>1.000000000000001</c:v>
                </c:pt>
                <c:pt idx="276">
                  <c:v>1.000000000000001</c:v>
                </c:pt>
                <c:pt idx="277">
                  <c:v>1.000000000000001</c:v>
                </c:pt>
                <c:pt idx="278">
                  <c:v>1.000000000000001</c:v>
                </c:pt>
                <c:pt idx="279">
                  <c:v>1.000000000000001</c:v>
                </c:pt>
                <c:pt idx="280">
                  <c:v>1.000000000000001</c:v>
                </c:pt>
                <c:pt idx="281">
                  <c:v>1.000000000000001</c:v>
                </c:pt>
                <c:pt idx="282">
                  <c:v>1.000000000000001</c:v>
                </c:pt>
                <c:pt idx="283">
                  <c:v>1.000000000000001</c:v>
                </c:pt>
                <c:pt idx="284">
                  <c:v>1.000000000000001</c:v>
                </c:pt>
                <c:pt idx="285">
                  <c:v>1.000000000000001</c:v>
                </c:pt>
                <c:pt idx="286">
                  <c:v>1.000000000000001</c:v>
                </c:pt>
                <c:pt idx="287">
                  <c:v>1.000000000000001</c:v>
                </c:pt>
                <c:pt idx="288">
                  <c:v>1.000000000000001</c:v>
                </c:pt>
                <c:pt idx="289">
                  <c:v>1.000000000000001</c:v>
                </c:pt>
                <c:pt idx="290">
                  <c:v>1.000000000000001</c:v>
                </c:pt>
                <c:pt idx="291">
                  <c:v>1.000000000000001</c:v>
                </c:pt>
                <c:pt idx="292">
                  <c:v>1.000000000000001</c:v>
                </c:pt>
                <c:pt idx="293">
                  <c:v>1.000000000000001</c:v>
                </c:pt>
                <c:pt idx="294">
                  <c:v>1.000000000000001</c:v>
                </c:pt>
                <c:pt idx="295">
                  <c:v>1.000000000000001</c:v>
                </c:pt>
                <c:pt idx="296">
                  <c:v>1.000000000000001</c:v>
                </c:pt>
                <c:pt idx="297">
                  <c:v>1.000000000000001</c:v>
                </c:pt>
                <c:pt idx="298">
                  <c:v>1.000000000000001</c:v>
                </c:pt>
                <c:pt idx="299">
                  <c:v>1.000000000000001</c:v>
                </c:pt>
                <c:pt idx="300">
                  <c:v>1.000000000000001</c:v>
                </c:pt>
                <c:pt idx="301">
                  <c:v>1.000000000000001</c:v>
                </c:pt>
                <c:pt idx="302">
                  <c:v>1.000000000000001</c:v>
                </c:pt>
                <c:pt idx="303">
                  <c:v>1.000000000000001</c:v>
                </c:pt>
                <c:pt idx="304">
                  <c:v>1.000000000000001</c:v>
                </c:pt>
                <c:pt idx="305">
                  <c:v>1.000000000000001</c:v>
                </c:pt>
                <c:pt idx="306">
                  <c:v>1.000000000000001</c:v>
                </c:pt>
                <c:pt idx="307">
                  <c:v>1.000000000000001</c:v>
                </c:pt>
                <c:pt idx="308">
                  <c:v>1.000000000000001</c:v>
                </c:pt>
                <c:pt idx="309">
                  <c:v>1.000000000000001</c:v>
                </c:pt>
                <c:pt idx="310">
                  <c:v>1.000000000000001</c:v>
                </c:pt>
                <c:pt idx="311">
                  <c:v>1.000000000000001</c:v>
                </c:pt>
                <c:pt idx="312">
                  <c:v>1.000000000000001</c:v>
                </c:pt>
                <c:pt idx="313">
                  <c:v>1.000000000000001</c:v>
                </c:pt>
                <c:pt idx="314">
                  <c:v>1.000000000000001</c:v>
                </c:pt>
                <c:pt idx="315">
                  <c:v>1.000000000000001</c:v>
                </c:pt>
                <c:pt idx="316">
                  <c:v>1.000000000000001</c:v>
                </c:pt>
                <c:pt idx="317">
                  <c:v>1.000000000000001</c:v>
                </c:pt>
                <c:pt idx="318">
                  <c:v>1.000000000000001</c:v>
                </c:pt>
                <c:pt idx="319">
                  <c:v>1.000000000000001</c:v>
                </c:pt>
                <c:pt idx="320">
                  <c:v>1.000000000000001</c:v>
                </c:pt>
                <c:pt idx="321">
                  <c:v>1.000000000000001</c:v>
                </c:pt>
                <c:pt idx="322">
                  <c:v>1.000000000000001</c:v>
                </c:pt>
                <c:pt idx="323">
                  <c:v>1.000000000000001</c:v>
                </c:pt>
                <c:pt idx="324">
                  <c:v>1.000000000000001</c:v>
                </c:pt>
                <c:pt idx="325">
                  <c:v>1.000000000000001</c:v>
                </c:pt>
                <c:pt idx="326">
                  <c:v>1.000000000000001</c:v>
                </c:pt>
                <c:pt idx="327">
                  <c:v>1.000000000000001</c:v>
                </c:pt>
                <c:pt idx="328">
                  <c:v>1.000000000000001</c:v>
                </c:pt>
                <c:pt idx="329">
                  <c:v>1.000000000000001</c:v>
                </c:pt>
                <c:pt idx="330">
                  <c:v>1.000000000000001</c:v>
                </c:pt>
                <c:pt idx="331">
                  <c:v>1.000000000000001</c:v>
                </c:pt>
                <c:pt idx="332">
                  <c:v>1.000000000000001</c:v>
                </c:pt>
                <c:pt idx="333">
                  <c:v>1.000000000000001</c:v>
                </c:pt>
                <c:pt idx="334">
                  <c:v>1.000000000000001</c:v>
                </c:pt>
                <c:pt idx="335">
                  <c:v>1.000000000000001</c:v>
                </c:pt>
                <c:pt idx="336">
                  <c:v>1.000000000000001</c:v>
                </c:pt>
                <c:pt idx="337">
                  <c:v>1.000000000000001</c:v>
                </c:pt>
                <c:pt idx="338">
                  <c:v>1.000000000000001</c:v>
                </c:pt>
                <c:pt idx="339">
                  <c:v>1.000000000000001</c:v>
                </c:pt>
                <c:pt idx="340">
                  <c:v>1.000000000000001</c:v>
                </c:pt>
                <c:pt idx="341">
                  <c:v>1.000000000000001</c:v>
                </c:pt>
                <c:pt idx="342">
                  <c:v>1.000000000000001</c:v>
                </c:pt>
                <c:pt idx="343">
                  <c:v>1.000000000000001</c:v>
                </c:pt>
                <c:pt idx="344">
                  <c:v>1.000000000000001</c:v>
                </c:pt>
                <c:pt idx="345">
                  <c:v>1.000000000000001</c:v>
                </c:pt>
                <c:pt idx="346">
                  <c:v>1.000000000000001</c:v>
                </c:pt>
                <c:pt idx="347">
                  <c:v>1.000000000000001</c:v>
                </c:pt>
                <c:pt idx="348">
                  <c:v>1.000000000000001</c:v>
                </c:pt>
                <c:pt idx="349">
                  <c:v>1.000000000000001</c:v>
                </c:pt>
                <c:pt idx="350">
                  <c:v>1.000000000000001</c:v>
                </c:pt>
                <c:pt idx="351">
                  <c:v>1.000000000000001</c:v>
                </c:pt>
                <c:pt idx="352">
                  <c:v>1.000000000000001</c:v>
                </c:pt>
                <c:pt idx="353">
                  <c:v>1.000000000000001</c:v>
                </c:pt>
                <c:pt idx="354">
                  <c:v>1.000000000000001</c:v>
                </c:pt>
                <c:pt idx="355">
                  <c:v>1.000000000000001</c:v>
                </c:pt>
                <c:pt idx="356">
                  <c:v>1.000000000000001</c:v>
                </c:pt>
                <c:pt idx="357">
                  <c:v>1.000000000000001</c:v>
                </c:pt>
                <c:pt idx="358">
                  <c:v>1.000000000000001</c:v>
                </c:pt>
                <c:pt idx="359">
                  <c:v>1.000000000000001</c:v>
                </c:pt>
                <c:pt idx="360">
                  <c:v>1.000000000000001</c:v>
                </c:pt>
                <c:pt idx="361">
                  <c:v>1.000000000000001</c:v>
                </c:pt>
                <c:pt idx="362">
                  <c:v>1.000000000000001</c:v>
                </c:pt>
                <c:pt idx="363">
                  <c:v>1.000000000000001</c:v>
                </c:pt>
                <c:pt idx="364">
                  <c:v>1.000000000000001</c:v>
                </c:pt>
                <c:pt idx="365">
                  <c:v>1.000000000000001</c:v>
                </c:pt>
                <c:pt idx="366">
                  <c:v>1.000000000000001</c:v>
                </c:pt>
                <c:pt idx="367">
                  <c:v>1.000000000000001</c:v>
                </c:pt>
                <c:pt idx="368">
                  <c:v>1.000000000000001</c:v>
                </c:pt>
                <c:pt idx="369">
                  <c:v>1.000000000000001</c:v>
                </c:pt>
                <c:pt idx="370">
                  <c:v>1.000000000000001</c:v>
                </c:pt>
                <c:pt idx="371">
                  <c:v>1.000000000000001</c:v>
                </c:pt>
                <c:pt idx="372">
                  <c:v>1.000000000000001</c:v>
                </c:pt>
                <c:pt idx="373">
                  <c:v>1.000000000000001</c:v>
                </c:pt>
                <c:pt idx="374">
                  <c:v>1.000000000000001</c:v>
                </c:pt>
                <c:pt idx="375">
                  <c:v>1.000000000000001</c:v>
                </c:pt>
                <c:pt idx="376">
                  <c:v>1.000000000000001</c:v>
                </c:pt>
                <c:pt idx="377">
                  <c:v>1.000000000000001</c:v>
                </c:pt>
                <c:pt idx="378">
                  <c:v>1.000000000000001</c:v>
                </c:pt>
                <c:pt idx="379">
                  <c:v>1.000000000000001</c:v>
                </c:pt>
                <c:pt idx="380">
                  <c:v>1.000000000000001</c:v>
                </c:pt>
                <c:pt idx="381">
                  <c:v>1.000000000000001</c:v>
                </c:pt>
                <c:pt idx="382">
                  <c:v>1.000000000000001</c:v>
                </c:pt>
                <c:pt idx="383">
                  <c:v>1.000000000000001</c:v>
                </c:pt>
                <c:pt idx="384">
                  <c:v>1.000000000000001</c:v>
                </c:pt>
                <c:pt idx="385">
                  <c:v>1.000000000000001</c:v>
                </c:pt>
                <c:pt idx="386">
                  <c:v>1.000000000000001</c:v>
                </c:pt>
                <c:pt idx="387">
                  <c:v>1.000000000000001</c:v>
                </c:pt>
                <c:pt idx="388">
                  <c:v>1.000000000000001</c:v>
                </c:pt>
                <c:pt idx="389">
                  <c:v>1.000000000000001</c:v>
                </c:pt>
                <c:pt idx="390">
                  <c:v>1.000000000000001</c:v>
                </c:pt>
                <c:pt idx="391">
                  <c:v>1.000000000000001</c:v>
                </c:pt>
                <c:pt idx="392">
                  <c:v>1.000000000000001</c:v>
                </c:pt>
                <c:pt idx="393">
                  <c:v>1.000000000000001</c:v>
                </c:pt>
                <c:pt idx="394">
                  <c:v>1.000000000000001</c:v>
                </c:pt>
                <c:pt idx="395">
                  <c:v>1.000000000000001</c:v>
                </c:pt>
                <c:pt idx="396">
                  <c:v>1.000000000000001</c:v>
                </c:pt>
                <c:pt idx="397">
                  <c:v>1.000000000000001</c:v>
                </c:pt>
                <c:pt idx="398">
                  <c:v>1.000000000000001</c:v>
                </c:pt>
                <c:pt idx="399">
                  <c:v>1.000000000000001</c:v>
                </c:pt>
                <c:pt idx="400">
                  <c:v>1.000000000000001</c:v>
                </c:pt>
                <c:pt idx="401">
                  <c:v>1.000000000000001</c:v>
                </c:pt>
                <c:pt idx="402">
                  <c:v>1.000000000000001</c:v>
                </c:pt>
                <c:pt idx="403">
                  <c:v>1.000000000000001</c:v>
                </c:pt>
                <c:pt idx="404">
                  <c:v>1.000000000000001</c:v>
                </c:pt>
                <c:pt idx="405">
                  <c:v>1.000000000000001</c:v>
                </c:pt>
                <c:pt idx="406">
                  <c:v>1.000000000000001</c:v>
                </c:pt>
                <c:pt idx="407">
                  <c:v>1.000000000000001</c:v>
                </c:pt>
                <c:pt idx="408">
                  <c:v>1.000000000000001</c:v>
                </c:pt>
                <c:pt idx="409">
                  <c:v>1.000000000000001</c:v>
                </c:pt>
                <c:pt idx="410">
                  <c:v>1.000000000000001</c:v>
                </c:pt>
                <c:pt idx="411">
                  <c:v>1.000000000000001</c:v>
                </c:pt>
                <c:pt idx="412">
                  <c:v>1.000000000000001</c:v>
                </c:pt>
                <c:pt idx="413">
                  <c:v>1.000000000000001</c:v>
                </c:pt>
                <c:pt idx="414">
                  <c:v>1.000000000000001</c:v>
                </c:pt>
                <c:pt idx="415">
                  <c:v>1.000000000000001</c:v>
                </c:pt>
                <c:pt idx="416">
                  <c:v>1.000000000000001</c:v>
                </c:pt>
                <c:pt idx="417">
                  <c:v>1.000000000000001</c:v>
                </c:pt>
                <c:pt idx="418">
                  <c:v>1.000000000000001</c:v>
                </c:pt>
                <c:pt idx="419">
                  <c:v>1.000000000000001</c:v>
                </c:pt>
                <c:pt idx="420">
                  <c:v>1.000000000000001</c:v>
                </c:pt>
                <c:pt idx="421">
                  <c:v>1.000000000000001</c:v>
                </c:pt>
                <c:pt idx="422">
                  <c:v>1.000000000000001</c:v>
                </c:pt>
                <c:pt idx="423">
                  <c:v>1.000000000000001</c:v>
                </c:pt>
                <c:pt idx="424">
                  <c:v>1.000000000000001</c:v>
                </c:pt>
                <c:pt idx="425">
                  <c:v>1.000000000000001</c:v>
                </c:pt>
                <c:pt idx="426">
                  <c:v>1.000000000000001</c:v>
                </c:pt>
                <c:pt idx="427">
                  <c:v>1.000000000000001</c:v>
                </c:pt>
                <c:pt idx="428">
                  <c:v>1.000000000000001</c:v>
                </c:pt>
                <c:pt idx="429">
                  <c:v>1.000000000000001</c:v>
                </c:pt>
                <c:pt idx="430">
                  <c:v>1.000000000000001</c:v>
                </c:pt>
                <c:pt idx="431">
                  <c:v>1.000000000000001</c:v>
                </c:pt>
                <c:pt idx="432">
                  <c:v>1.000000000000001</c:v>
                </c:pt>
                <c:pt idx="433">
                  <c:v>1.000000000000001</c:v>
                </c:pt>
                <c:pt idx="434">
                  <c:v>1.000000000000001</c:v>
                </c:pt>
                <c:pt idx="435">
                  <c:v>1.000000000000001</c:v>
                </c:pt>
                <c:pt idx="436">
                  <c:v>1.000000000000001</c:v>
                </c:pt>
                <c:pt idx="437">
                  <c:v>1.000000000000001</c:v>
                </c:pt>
                <c:pt idx="438">
                  <c:v>1.000000000000001</c:v>
                </c:pt>
                <c:pt idx="439">
                  <c:v>1.000000000000001</c:v>
                </c:pt>
                <c:pt idx="440">
                  <c:v>1.000000000000001</c:v>
                </c:pt>
                <c:pt idx="441">
                  <c:v>1.000000000000001</c:v>
                </c:pt>
                <c:pt idx="442">
                  <c:v>1.000000000000001</c:v>
                </c:pt>
                <c:pt idx="443">
                  <c:v>1.000000000000001</c:v>
                </c:pt>
                <c:pt idx="444">
                  <c:v>1.000000000000001</c:v>
                </c:pt>
                <c:pt idx="445">
                  <c:v>1.000000000000001</c:v>
                </c:pt>
                <c:pt idx="446">
                  <c:v>1.000000000000001</c:v>
                </c:pt>
                <c:pt idx="447">
                  <c:v>1.000000000000001</c:v>
                </c:pt>
                <c:pt idx="448">
                  <c:v>1.000000000000001</c:v>
                </c:pt>
                <c:pt idx="449">
                  <c:v>1.000000000000001</c:v>
                </c:pt>
                <c:pt idx="450">
                  <c:v>1.000000000000001</c:v>
                </c:pt>
                <c:pt idx="451">
                  <c:v>1.000000000000001</c:v>
                </c:pt>
                <c:pt idx="452">
                  <c:v>1.000000000000001</c:v>
                </c:pt>
                <c:pt idx="453">
                  <c:v>1.000000000000001</c:v>
                </c:pt>
                <c:pt idx="454">
                  <c:v>1.000000000000001</c:v>
                </c:pt>
                <c:pt idx="455">
                  <c:v>1.000000000000001</c:v>
                </c:pt>
                <c:pt idx="456">
                  <c:v>1.000000000000001</c:v>
                </c:pt>
                <c:pt idx="457">
                  <c:v>1.000000000000001</c:v>
                </c:pt>
                <c:pt idx="458">
                  <c:v>1.000000000000001</c:v>
                </c:pt>
                <c:pt idx="459">
                  <c:v>1.000000000000001</c:v>
                </c:pt>
                <c:pt idx="460">
                  <c:v>1.000000000000001</c:v>
                </c:pt>
                <c:pt idx="461">
                  <c:v>1.000000000000001</c:v>
                </c:pt>
                <c:pt idx="462">
                  <c:v>1.000000000000001</c:v>
                </c:pt>
                <c:pt idx="463">
                  <c:v>1.000000000000001</c:v>
                </c:pt>
                <c:pt idx="464">
                  <c:v>1.000000000000001</c:v>
                </c:pt>
                <c:pt idx="465">
                  <c:v>1.000000000000001</c:v>
                </c:pt>
                <c:pt idx="466">
                  <c:v>1.000000000000001</c:v>
                </c:pt>
                <c:pt idx="467">
                  <c:v>1.000000000000001</c:v>
                </c:pt>
                <c:pt idx="468">
                  <c:v>1.000000000000001</c:v>
                </c:pt>
                <c:pt idx="469">
                  <c:v>1.000000000000001</c:v>
                </c:pt>
                <c:pt idx="470">
                  <c:v>1.000000000000001</c:v>
                </c:pt>
                <c:pt idx="471">
                  <c:v>1.000000000000001</c:v>
                </c:pt>
                <c:pt idx="472">
                  <c:v>1.000000000000001</c:v>
                </c:pt>
                <c:pt idx="473">
                  <c:v>1.000000000000001</c:v>
                </c:pt>
                <c:pt idx="474">
                  <c:v>1.000000000000001</c:v>
                </c:pt>
                <c:pt idx="475">
                  <c:v>1.000000000000001</c:v>
                </c:pt>
                <c:pt idx="476">
                  <c:v>1.000000000000001</c:v>
                </c:pt>
                <c:pt idx="477">
                  <c:v>1.000000000000001</c:v>
                </c:pt>
                <c:pt idx="478">
                  <c:v>1.000000000000001</c:v>
                </c:pt>
                <c:pt idx="479">
                  <c:v>1.000000000000001</c:v>
                </c:pt>
                <c:pt idx="480">
                  <c:v>1.000000000000001</c:v>
                </c:pt>
                <c:pt idx="481">
                  <c:v>1.000000000000001</c:v>
                </c:pt>
                <c:pt idx="482">
                  <c:v>1.000000000000001</c:v>
                </c:pt>
                <c:pt idx="483">
                  <c:v>1.000000000000001</c:v>
                </c:pt>
                <c:pt idx="484">
                  <c:v>1.000000000000001</c:v>
                </c:pt>
                <c:pt idx="485">
                  <c:v>1.000000000000001</c:v>
                </c:pt>
                <c:pt idx="486">
                  <c:v>1.000000000000001</c:v>
                </c:pt>
                <c:pt idx="487">
                  <c:v>1.000000000000001</c:v>
                </c:pt>
                <c:pt idx="488">
                  <c:v>1.000000000000001</c:v>
                </c:pt>
                <c:pt idx="489">
                  <c:v>1.000000000000001</c:v>
                </c:pt>
                <c:pt idx="490">
                  <c:v>1.000000000000001</c:v>
                </c:pt>
                <c:pt idx="491">
                  <c:v>1.000000000000001</c:v>
                </c:pt>
                <c:pt idx="492">
                  <c:v>1.000000000000001</c:v>
                </c:pt>
                <c:pt idx="493">
                  <c:v>1.000000000000001</c:v>
                </c:pt>
                <c:pt idx="494">
                  <c:v>1.000000000000001</c:v>
                </c:pt>
                <c:pt idx="495">
                  <c:v>1.000000000000001</c:v>
                </c:pt>
                <c:pt idx="496">
                  <c:v>1.000000000000001</c:v>
                </c:pt>
                <c:pt idx="497">
                  <c:v>1.000000000000001</c:v>
                </c:pt>
                <c:pt idx="498">
                  <c:v>1.000000000000001</c:v>
                </c:pt>
                <c:pt idx="499">
                  <c:v>1.000000000000001</c:v>
                </c:pt>
                <c:pt idx="500">
                  <c:v>1.000000000000001</c:v>
                </c:pt>
                <c:pt idx="501">
                  <c:v>1.000000000000001</c:v>
                </c:pt>
                <c:pt idx="502">
                  <c:v>1.000000000000001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76376"/>
        <c:axId val="2121779320"/>
      </c:lineChart>
      <c:catAx>
        <c:axId val="212177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779320"/>
        <c:crosses val="autoZero"/>
        <c:auto val="1"/>
        <c:lblAlgn val="ctr"/>
        <c:lblOffset val="100"/>
        <c:tickLblSkip val="50"/>
        <c:noMultiLvlLbl val="0"/>
      </c:catAx>
      <c:valAx>
        <c:axId val="212177932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76376"/>
        <c:crosses val="autoZero"/>
        <c:crossBetween val="between"/>
        <c:maj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再現!$F$5</c:f>
              <c:strCache>
                <c:ptCount val="1"/>
                <c:pt idx="0">
                  <c:v>TCP</c:v>
                </c:pt>
              </c:strCache>
            </c:strRef>
          </c:tx>
          <c:marker>
            <c:symbol val="none"/>
          </c:marker>
          <c:cat>
            <c:numRef>
              <c:f>再現!$A$6:$A$907</c:f>
              <c:numCache>
                <c:formatCode>General</c:formatCode>
                <c:ptCount val="9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</c:numCache>
            </c:numRef>
          </c:cat>
          <c:val>
            <c:numRef>
              <c:f>再現!$F$6:$F$907</c:f>
              <c:numCache>
                <c:formatCode>General</c:formatCode>
                <c:ptCount val="9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0.00328947368421053</c:v>
                </c:pt>
                <c:pt idx="7">
                  <c:v>0.00822368421052631</c:v>
                </c:pt>
                <c:pt idx="8">
                  <c:v>0.00822368421052631</c:v>
                </c:pt>
                <c:pt idx="9">
                  <c:v>0.0115131578947368</c:v>
                </c:pt>
                <c:pt idx="10">
                  <c:v>0.0197368421052632</c:v>
                </c:pt>
                <c:pt idx="11">
                  <c:v>0.0263157894736842</c:v>
                </c:pt>
                <c:pt idx="12">
                  <c:v>0.0328947368421053</c:v>
                </c:pt>
                <c:pt idx="13">
                  <c:v>0.0542763157894737</c:v>
                </c:pt>
                <c:pt idx="14">
                  <c:v>0.106907894736842</c:v>
                </c:pt>
                <c:pt idx="15">
                  <c:v>0.174342105263158</c:v>
                </c:pt>
                <c:pt idx="16">
                  <c:v>0.243421052631579</c:v>
                </c:pt>
                <c:pt idx="17">
                  <c:v>0.292763157894737</c:v>
                </c:pt>
                <c:pt idx="18">
                  <c:v>0.315789473684211</c:v>
                </c:pt>
                <c:pt idx="19">
                  <c:v>0.338815789473684</c:v>
                </c:pt>
                <c:pt idx="20">
                  <c:v>0.345394736842105</c:v>
                </c:pt>
                <c:pt idx="21">
                  <c:v>0.360197368421053</c:v>
                </c:pt>
                <c:pt idx="22">
                  <c:v>0.363486842105263</c:v>
                </c:pt>
                <c:pt idx="23">
                  <c:v>0.365131578947368</c:v>
                </c:pt>
                <c:pt idx="24">
                  <c:v>0.366776315789474</c:v>
                </c:pt>
                <c:pt idx="25">
                  <c:v>0.366776315789474</c:v>
                </c:pt>
                <c:pt idx="26">
                  <c:v>0.366776315789474</c:v>
                </c:pt>
                <c:pt idx="27">
                  <c:v>0.368421052631579</c:v>
                </c:pt>
                <c:pt idx="28">
                  <c:v>0.368421052631579</c:v>
                </c:pt>
                <c:pt idx="29">
                  <c:v>0.370065789473684</c:v>
                </c:pt>
                <c:pt idx="30">
                  <c:v>0.370065789473684</c:v>
                </c:pt>
                <c:pt idx="31">
                  <c:v>0.370065789473684</c:v>
                </c:pt>
                <c:pt idx="32">
                  <c:v>0.370065789473684</c:v>
                </c:pt>
                <c:pt idx="33">
                  <c:v>0.371710526315789</c:v>
                </c:pt>
                <c:pt idx="34">
                  <c:v>0.371710526315789</c:v>
                </c:pt>
                <c:pt idx="35">
                  <c:v>0.371710526315789</c:v>
                </c:pt>
                <c:pt idx="36">
                  <c:v>0.371710526315789</c:v>
                </c:pt>
                <c:pt idx="37">
                  <c:v>0.371710526315789</c:v>
                </c:pt>
                <c:pt idx="38">
                  <c:v>0.371710526315789</c:v>
                </c:pt>
                <c:pt idx="39">
                  <c:v>0.371710526315789</c:v>
                </c:pt>
                <c:pt idx="40">
                  <c:v>0.371710526315789</c:v>
                </c:pt>
                <c:pt idx="41">
                  <c:v>0.371710526315789</c:v>
                </c:pt>
                <c:pt idx="42">
                  <c:v>0.371710526315789</c:v>
                </c:pt>
                <c:pt idx="43">
                  <c:v>0.371710526315789</c:v>
                </c:pt>
                <c:pt idx="44">
                  <c:v>0.371710526315789</c:v>
                </c:pt>
                <c:pt idx="45">
                  <c:v>0.381578947368421</c:v>
                </c:pt>
                <c:pt idx="46">
                  <c:v>0.383223684210526</c:v>
                </c:pt>
                <c:pt idx="47">
                  <c:v>0.411184210526316</c:v>
                </c:pt>
                <c:pt idx="48">
                  <c:v>0.416118421052632</c:v>
                </c:pt>
                <c:pt idx="49">
                  <c:v>0.450657894736842</c:v>
                </c:pt>
                <c:pt idx="50">
                  <c:v>0.462171052631579</c:v>
                </c:pt>
                <c:pt idx="51">
                  <c:v>0.53125</c:v>
                </c:pt>
                <c:pt idx="52">
                  <c:v>0.592105263157895</c:v>
                </c:pt>
                <c:pt idx="53">
                  <c:v>0.618421052631579</c:v>
                </c:pt>
                <c:pt idx="54">
                  <c:v>0.671052631578947</c:v>
                </c:pt>
                <c:pt idx="55">
                  <c:v>0.710526315789473</c:v>
                </c:pt>
                <c:pt idx="56">
                  <c:v>0.733552631578947</c:v>
                </c:pt>
                <c:pt idx="57">
                  <c:v>0.763157894736842</c:v>
                </c:pt>
                <c:pt idx="58">
                  <c:v>0.78453947368421</c:v>
                </c:pt>
                <c:pt idx="59">
                  <c:v>0.820723684210526</c:v>
                </c:pt>
                <c:pt idx="60">
                  <c:v>0.838815789473684</c:v>
                </c:pt>
                <c:pt idx="61">
                  <c:v>0.84703947368421</c:v>
                </c:pt>
                <c:pt idx="62">
                  <c:v>0.851973684210526</c:v>
                </c:pt>
                <c:pt idx="63">
                  <c:v>0.861842105263158</c:v>
                </c:pt>
                <c:pt idx="64">
                  <c:v>0.861842105263158</c:v>
                </c:pt>
                <c:pt idx="65">
                  <c:v>0.871710526315789</c:v>
                </c:pt>
                <c:pt idx="66">
                  <c:v>0.871710526315789</c:v>
                </c:pt>
                <c:pt idx="67">
                  <c:v>0.871710526315789</c:v>
                </c:pt>
                <c:pt idx="68">
                  <c:v>0.871710526315789</c:v>
                </c:pt>
                <c:pt idx="69">
                  <c:v>0.871710526315789</c:v>
                </c:pt>
                <c:pt idx="70">
                  <c:v>0.871710526315789</c:v>
                </c:pt>
                <c:pt idx="71">
                  <c:v>0.871710526315789</c:v>
                </c:pt>
                <c:pt idx="72">
                  <c:v>0.871710526315789</c:v>
                </c:pt>
                <c:pt idx="73">
                  <c:v>0.871710526315789</c:v>
                </c:pt>
                <c:pt idx="74">
                  <c:v>0.871710526315789</c:v>
                </c:pt>
                <c:pt idx="75">
                  <c:v>0.871710526315789</c:v>
                </c:pt>
                <c:pt idx="76">
                  <c:v>0.871710526315789</c:v>
                </c:pt>
                <c:pt idx="77">
                  <c:v>0.871710526315789</c:v>
                </c:pt>
                <c:pt idx="78">
                  <c:v>0.871710526315789</c:v>
                </c:pt>
                <c:pt idx="79">
                  <c:v>0.871710526315789</c:v>
                </c:pt>
                <c:pt idx="80">
                  <c:v>0.871710526315789</c:v>
                </c:pt>
                <c:pt idx="81">
                  <c:v>0.871710526315789</c:v>
                </c:pt>
                <c:pt idx="82">
                  <c:v>0.871710526315789</c:v>
                </c:pt>
                <c:pt idx="83">
                  <c:v>0.871710526315789</c:v>
                </c:pt>
                <c:pt idx="84">
                  <c:v>0.871710526315789</c:v>
                </c:pt>
                <c:pt idx="85">
                  <c:v>0.871710526315789</c:v>
                </c:pt>
                <c:pt idx="86">
                  <c:v>0.871710526315789</c:v>
                </c:pt>
                <c:pt idx="87">
                  <c:v>0.871710526315789</c:v>
                </c:pt>
                <c:pt idx="88">
                  <c:v>0.871710526315789</c:v>
                </c:pt>
                <c:pt idx="89">
                  <c:v>0.871710526315789</c:v>
                </c:pt>
                <c:pt idx="90">
                  <c:v>0.871710526315789</c:v>
                </c:pt>
                <c:pt idx="91">
                  <c:v>0.871710526315789</c:v>
                </c:pt>
                <c:pt idx="92">
                  <c:v>0.871710526315789</c:v>
                </c:pt>
                <c:pt idx="93">
                  <c:v>0.871710526315789</c:v>
                </c:pt>
                <c:pt idx="94">
                  <c:v>0.871710526315789</c:v>
                </c:pt>
                <c:pt idx="95">
                  <c:v>0.871710526315789</c:v>
                </c:pt>
                <c:pt idx="96">
                  <c:v>0.871710526315789</c:v>
                </c:pt>
                <c:pt idx="97">
                  <c:v>0.871710526315789</c:v>
                </c:pt>
                <c:pt idx="98">
                  <c:v>0.871710526315789</c:v>
                </c:pt>
                <c:pt idx="99">
                  <c:v>0.871710526315789</c:v>
                </c:pt>
                <c:pt idx="100">
                  <c:v>0.871710526315789</c:v>
                </c:pt>
                <c:pt idx="101">
                  <c:v>0.871710526315789</c:v>
                </c:pt>
                <c:pt idx="102">
                  <c:v>0.871710526315789</c:v>
                </c:pt>
                <c:pt idx="103">
                  <c:v>0.871710526315789</c:v>
                </c:pt>
                <c:pt idx="104">
                  <c:v>0.871710526315789</c:v>
                </c:pt>
                <c:pt idx="105">
                  <c:v>0.871710526315789</c:v>
                </c:pt>
                <c:pt idx="106">
                  <c:v>0.871710526315789</c:v>
                </c:pt>
                <c:pt idx="107">
                  <c:v>0.871710526315789</c:v>
                </c:pt>
                <c:pt idx="108">
                  <c:v>0.871710526315789</c:v>
                </c:pt>
                <c:pt idx="109">
                  <c:v>0.871710526315789</c:v>
                </c:pt>
                <c:pt idx="110">
                  <c:v>0.871710526315789</c:v>
                </c:pt>
                <c:pt idx="111">
                  <c:v>0.871710526315789</c:v>
                </c:pt>
                <c:pt idx="112">
                  <c:v>0.871710526315789</c:v>
                </c:pt>
                <c:pt idx="113">
                  <c:v>0.871710526315789</c:v>
                </c:pt>
                <c:pt idx="114">
                  <c:v>0.871710526315789</c:v>
                </c:pt>
                <c:pt idx="115">
                  <c:v>0.871710526315789</c:v>
                </c:pt>
                <c:pt idx="116">
                  <c:v>0.871710526315789</c:v>
                </c:pt>
                <c:pt idx="117">
                  <c:v>0.871710526315789</c:v>
                </c:pt>
                <c:pt idx="118">
                  <c:v>0.871710526315789</c:v>
                </c:pt>
                <c:pt idx="119">
                  <c:v>0.871710526315789</c:v>
                </c:pt>
                <c:pt idx="120">
                  <c:v>0.871710526315789</c:v>
                </c:pt>
                <c:pt idx="121">
                  <c:v>0.871710526315789</c:v>
                </c:pt>
                <c:pt idx="122">
                  <c:v>0.871710526315789</c:v>
                </c:pt>
                <c:pt idx="123">
                  <c:v>0.871710526315789</c:v>
                </c:pt>
                <c:pt idx="124">
                  <c:v>0.871710526315789</c:v>
                </c:pt>
                <c:pt idx="125">
                  <c:v>0.871710526315789</c:v>
                </c:pt>
                <c:pt idx="126">
                  <c:v>0.871710526315789</c:v>
                </c:pt>
                <c:pt idx="127">
                  <c:v>0.871710526315789</c:v>
                </c:pt>
                <c:pt idx="128">
                  <c:v>0.871710526315789</c:v>
                </c:pt>
                <c:pt idx="129">
                  <c:v>0.871710526315789</c:v>
                </c:pt>
                <c:pt idx="130">
                  <c:v>0.871710526315789</c:v>
                </c:pt>
                <c:pt idx="131">
                  <c:v>0.871710526315789</c:v>
                </c:pt>
                <c:pt idx="132">
                  <c:v>0.871710526315789</c:v>
                </c:pt>
                <c:pt idx="133">
                  <c:v>0.871710526315789</c:v>
                </c:pt>
                <c:pt idx="134">
                  <c:v>0.871710526315789</c:v>
                </c:pt>
                <c:pt idx="135">
                  <c:v>0.871710526315789</c:v>
                </c:pt>
                <c:pt idx="136">
                  <c:v>0.871710526315789</c:v>
                </c:pt>
                <c:pt idx="137">
                  <c:v>0.871710526315789</c:v>
                </c:pt>
                <c:pt idx="138">
                  <c:v>0.871710526315789</c:v>
                </c:pt>
                <c:pt idx="139">
                  <c:v>0.871710526315789</c:v>
                </c:pt>
                <c:pt idx="140">
                  <c:v>0.871710526315789</c:v>
                </c:pt>
                <c:pt idx="141">
                  <c:v>0.871710526315789</c:v>
                </c:pt>
                <c:pt idx="142">
                  <c:v>0.871710526315789</c:v>
                </c:pt>
                <c:pt idx="143">
                  <c:v>0.871710526315789</c:v>
                </c:pt>
                <c:pt idx="144">
                  <c:v>0.871710526315789</c:v>
                </c:pt>
                <c:pt idx="145">
                  <c:v>0.871710526315789</c:v>
                </c:pt>
                <c:pt idx="146">
                  <c:v>0.871710526315789</c:v>
                </c:pt>
                <c:pt idx="147">
                  <c:v>0.871710526315789</c:v>
                </c:pt>
                <c:pt idx="148">
                  <c:v>0.871710526315789</c:v>
                </c:pt>
                <c:pt idx="149">
                  <c:v>0.871710526315789</c:v>
                </c:pt>
                <c:pt idx="150">
                  <c:v>0.871710526315789</c:v>
                </c:pt>
                <c:pt idx="151">
                  <c:v>0.871710526315789</c:v>
                </c:pt>
                <c:pt idx="152">
                  <c:v>0.871710526315789</c:v>
                </c:pt>
                <c:pt idx="153">
                  <c:v>0.871710526315789</c:v>
                </c:pt>
                <c:pt idx="154">
                  <c:v>0.871710526315789</c:v>
                </c:pt>
                <c:pt idx="155">
                  <c:v>0.871710526315789</c:v>
                </c:pt>
                <c:pt idx="156">
                  <c:v>0.871710526315789</c:v>
                </c:pt>
                <c:pt idx="157">
                  <c:v>0.871710526315789</c:v>
                </c:pt>
                <c:pt idx="158">
                  <c:v>0.871710526315789</c:v>
                </c:pt>
                <c:pt idx="159">
                  <c:v>0.871710526315789</c:v>
                </c:pt>
                <c:pt idx="160">
                  <c:v>0.871710526315789</c:v>
                </c:pt>
                <c:pt idx="161">
                  <c:v>0.871710526315789</c:v>
                </c:pt>
                <c:pt idx="162">
                  <c:v>0.871710526315789</c:v>
                </c:pt>
                <c:pt idx="163">
                  <c:v>0.871710526315789</c:v>
                </c:pt>
                <c:pt idx="164">
                  <c:v>0.871710526315789</c:v>
                </c:pt>
                <c:pt idx="165">
                  <c:v>0.871710526315789</c:v>
                </c:pt>
                <c:pt idx="166">
                  <c:v>0.871710526315789</c:v>
                </c:pt>
                <c:pt idx="167">
                  <c:v>0.871710526315789</c:v>
                </c:pt>
                <c:pt idx="168">
                  <c:v>0.871710526315789</c:v>
                </c:pt>
                <c:pt idx="169">
                  <c:v>0.871710526315789</c:v>
                </c:pt>
                <c:pt idx="170">
                  <c:v>0.871710526315789</c:v>
                </c:pt>
                <c:pt idx="171">
                  <c:v>0.871710526315789</c:v>
                </c:pt>
                <c:pt idx="172">
                  <c:v>0.871710526315789</c:v>
                </c:pt>
                <c:pt idx="173">
                  <c:v>0.871710526315789</c:v>
                </c:pt>
                <c:pt idx="174">
                  <c:v>0.871710526315789</c:v>
                </c:pt>
                <c:pt idx="175">
                  <c:v>0.871710526315789</c:v>
                </c:pt>
                <c:pt idx="176">
                  <c:v>0.871710526315789</c:v>
                </c:pt>
                <c:pt idx="177">
                  <c:v>0.871710526315789</c:v>
                </c:pt>
                <c:pt idx="178">
                  <c:v>0.871710526315789</c:v>
                </c:pt>
                <c:pt idx="179">
                  <c:v>0.871710526315789</c:v>
                </c:pt>
                <c:pt idx="180">
                  <c:v>0.871710526315789</c:v>
                </c:pt>
                <c:pt idx="181">
                  <c:v>0.871710526315789</c:v>
                </c:pt>
                <c:pt idx="182">
                  <c:v>0.871710526315789</c:v>
                </c:pt>
                <c:pt idx="183">
                  <c:v>0.871710526315789</c:v>
                </c:pt>
                <c:pt idx="184">
                  <c:v>0.871710526315789</c:v>
                </c:pt>
                <c:pt idx="185">
                  <c:v>0.871710526315789</c:v>
                </c:pt>
                <c:pt idx="186">
                  <c:v>0.871710526315789</c:v>
                </c:pt>
                <c:pt idx="187">
                  <c:v>0.871710526315789</c:v>
                </c:pt>
                <c:pt idx="188">
                  <c:v>0.871710526315789</c:v>
                </c:pt>
                <c:pt idx="189">
                  <c:v>0.871710526315789</c:v>
                </c:pt>
                <c:pt idx="190">
                  <c:v>0.871710526315789</c:v>
                </c:pt>
                <c:pt idx="191">
                  <c:v>0.871710526315789</c:v>
                </c:pt>
                <c:pt idx="192">
                  <c:v>0.871710526315789</c:v>
                </c:pt>
                <c:pt idx="193">
                  <c:v>0.871710526315789</c:v>
                </c:pt>
                <c:pt idx="194">
                  <c:v>0.871710526315789</c:v>
                </c:pt>
                <c:pt idx="195">
                  <c:v>0.871710526315789</c:v>
                </c:pt>
                <c:pt idx="196">
                  <c:v>0.871710526315789</c:v>
                </c:pt>
                <c:pt idx="197">
                  <c:v>0.871710526315789</c:v>
                </c:pt>
                <c:pt idx="198">
                  <c:v>0.871710526315789</c:v>
                </c:pt>
                <c:pt idx="199">
                  <c:v>0.871710526315789</c:v>
                </c:pt>
                <c:pt idx="200">
                  <c:v>0.871710526315789</c:v>
                </c:pt>
                <c:pt idx="201">
                  <c:v>0.871710526315789</c:v>
                </c:pt>
                <c:pt idx="202">
                  <c:v>0.871710526315789</c:v>
                </c:pt>
                <c:pt idx="203">
                  <c:v>0.871710526315789</c:v>
                </c:pt>
                <c:pt idx="204">
                  <c:v>0.871710526315789</c:v>
                </c:pt>
                <c:pt idx="205">
                  <c:v>0.871710526315789</c:v>
                </c:pt>
                <c:pt idx="206">
                  <c:v>0.871710526315789</c:v>
                </c:pt>
                <c:pt idx="207">
                  <c:v>0.871710526315789</c:v>
                </c:pt>
                <c:pt idx="208">
                  <c:v>0.871710526315789</c:v>
                </c:pt>
                <c:pt idx="209">
                  <c:v>0.871710526315789</c:v>
                </c:pt>
                <c:pt idx="210">
                  <c:v>0.871710526315789</c:v>
                </c:pt>
                <c:pt idx="211">
                  <c:v>0.871710526315789</c:v>
                </c:pt>
                <c:pt idx="212">
                  <c:v>0.871710526315789</c:v>
                </c:pt>
                <c:pt idx="213">
                  <c:v>0.871710526315789</c:v>
                </c:pt>
                <c:pt idx="214">
                  <c:v>0.871710526315789</c:v>
                </c:pt>
                <c:pt idx="215">
                  <c:v>0.871710526315789</c:v>
                </c:pt>
                <c:pt idx="216">
                  <c:v>0.871710526315789</c:v>
                </c:pt>
                <c:pt idx="217">
                  <c:v>0.871710526315789</c:v>
                </c:pt>
                <c:pt idx="218">
                  <c:v>0.871710526315789</c:v>
                </c:pt>
                <c:pt idx="219">
                  <c:v>0.871710526315789</c:v>
                </c:pt>
                <c:pt idx="220">
                  <c:v>0.871710526315789</c:v>
                </c:pt>
                <c:pt idx="221">
                  <c:v>0.871710526315789</c:v>
                </c:pt>
                <c:pt idx="222">
                  <c:v>0.871710526315789</c:v>
                </c:pt>
                <c:pt idx="223">
                  <c:v>0.879934210526315</c:v>
                </c:pt>
                <c:pt idx="224">
                  <c:v>0.896381578947368</c:v>
                </c:pt>
                <c:pt idx="225">
                  <c:v>0.907894736842105</c:v>
                </c:pt>
                <c:pt idx="226">
                  <c:v>0.90953947368421</c:v>
                </c:pt>
                <c:pt idx="227">
                  <c:v>0.911184210526316</c:v>
                </c:pt>
                <c:pt idx="228">
                  <c:v>0.911184210526316</c:v>
                </c:pt>
                <c:pt idx="229">
                  <c:v>0.912828947368421</c:v>
                </c:pt>
                <c:pt idx="230">
                  <c:v>0.912828947368421</c:v>
                </c:pt>
                <c:pt idx="231">
                  <c:v>0.912828947368421</c:v>
                </c:pt>
                <c:pt idx="232">
                  <c:v>0.912828947368421</c:v>
                </c:pt>
                <c:pt idx="233">
                  <c:v>0.912828947368421</c:v>
                </c:pt>
                <c:pt idx="234">
                  <c:v>0.912828947368421</c:v>
                </c:pt>
                <c:pt idx="235">
                  <c:v>0.912828947368421</c:v>
                </c:pt>
                <c:pt idx="236">
                  <c:v>0.912828947368421</c:v>
                </c:pt>
                <c:pt idx="237">
                  <c:v>0.912828947368421</c:v>
                </c:pt>
                <c:pt idx="238">
                  <c:v>0.912828947368421</c:v>
                </c:pt>
                <c:pt idx="239">
                  <c:v>0.912828947368421</c:v>
                </c:pt>
                <c:pt idx="240">
                  <c:v>0.912828947368421</c:v>
                </c:pt>
                <c:pt idx="241">
                  <c:v>0.912828947368421</c:v>
                </c:pt>
                <c:pt idx="242">
                  <c:v>0.912828947368421</c:v>
                </c:pt>
                <c:pt idx="243">
                  <c:v>0.912828947368421</c:v>
                </c:pt>
                <c:pt idx="244">
                  <c:v>0.912828947368421</c:v>
                </c:pt>
                <c:pt idx="245">
                  <c:v>0.912828947368421</c:v>
                </c:pt>
                <c:pt idx="246">
                  <c:v>0.912828947368421</c:v>
                </c:pt>
                <c:pt idx="247">
                  <c:v>0.912828947368421</c:v>
                </c:pt>
                <c:pt idx="248">
                  <c:v>0.912828947368421</c:v>
                </c:pt>
                <c:pt idx="249">
                  <c:v>0.912828947368421</c:v>
                </c:pt>
                <c:pt idx="250">
                  <c:v>0.912828947368421</c:v>
                </c:pt>
                <c:pt idx="251">
                  <c:v>0.912828947368421</c:v>
                </c:pt>
                <c:pt idx="252">
                  <c:v>0.912828947368421</c:v>
                </c:pt>
                <c:pt idx="253">
                  <c:v>0.914473684210526</c:v>
                </c:pt>
                <c:pt idx="254">
                  <c:v>0.916118421052632</c:v>
                </c:pt>
                <c:pt idx="255">
                  <c:v>0.919407894736842</c:v>
                </c:pt>
                <c:pt idx="256">
                  <c:v>0.921052631578947</c:v>
                </c:pt>
                <c:pt idx="257">
                  <c:v>0.924342105263158</c:v>
                </c:pt>
                <c:pt idx="258">
                  <c:v>0.929276315789474</c:v>
                </c:pt>
                <c:pt idx="259">
                  <c:v>0.934210526315789</c:v>
                </c:pt>
                <c:pt idx="260">
                  <c:v>0.939144736842105</c:v>
                </c:pt>
                <c:pt idx="261">
                  <c:v>0.947368421052632</c:v>
                </c:pt>
                <c:pt idx="262">
                  <c:v>0.949013157894737</c:v>
                </c:pt>
                <c:pt idx="263">
                  <c:v>0.950657894736842</c:v>
                </c:pt>
                <c:pt idx="264">
                  <c:v>0.950657894736842</c:v>
                </c:pt>
                <c:pt idx="265">
                  <c:v>0.950657894736842</c:v>
                </c:pt>
                <c:pt idx="266">
                  <c:v>0.950657894736842</c:v>
                </c:pt>
                <c:pt idx="267">
                  <c:v>0.955592105263158</c:v>
                </c:pt>
                <c:pt idx="268">
                  <c:v>0.958881578947369</c:v>
                </c:pt>
                <c:pt idx="269">
                  <c:v>0.962171052631579</c:v>
                </c:pt>
                <c:pt idx="270">
                  <c:v>0.962171052631579</c:v>
                </c:pt>
                <c:pt idx="271">
                  <c:v>0.962171052631579</c:v>
                </c:pt>
                <c:pt idx="272">
                  <c:v>0.963815789473684</c:v>
                </c:pt>
                <c:pt idx="273">
                  <c:v>0.963815789473684</c:v>
                </c:pt>
                <c:pt idx="274">
                  <c:v>0.963815789473684</c:v>
                </c:pt>
                <c:pt idx="275">
                  <c:v>0.963815789473684</c:v>
                </c:pt>
                <c:pt idx="276">
                  <c:v>0.963815789473684</c:v>
                </c:pt>
                <c:pt idx="277">
                  <c:v>0.963815789473684</c:v>
                </c:pt>
                <c:pt idx="278">
                  <c:v>0.963815789473684</c:v>
                </c:pt>
                <c:pt idx="279">
                  <c:v>0.963815789473684</c:v>
                </c:pt>
                <c:pt idx="280">
                  <c:v>0.963815789473684</c:v>
                </c:pt>
                <c:pt idx="281">
                  <c:v>0.963815789473684</c:v>
                </c:pt>
                <c:pt idx="282">
                  <c:v>0.963815789473684</c:v>
                </c:pt>
                <c:pt idx="283">
                  <c:v>0.963815789473684</c:v>
                </c:pt>
                <c:pt idx="284">
                  <c:v>0.963815789473684</c:v>
                </c:pt>
                <c:pt idx="285">
                  <c:v>0.963815789473684</c:v>
                </c:pt>
                <c:pt idx="286">
                  <c:v>0.963815789473684</c:v>
                </c:pt>
                <c:pt idx="287">
                  <c:v>0.963815789473684</c:v>
                </c:pt>
                <c:pt idx="288">
                  <c:v>0.963815789473684</c:v>
                </c:pt>
                <c:pt idx="289">
                  <c:v>0.963815789473684</c:v>
                </c:pt>
                <c:pt idx="290">
                  <c:v>0.963815789473684</c:v>
                </c:pt>
                <c:pt idx="291">
                  <c:v>0.963815789473684</c:v>
                </c:pt>
                <c:pt idx="292">
                  <c:v>0.963815789473684</c:v>
                </c:pt>
                <c:pt idx="293">
                  <c:v>0.963815789473684</c:v>
                </c:pt>
                <c:pt idx="294">
                  <c:v>0.963815789473684</c:v>
                </c:pt>
                <c:pt idx="295">
                  <c:v>0.963815789473684</c:v>
                </c:pt>
                <c:pt idx="296">
                  <c:v>0.963815789473684</c:v>
                </c:pt>
                <c:pt idx="297">
                  <c:v>0.963815789473684</c:v>
                </c:pt>
                <c:pt idx="298">
                  <c:v>0.963815789473684</c:v>
                </c:pt>
                <c:pt idx="299">
                  <c:v>0.96546052631579</c:v>
                </c:pt>
                <c:pt idx="300">
                  <c:v>0.96546052631579</c:v>
                </c:pt>
                <c:pt idx="301">
                  <c:v>0.96546052631579</c:v>
                </c:pt>
                <c:pt idx="302">
                  <c:v>0.96546052631579</c:v>
                </c:pt>
                <c:pt idx="303">
                  <c:v>0.96546052631579</c:v>
                </c:pt>
                <c:pt idx="304">
                  <c:v>0.96546052631579</c:v>
                </c:pt>
                <c:pt idx="305">
                  <c:v>0.96546052631579</c:v>
                </c:pt>
                <c:pt idx="306">
                  <c:v>0.96546052631579</c:v>
                </c:pt>
                <c:pt idx="307">
                  <c:v>0.96546052631579</c:v>
                </c:pt>
                <c:pt idx="308">
                  <c:v>0.96546052631579</c:v>
                </c:pt>
                <c:pt idx="309">
                  <c:v>0.96546052631579</c:v>
                </c:pt>
                <c:pt idx="310">
                  <c:v>0.96546052631579</c:v>
                </c:pt>
                <c:pt idx="311">
                  <c:v>0.96546052631579</c:v>
                </c:pt>
                <c:pt idx="312">
                  <c:v>0.96546052631579</c:v>
                </c:pt>
                <c:pt idx="313">
                  <c:v>0.96546052631579</c:v>
                </c:pt>
                <c:pt idx="314">
                  <c:v>0.96546052631579</c:v>
                </c:pt>
                <c:pt idx="315">
                  <c:v>0.96546052631579</c:v>
                </c:pt>
                <c:pt idx="316">
                  <c:v>0.96546052631579</c:v>
                </c:pt>
                <c:pt idx="317">
                  <c:v>0.96546052631579</c:v>
                </c:pt>
                <c:pt idx="318">
                  <c:v>0.96546052631579</c:v>
                </c:pt>
                <c:pt idx="319">
                  <c:v>0.96546052631579</c:v>
                </c:pt>
                <c:pt idx="320">
                  <c:v>0.96546052631579</c:v>
                </c:pt>
                <c:pt idx="321">
                  <c:v>0.96546052631579</c:v>
                </c:pt>
                <c:pt idx="322">
                  <c:v>0.96546052631579</c:v>
                </c:pt>
                <c:pt idx="323">
                  <c:v>0.96546052631579</c:v>
                </c:pt>
                <c:pt idx="324">
                  <c:v>0.96546052631579</c:v>
                </c:pt>
                <c:pt idx="325">
                  <c:v>0.96546052631579</c:v>
                </c:pt>
                <c:pt idx="326">
                  <c:v>0.96546052631579</c:v>
                </c:pt>
                <c:pt idx="327">
                  <c:v>0.96546052631579</c:v>
                </c:pt>
                <c:pt idx="328">
                  <c:v>0.96546052631579</c:v>
                </c:pt>
                <c:pt idx="329">
                  <c:v>0.96546052631579</c:v>
                </c:pt>
                <c:pt idx="330">
                  <c:v>0.96546052631579</c:v>
                </c:pt>
                <c:pt idx="331">
                  <c:v>0.96546052631579</c:v>
                </c:pt>
                <c:pt idx="332">
                  <c:v>0.96546052631579</c:v>
                </c:pt>
                <c:pt idx="333">
                  <c:v>0.96546052631579</c:v>
                </c:pt>
                <c:pt idx="334">
                  <c:v>0.96546052631579</c:v>
                </c:pt>
                <c:pt idx="335">
                  <c:v>0.96546052631579</c:v>
                </c:pt>
                <c:pt idx="336">
                  <c:v>0.96546052631579</c:v>
                </c:pt>
                <c:pt idx="337">
                  <c:v>0.96546052631579</c:v>
                </c:pt>
                <c:pt idx="338">
                  <c:v>0.96546052631579</c:v>
                </c:pt>
                <c:pt idx="339">
                  <c:v>0.96546052631579</c:v>
                </c:pt>
                <c:pt idx="340">
                  <c:v>0.96546052631579</c:v>
                </c:pt>
                <c:pt idx="341">
                  <c:v>0.96546052631579</c:v>
                </c:pt>
                <c:pt idx="342">
                  <c:v>0.96546052631579</c:v>
                </c:pt>
                <c:pt idx="343">
                  <c:v>0.96546052631579</c:v>
                </c:pt>
                <c:pt idx="344">
                  <c:v>0.96546052631579</c:v>
                </c:pt>
                <c:pt idx="345">
                  <c:v>0.96546052631579</c:v>
                </c:pt>
                <c:pt idx="346">
                  <c:v>0.96546052631579</c:v>
                </c:pt>
                <c:pt idx="347">
                  <c:v>0.96546052631579</c:v>
                </c:pt>
                <c:pt idx="348">
                  <c:v>0.96546052631579</c:v>
                </c:pt>
                <c:pt idx="349">
                  <c:v>0.96546052631579</c:v>
                </c:pt>
                <c:pt idx="350">
                  <c:v>0.96546052631579</c:v>
                </c:pt>
                <c:pt idx="351">
                  <c:v>0.96546052631579</c:v>
                </c:pt>
                <c:pt idx="352">
                  <c:v>0.96546052631579</c:v>
                </c:pt>
                <c:pt idx="353">
                  <c:v>0.96546052631579</c:v>
                </c:pt>
                <c:pt idx="354">
                  <c:v>0.96546052631579</c:v>
                </c:pt>
                <c:pt idx="355">
                  <c:v>0.96546052631579</c:v>
                </c:pt>
                <c:pt idx="356">
                  <c:v>0.96546052631579</c:v>
                </c:pt>
                <c:pt idx="357">
                  <c:v>0.96546052631579</c:v>
                </c:pt>
                <c:pt idx="358">
                  <c:v>0.96546052631579</c:v>
                </c:pt>
                <c:pt idx="359">
                  <c:v>0.96546052631579</c:v>
                </c:pt>
                <c:pt idx="360">
                  <c:v>0.96546052631579</c:v>
                </c:pt>
                <c:pt idx="361">
                  <c:v>0.96546052631579</c:v>
                </c:pt>
                <c:pt idx="362">
                  <c:v>0.96546052631579</c:v>
                </c:pt>
                <c:pt idx="363">
                  <c:v>0.96546052631579</c:v>
                </c:pt>
                <c:pt idx="364">
                  <c:v>0.96546052631579</c:v>
                </c:pt>
                <c:pt idx="365">
                  <c:v>0.96546052631579</c:v>
                </c:pt>
                <c:pt idx="366">
                  <c:v>0.96546052631579</c:v>
                </c:pt>
                <c:pt idx="367">
                  <c:v>0.96546052631579</c:v>
                </c:pt>
                <c:pt idx="368">
                  <c:v>0.96546052631579</c:v>
                </c:pt>
                <c:pt idx="369">
                  <c:v>0.96546052631579</c:v>
                </c:pt>
                <c:pt idx="370">
                  <c:v>0.96546052631579</c:v>
                </c:pt>
                <c:pt idx="371">
                  <c:v>0.967105263157895</c:v>
                </c:pt>
                <c:pt idx="372">
                  <c:v>0.967105263157895</c:v>
                </c:pt>
                <c:pt idx="373">
                  <c:v>0.967105263157895</c:v>
                </c:pt>
                <c:pt idx="374">
                  <c:v>0.967105263157895</c:v>
                </c:pt>
                <c:pt idx="375">
                  <c:v>0.967105263157895</c:v>
                </c:pt>
                <c:pt idx="376">
                  <c:v>0.967105263157895</c:v>
                </c:pt>
                <c:pt idx="377">
                  <c:v>0.967105263157895</c:v>
                </c:pt>
                <c:pt idx="378">
                  <c:v>0.967105263157895</c:v>
                </c:pt>
                <c:pt idx="379">
                  <c:v>0.967105263157895</c:v>
                </c:pt>
                <c:pt idx="380">
                  <c:v>0.967105263157895</c:v>
                </c:pt>
                <c:pt idx="381">
                  <c:v>0.967105263157895</c:v>
                </c:pt>
                <c:pt idx="382">
                  <c:v>0.967105263157895</c:v>
                </c:pt>
                <c:pt idx="383">
                  <c:v>0.967105263157895</c:v>
                </c:pt>
                <c:pt idx="384">
                  <c:v>0.967105263157895</c:v>
                </c:pt>
                <c:pt idx="385">
                  <c:v>0.967105263157895</c:v>
                </c:pt>
                <c:pt idx="386">
                  <c:v>0.967105263157895</c:v>
                </c:pt>
                <c:pt idx="387">
                  <c:v>0.967105263157895</c:v>
                </c:pt>
                <c:pt idx="388">
                  <c:v>0.967105263157895</c:v>
                </c:pt>
                <c:pt idx="389">
                  <c:v>0.967105263157895</c:v>
                </c:pt>
                <c:pt idx="390">
                  <c:v>0.967105263157895</c:v>
                </c:pt>
                <c:pt idx="391">
                  <c:v>0.967105263157895</c:v>
                </c:pt>
                <c:pt idx="392">
                  <c:v>0.967105263157895</c:v>
                </c:pt>
                <c:pt idx="393">
                  <c:v>0.967105263157895</c:v>
                </c:pt>
                <c:pt idx="394">
                  <c:v>0.967105263157895</c:v>
                </c:pt>
                <c:pt idx="395">
                  <c:v>0.967105263157895</c:v>
                </c:pt>
                <c:pt idx="396">
                  <c:v>0.967105263157895</c:v>
                </c:pt>
                <c:pt idx="397">
                  <c:v>0.967105263157895</c:v>
                </c:pt>
                <c:pt idx="398">
                  <c:v>0.967105263157895</c:v>
                </c:pt>
                <c:pt idx="399">
                  <c:v>0.967105263157895</c:v>
                </c:pt>
                <c:pt idx="400">
                  <c:v>0.967105263157895</c:v>
                </c:pt>
                <c:pt idx="401">
                  <c:v>0.967105263157895</c:v>
                </c:pt>
                <c:pt idx="402">
                  <c:v>0.967105263157895</c:v>
                </c:pt>
                <c:pt idx="403">
                  <c:v>0.967105263157895</c:v>
                </c:pt>
                <c:pt idx="404">
                  <c:v>0.967105263157895</c:v>
                </c:pt>
                <c:pt idx="405">
                  <c:v>0.967105263157895</c:v>
                </c:pt>
                <c:pt idx="406">
                  <c:v>0.967105263157895</c:v>
                </c:pt>
                <c:pt idx="407">
                  <c:v>0.967105263157895</c:v>
                </c:pt>
                <c:pt idx="408">
                  <c:v>0.967105263157895</c:v>
                </c:pt>
                <c:pt idx="409">
                  <c:v>0.967105263157895</c:v>
                </c:pt>
                <c:pt idx="410">
                  <c:v>0.967105263157895</c:v>
                </c:pt>
                <c:pt idx="411">
                  <c:v>0.967105263157895</c:v>
                </c:pt>
                <c:pt idx="412">
                  <c:v>0.967105263157895</c:v>
                </c:pt>
                <c:pt idx="413">
                  <c:v>0.967105263157895</c:v>
                </c:pt>
                <c:pt idx="414">
                  <c:v>0.967105263157895</c:v>
                </c:pt>
                <c:pt idx="415">
                  <c:v>0.967105263157895</c:v>
                </c:pt>
                <c:pt idx="416">
                  <c:v>0.967105263157895</c:v>
                </c:pt>
                <c:pt idx="417">
                  <c:v>0.967105263157895</c:v>
                </c:pt>
                <c:pt idx="418">
                  <c:v>0.967105263157895</c:v>
                </c:pt>
                <c:pt idx="419">
                  <c:v>0.967105263157895</c:v>
                </c:pt>
                <c:pt idx="420">
                  <c:v>0.967105263157895</c:v>
                </c:pt>
                <c:pt idx="421">
                  <c:v>0.967105263157895</c:v>
                </c:pt>
                <c:pt idx="422">
                  <c:v>0.967105263157895</c:v>
                </c:pt>
                <c:pt idx="423">
                  <c:v>0.967105263157895</c:v>
                </c:pt>
                <c:pt idx="424">
                  <c:v>0.967105263157895</c:v>
                </c:pt>
                <c:pt idx="425">
                  <c:v>0.967105263157895</c:v>
                </c:pt>
                <c:pt idx="426">
                  <c:v>0.967105263157895</c:v>
                </c:pt>
                <c:pt idx="427">
                  <c:v>0.967105263157895</c:v>
                </c:pt>
                <c:pt idx="428">
                  <c:v>0.967105263157895</c:v>
                </c:pt>
                <c:pt idx="429">
                  <c:v>0.967105263157895</c:v>
                </c:pt>
                <c:pt idx="430">
                  <c:v>0.967105263157895</c:v>
                </c:pt>
                <c:pt idx="431">
                  <c:v>0.967105263157895</c:v>
                </c:pt>
                <c:pt idx="432">
                  <c:v>0.967105263157895</c:v>
                </c:pt>
                <c:pt idx="433">
                  <c:v>0.967105263157895</c:v>
                </c:pt>
                <c:pt idx="434">
                  <c:v>0.967105263157895</c:v>
                </c:pt>
                <c:pt idx="435">
                  <c:v>0.967105263157895</c:v>
                </c:pt>
                <c:pt idx="436">
                  <c:v>0.967105263157895</c:v>
                </c:pt>
                <c:pt idx="437">
                  <c:v>0.967105263157895</c:v>
                </c:pt>
                <c:pt idx="438">
                  <c:v>0.967105263157895</c:v>
                </c:pt>
                <c:pt idx="439">
                  <c:v>0.967105263157895</c:v>
                </c:pt>
                <c:pt idx="440">
                  <c:v>0.967105263157895</c:v>
                </c:pt>
                <c:pt idx="441">
                  <c:v>0.967105263157895</c:v>
                </c:pt>
                <c:pt idx="442">
                  <c:v>0.967105263157895</c:v>
                </c:pt>
                <c:pt idx="443">
                  <c:v>0.967105263157895</c:v>
                </c:pt>
                <c:pt idx="444">
                  <c:v>0.967105263157895</c:v>
                </c:pt>
                <c:pt idx="445">
                  <c:v>0.967105263157895</c:v>
                </c:pt>
                <c:pt idx="446">
                  <c:v>0.967105263157895</c:v>
                </c:pt>
                <c:pt idx="447">
                  <c:v>0.967105263157895</c:v>
                </c:pt>
                <c:pt idx="448">
                  <c:v>0.967105263157895</c:v>
                </c:pt>
                <c:pt idx="449">
                  <c:v>0.967105263157895</c:v>
                </c:pt>
                <c:pt idx="450">
                  <c:v>0.967105263157895</c:v>
                </c:pt>
                <c:pt idx="451">
                  <c:v>0.967105263157895</c:v>
                </c:pt>
                <c:pt idx="452">
                  <c:v>0.967105263157895</c:v>
                </c:pt>
                <c:pt idx="453">
                  <c:v>0.967105263157895</c:v>
                </c:pt>
                <c:pt idx="454">
                  <c:v>0.967105263157895</c:v>
                </c:pt>
                <c:pt idx="455">
                  <c:v>0.967105263157895</c:v>
                </c:pt>
                <c:pt idx="456">
                  <c:v>0.967105263157895</c:v>
                </c:pt>
                <c:pt idx="457">
                  <c:v>0.967105263157895</c:v>
                </c:pt>
                <c:pt idx="458">
                  <c:v>0.967105263157895</c:v>
                </c:pt>
                <c:pt idx="459">
                  <c:v>0.967105263157895</c:v>
                </c:pt>
                <c:pt idx="460">
                  <c:v>0.967105263157895</c:v>
                </c:pt>
                <c:pt idx="461">
                  <c:v>0.967105263157895</c:v>
                </c:pt>
                <c:pt idx="462">
                  <c:v>0.967105263157895</c:v>
                </c:pt>
                <c:pt idx="463">
                  <c:v>0.967105263157895</c:v>
                </c:pt>
                <c:pt idx="464">
                  <c:v>0.967105263157895</c:v>
                </c:pt>
                <c:pt idx="465">
                  <c:v>0.967105263157895</c:v>
                </c:pt>
                <c:pt idx="466">
                  <c:v>0.967105263157895</c:v>
                </c:pt>
                <c:pt idx="467">
                  <c:v>0.967105263157895</c:v>
                </c:pt>
                <c:pt idx="468">
                  <c:v>0.967105263157895</c:v>
                </c:pt>
                <c:pt idx="469">
                  <c:v>0.967105263157895</c:v>
                </c:pt>
                <c:pt idx="470">
                  <c:v>0.967105263157895</c:v>
                </c:pt>
                <c:pt idx="471">
                  <c:v>0.967105263157895</c:v>
                </c:pt>
                <c:pt idx="472">
                  <c:v>0.967105263157895</c:v>
                </c:pt>
                <c:pt idx="473">
                  <c:v>0.967105263157895</c:v>
                </c:pt>
                <c:pt idx="474">
                  <c:v>0.967105263157895</c:v>
                </c:pt>
                <c:pt idx="475">
                  <c:v>0.967105263157895</c:v>
                </c:pt>
                <c:pt idx="476">
                  <c:v>0.967105263157895</c:v>
                </c:pt>
                <c:pt idx="477">
                  <c:v>0.967105263157895</c:v>
                </c:pt>
                <c:pt idx="478">
                  <c:v>0.967105263157895</c:v>
                </c:pt>
                <c:pt idx="479">
                  <c:v>0.967105263157895</c:v>
                </c:pt>
                <c:pt idx="480">
                  <c:v>0.967105263157895</c:v>
                </c:pt>
                <c:pt idx="481">
                  <c:v>0.967105263157895</c:v>
                </c:pt>
                <c:pt idx="482">
                  <c:v>0.967105263157895</c:v>
                </c:pt>
                <c:pt idx="483">
                  <c:v>0.967105263157895</c:v>
                </c:pt>
                <c:pt idx="484">
                  <c:v>0.967105263157895</c:v>
                </c:pt>
                <c:pt idx="485">
                  <c:v>0.967105263157895</c:v>
                </c:pt>
                <c:pt idx="486">
                  <c:v>0.967105263157895</c:v>
                </c:pt>
                <c:pt idx="487">
                  <c:v>0.967105263157895</c:v>
                </c:pt>
                <c:pt idx="488">
                  <c:v>0.967105263157895</c:v>
                </c:pt>
                <c:pt idx="489">
                  <c:v>0.967105263157895</c:v>
                </c:pt>
                <c:pt idx="490">
                  <c:v>0.967105263157895</c:v>
                </c:pt>
                <c:pt idx="491">
                  <c:v>0.967105263157895</c:v>
                </c:pt>
                <c:pt idx="492">
                  <c:v>0.967105263157895</c:v>
                </c:pt>
                <c:pt idx="493">
                  <c:v>0.967105263157895</c:v>
                </c:pt>
                <c:pt idx="494">
                  <c:v>0.967105263157895</c:v>
                </c:pt>
                <c:pt idx="495">
                  <c:v>0.967105263157895</c:v>
                </c:pt>
                <c:pt idx="496">
                  <c:v>0.967105263157895</c:v>
                </c:pt>
                <c:pt idx="497">
                  <c:v>0.967105263157895</c:v>
                </c:pt>
                <c:pt idx="498">
                  <c:v>0.967105263157895</c:v>
                </c:pt>
                <c:pt idx="499">
                  <c:v>0.967105263157895</c:v>
                </c:pt>
                <c:pt idx="500">
                  <c:v>0.967105263157895</c:v>
                </c:pt>
                <c:pt idx="501">
                  <c:v>0.967105263157895</c:v>
                </c:pt>
                <c:pt idx="502">
                  <c:v>0.967105263157895</c:v>
                </c:pt>
                <c:pt idx="503">
                  <c:v>0.967105263157895</c:v>
                </c:pt>
                <c:pt idx="504">
                  <c:v>0.967105263157895</c:v>
                </c:pt>
                <c:pt idx="505">
                  <c:v>0.967105263157895</c:v>
                </c:pt>
                <c:pt idx="506">
                  <c:v>0.967105263157895</c:v>
                </c:pt>
                <c:pt idx="507">
                  <c:v>0.967105263157895</c:v>
                </c:pt>
                <c:pt idx="508">
                  <c:v>0.967105263157895</c:v>
                </c:pt>
                <c:pt idx="509">
                  <c:v>0.967105263157895</c:v>
                </c:pt>
                <c:pt idx="510">
                  <c:v>0.967105263157895</c:v>
                </c:pt>
                <c:pt idx="511">
                  <c:v>0.967105263157895</c:v>
                </c:pt>
                <c:pt idx="512">
                  <c:v>0.967105263157895</c:v>
                </c:pt>
                <c:pt idx="513">
                  <c:v>0.967105263157895</c:v>
                </c:pt>
                <c:pt idx="514">
                  <c:v>0.967105263157895</c:v>
                </c:pt>
                <c:pt idx="515">
                  <c:v>0.967105263157895</c:v>
                </c:pt>
                <c:pt idx="516">
                  <c:v>0.967105263157895</c:v>
                </c:pt>
                <c:pt idx="517">
                  <c:v>0.967105263157895</c:v>
                </c:pt>
                <c:pt idx="518">
                  <c:v>0.967105263157895</c:v>
                </c:pt>
                <c:pt idx="519">
                  <c:v>0.967105263157895</c:v>
                </c:pt>
                <c:pt idx="520">
                  <c:v>0.967105263157895</c:v>
                </c:pt>
                <c:pt idx="521">
                  <c:v>0.967105263157895</c:v>
                </c:pt>
                <c:pt idx="522">
                  <c:v>0.967105263157895</c:v>
                </c:pt>
                <c:pt idx="523">
                  <c:v>0.967105263157895</c:v>
                </c:pt>
                <c:pt idx="524">
                  <c:v>0.967105263157895</c:v>
                </c:pt>
                <c:pt idx="525">
                  <c:v>0.967105263157895</c:v>
                </c:pt>
                <c:pt idx="526">
                  <c:v>0.967105263157895</c:v>
                </c:pt>
                <c:pt idx="527">
                  <c:v>0.967105263157895</c:v>
                </c:pt>
                <c:pt idx="528">
                  <c:v>0.967105263157895</c:v>
                </c:pt>
                <c:pt idx="529">
                  <c:v>0.967105263157895</c:v>
                </c:pt>
                <c:pt idx="530">
                  <c:v>0.967105263157895</c:v>
                </c:pt>
                <c:pt idx="531">
                  <c:v>0.967105263157895</c:v>
                </c:pt>
                <c:pt idx="532">
                  <c:v>0.967105263157895</c:v>
                </c:pt>
                <c:pt idx="533">
                  <c:v>0.967105263157895</c:v>
                </c:pt>
                <c:pt idx="534">
                  <c:v>0.967105263157895</c:v>
                </c:pt>
                <c:pt idx="535">
                  <c:v>0.967105263157895</c:v>
                </c:pt>
                <c:pt idx="536">
                  <c:v>0.967105263157895</c:v>
                </c:pt>
                <c:pt idx="537">
                  <c:v>0.967105263157895</c:v>
                </c:pt>
                <c:pt idx="538">
                  <c:v>0.967105263157895</c:v>
                </c:pt>
                <c:pt idx="539">
                  <c:v>0.967105263157895</c:v>
                </c:pt>
                <c:pt idx="540">
                  <c:v>0.967105263157895</c:v>
                </c:pt>
                <c:pt idx="541">
                  <c:v>0.967105263157895</c:v>
                </c:pt>
                <c:pt idx="542">
                  <c:v>0.967105263157895</c:v>
                </c:pt>
                <c:pt idx="543">
                  <c:v>0.967105263157895</c:v>
                </c:pt>
                <c:pt idx="544">
                  <c:v>0.967105263157895</c:v>
                </c:pt>
                <c:pt idx="545">
                  <c:v>0.967105263157895</c:v>
                </c:pt>
                <c:pt idx="546">
                  <c:v>0.967105263157895</c:v>
                </c:pt>
                <c:pt idx="547">
                  <c:v>0.967105263157895</c:v>
                </c:pt>
                <c:pt idx="548">
                  <c:v>0.967105263157895</c:v>
                </c:pt>
                <c:pt idx="549">
                  <c:v>0.967105263157895</c:v>
                </c:pt>
                <c:pt idx="550">
                  <c:v>0.967105263157895</c:v>
                </c:pt>
                <c:pt idx="551">
                  <c:v>0.967105263157895</c:v>
                </c:pt>
                <c:pt idx="552">
                  <c:v>0.967105263157895</c:v>
                </c:pt>
                <c:pt idx="553">
                  <c:v>0.967105263157895</c:v>
                </c:pt>
                <c:pt idx="554">
                  <c:v>0.973684210526316</c:v>
                </c:pt>
                <c:pt idx="555">
                  <c:v>0.973684210526316</c:v>
                </c:pt>
                <c:pt idx="556">
                  <c:v>0.973684210526316</c:v>
                </c:pt>
                <c:pt idx="557">
                  <c:v>0.973684210526316</c:v>
                </c:pt>
                <c:pt idx="558">
                  <c:v>0.973684210526316</c:v>
                </c:pt>
                <c:pt idx="559">
                  <c:v>0.975328947368421</c:v>
                </c:pt>
                <c:pt idx="560">
                  <c:v>0.975328947368421</c:v>
                </c:pt>
                <c:pt idx="561">
                  <c:v>0.975328947368421</c:v>
                </c:pt>
                <c:pt idx="562">
                  <c:v>0.975328947368421</c:v>
                </c:pt>
                <c:pt idx="563">
                  <c:v>0.975328947368421</c:v>
                </c:pt>
                <c:pt idx="564">
                  <c:v>0.975328947368421</c:v>
                </c:pt>
                <c:pt idx="565">
                  <c:v>0.975328947368421</c:v>
                </c:pt>
                <c:pt idx="566">
                  <c:v>0.975328947368421</c:v>
                </c:pt>
                <c:pt idx="567">
                  <c:v>0.975328947368421</c:v>
                </c:pt>
                <c:pt idx="568">
                  <c:v>0.975328947368421</c:v>
                </c:pt>
                <c:pt idx="569">
                  <c:v>0.975328947368421</c:v>
                </c:pt>
                <c:pt idx="570">
                  <c:v>0.975328947368421</c:v>
                </c:pt>
                <c:pt idx="571">
                  <c:v>0.975328947368421</c:v>
                </c:pt>
                <c:pt idx="572">
                  <c:v>0.975328947368421</c:v>
                </c:pt>
                <c:pt idx="573">
                  <c:v>0.975328947368421</c:v>
                </c:pt>
                <c:pt idx="574">
                  <c:v>0.975328947368421</c:v>
                </c:pt>
                <c:pt idx="575">
                  <c:v>0.975328947368421</c:v>
                </c:pt>
                <c:pt idx="576">
                  <c:v>0.975328947368421</c:v>
                </c:pt>
                <c:pt idx="577">
                  <c:v>0.975328947368421</c:v>
                </c:pt>
                <c:pt idx="578">
                  <c:v>0.975328947368421</c:v>
                </c:pt>
                <c:pt idx="579">
                  <c:v>0.975328947368421</c:v>
                </c:pt>
                <c:pt idx="580">
                  <c:v>0.975328947368421</c:v>
                </c:pt>
                <c:pt idx="581">
                  <c:v>0.975328947368421</c:v>
                </c:pt>
                <c:pt idx="582">
                  <c:v>0.975328947368421</c:v>
                </c:pt>
                <c:pt idx="583">
                  <c:v>0.975328947368421</c:v>
                </c:pt>
                <c:pt idx="584">
                  <c:v>0.975328947368421</c:v>
                </c:pt>
                <c:pt idx="585">
                  <c:v>0.975328947368421</c:v>
                </c:pt>
                <c:pt idx="586">
                  <c:v>0.975328947368421</c:v>
                </c:pt>
                <c:pt idx="587">
                  <c:v>0.975328947368421</c:v>
                </c:pt>
                <c:pt idx="588">
                  <c:v>0.975328947368421</c:v>
                </c:pt>
                <c:pt idx="589">
                  <c:v>0.975328947368421</c:v>
                </c:pt>
                <c:pt idx="590">
                  <c:v>0.975328947368421</c:v>
                </c:pt>
                <c:pt idx="591">
                  <c:v>0.975328947368421</c:v>
                </c:pt>
                <c:pt idx="592">
                  <c:v>0.975328947368421</c:v>
                </c:pt>
                <c:pt idx="593">
                  <c:v>0.975328947368421</c:v>
                </c:pt>
                <c:pt idx="594">
                  <c:v>0.975328947368421</c:v>
                </c:pt>
                <c:pt idx="595">
                  <c:v>0.975328947368421</c:v>
                </c:pt>
                <c:pt idx="596">
                  <c:v>0.975328947368421</c:v>
                </c:pt>
                <c:pt idx="597">
                  <c:v>0.975328947368421</c:v>
                </c:pt>
                <c:pt idx="598">
                  <c:v>0.975328947368421</c:v>
                </c:pt>
                <c:pt idx="599">
                  <c:v>0.975328947368421</c:v>
                </c:pt>
                <c:pt idx="600">
                  <c:v>0.975328947368421</c:v>
                </c:pt>
                <c:pt idx="601">
                  <c:v>0.975328947368421</c:v>
                </c:pt>
                <c:pt idx="602">
                  <c:v>0.975328947368421</c:v>
                </c:pt>
                <c:pt idx="603">
                  <c:v>0.975328947368421</c:v>
                </c:pt>
                <c:pt idx="604">
                  <c:v>0.975328947368421</c:v>
                </c:pt>
                <c:pt idx="605">
                  <c:v>0.975328947368421</c:v>
                </c:pt>
                <c:pt idx="606">
                  <c:v>0.975328947368421</c:v>
                </c:pt>
                <c:pt idx="607">
                  <c:v>0.975328947368421</c:v>
                </c:pt>
                <c:pt idx="608">
                  <c:v>0.975328947368421</c:v>
                </c:pt>
                <c:pt idx="609">
                  <c:v>0.975328947368421</c:v>
                </c:pt>
                <c:pt idx="610">
                  <c:v>0.975328947368421</c:v>
                </c:pt>
                <c:pt idx="611">
                  <c:v>0.975328947368421</c:v>
                </c:pt>
                <c:pt idx="612">
                  <c:v>0.975328947368421</c:v>
                </c:pt>
                <c:pt idx="613">
                  <c:v>0.975328947368421</c:v>
                </c:pt>
                <c:pt idx="614">
                  <c:v>0.975328947368421</c:v>
                </c:pt>
                <c:pt idx="615">
                  <c:v>0.975328947368421</c:v>
                </c:pt>
                <c:pt idx="616">
                  <c:v>0.975328947368421</c:v>
                </c:pt>
                <c:pt idx="617">
                  <c:v>0.975328947368421</c:v>
                </c:pt>
                <c:pt idx="618">
                  <c:v>0.975328947368421</c:v>
                </c:pt>
                <c:pt idx="619">
                  <c:v>0.975328947368421</c:v>
                </c:pt>
                <c:pt idx="620">
                  <c:v>0.975328947368421</c:v>
                </c:pt>
                <c:pt idx="621">
                  <c:v>0.975328947368421</c:v>
                </c:pt>
                <c:pt idx="622">
                  <c:v>0.975328947368421</c:v>
                </c:pt>
                <c:pt idx="623">
                  <c:v>0.975328947368421</c:v>
                </c:pt>
                <c:pt idx="624">
                  <c:v>0.975328947368421</c:v>
                </c:pt>
                <c:pt idx="625">
                  <c:v>0.975328947368421</c:v>
                </c:pt>
                <c:pt idx="626">
                  <c:v>0.975328947368421</c:v>
                </c:pt>
                <c:pt idx="627">
                  <c:v>0.975328947368421</c:v>
                </c:pt>
                <c:pt idx="628">
                  <c:v>0.975328947368421</c:v>
                </c:pt>
                <c:pt idx="629">
                  <c:v>0.975328947368421</c:v>
                </c:pt>
                <c:pt idx="630">
                  <c:v>0.975328947368421</c:v>
                </c:pt>
                <c:pt idx="631">
                  <c:v>0.975328947368421</c:v>
                </c:pt>
                <c:pt idx="632">
                  <c:v>0.976973684210527</c:v>
                </c:pt>
                <c:pt idx="633">
                  <c:v>0.976973684210527</c:v>
                </c:pt>
                <c:pt idx="634">
                  <c:v>0.978618421052632</c:v>
                </c:pt>
                <c:pt idx="635">
                  <c:v>0.978618421052632</c:v>
                </c:pt>
                <c:pt idx="636">
                  <c:v>0.978618421052632</c:v>
                </c:pt>
                <c:pt idx="637">
                  <c:v>0.980263157894737</c:v>
                </c:pt>
                <c:pt idx="638">
                  <c:v>0.981907894736843</c:v>
                </c:pt>
                <c:pt idx="639">
                  <c:v>0.985197368421053</c:v>
                </c:pt>
                <c:pt idx="640">
                  <c:v>0.985197368421053</c:v>
                </c:pt>
                <c:pt idx="641">
                  <c:v>0.990131578947369</c:v>
                </c:pt>
                <c:pt idx="642">
                  <c:v>0.991776315789474</c:v>
                </c:pt>
                <c:pt idx="643">
                  <c:v>0.991776315789474</c:v>
                </c:pt>
                <c:pt idx="644">
                  <c:v>0.991776315789474</c:v>
                </c:pt>
                <c:pt idx="645">
                  <c:v>0.991776315789474</c:v>
                </c:pt>
                <c:pt idx="646">
                  <c:v>0.991776315789474</c:v>
                </c:pt>
                <c:pt idx="647">
                  <c:v>0.991776315789474</c:v>
                </c:pt>
                <c:pt idx="648">
                  <c:v>0.991776315789474</c:v>
                </c:pt>
                <c:pt idx="649">
                  <c:v>0.991776315789474</c:v>
                </c:pt>
                <c:pt idx="650">
                  <c:v>0.991776315789474</c:v>
                </c:pt>
                <c:pt idx="651">
                  <c:v>0.991776315789474</c:v>
                </c:pt>
                <c:pt idx="652">
                  <c:v>0.991776315789474</c:v>
                </c:pt>
                <c:pt idx="653">
                  <c:v>0.991776315789474</c:v>
                </c:pt>
                <c:pt idx="654">
                  <c:v>0.991776315789474</c:v>
                </c:pt>
                <c:pt idx="655">
                  <c:v>0.991776315789474</c:v>
                </c:pt>
                <c:pt idx="656">
                  <c:v>0.991776315789474</c:v>
                </c:pt>
                <c:pt idx="657">
                  <c:v>0.991776315789474</c:v>
                </c:pt>
                <c:pt idx="658">
                  <c:v>0.991776315789474</c:v>
                </c:pt>
                <c:pt idx="659">
                  <c:v>0.991776315789474</c:v>
                </c:pt>
                <c:pt idx="660">
                  <c:v>0.991776315789474</c:v>
                </c:pt>
                <c:pt idx="661">
                  <c:v>0.991776315789474</c:v>
                </c:pt>
                <c:pt idx="662">
                  <c:v>0.991776315789474</c:v>
                </c:pt>
                <c:pt idx="663">
                  <c:v>0.991776315789474</c:v>
                </c:pt>
                <c:pt idx="664">
                  <c:v>0.991776315789474</c:v>
                </c:pt>
                <c:pt idx="665">
                  <c:v>0.991776315789474</c:v>
                </c:pt>
                <c:pt idx="666">
                  <c:v>0.991776315789474</c:v>
                </c:pt>
                <c:pt idx="667">
                  <c:v>0.99671052631579</c:v>
                </c:pt>
                <c:pt idx="668">
                  <c:v>0.99671052631579</c:v>
                </c:pt>
                <c:pt idx="669">
                  <c:v>0.99671052631579</c:v>
                </c:pt>
                <c:pt idx="670">
                  <c:v>0.998355263157895</c:v>
                </c:pt>
                <c:pt idx="671">
                  <c:v>0.998355263157895</c:v>
                </c:pt>
                <c:pt idx="672">
                  <c:v>0.998355263157895</c:v>
                </c:pt>
                <c:pt idx="673">
                  <c:v>0.998355263157895</c:v>
                </c:pt>
                <c:pt idx="674">
                  <c:v>0.998355263157895</c:v>
                </c:pt>
                <c:pt idx="675">
                  <c:v>0.998355263157895</c:v>
                </c:pt>
                <c:pt idx="676">
                  <c:v>0.998355263157895</c:v>
                </c:pt>
                <c:pt idx="677">
                  <c:v>0.998355263157895</c:v>
                </c:pt>
                <c:pt idx="678">
                  <c:v>0.998355263157895</c:v>
                </c:pt>
                <c:pt idx="679">
                  <c:v>0.998355263157895</c:v>
                </c:pt>
                <c:pt idx="680">
                  <c:v>0.998355263157895</c:v>
                </c:pt>
                <c:pt idx="681">
                  <c:v>0.998355263157895</c:v>
                </c:pt>
                <c:pt idx="682">
                  <c:v>0.998355263157895</c:v>
                </c:pt>
                <c:pt idx="683">
                  <c:v>0.998355263157895</c:v>
                </c:pt>
                <c:pt idx="684">
                  <c:v>0.998355263157895</c:v>
                </c:pt>
                <c:pt idx="685">
                  <c:v>0.998355263157895</c:v>
                </c:pt>
                <c:pt idx="686">
                  <c:v>0.998355263157895</c:v>
                </c:pt>
                <c:pt idx="687">
                  <c:v>0.998355263157895</c:v>
                </c:pt>
                <c:pt idx="688">
                  <c:v>0.998355263157895</c:v>
                </c:pt>
                <c:pt idx="689">
                  <c:v>0.998355263157895</c:v>
                </c:pt>
                <c:pt idx="690">
                  <c:v>0.998355263157895</c:v>
                </c:pt>
                <c:pt idx="691">
                  <c:v>0.998355263157895</c:v>
                </c:pt>
                <c:pt idx="692">
                  <c:v>0.998355263157895</c:v>
                </c:pt>
                <c:pt idx="693">
                  <c:v>0.998355263157895</c:v>
                </c:pt>
                <c:pt idx="694">
                  <c:v>0.998355263157895</c:v>
                </c:pt>
                <c:pt idx="695">
                  <c:v>0.998355263157895</c:v>
                </c:pt>
                <c:pt idx="696">
                  <c:v>0.998355263157895</c:v>
                </c:pt>
                <c:pt idx="697">
                  <c:v>0.998355263157895</c:v>
                </c:pt>
                <c:pt idx="698">
                  <c:v>0.998355263157895</c:v>
                </c:pt>
                <c:pt idx="699">
                  <c:v>0.998355263157895</c:v>
                </c:pt>
                <c:pt idx="700">
                  <c:v>0.998355263157895</c:v>
                </c:pt>
                <c:pt idx="701">
                  <c:v>0.998355263157895</c:v>
                </c:pt>
                <c:pt idx="702">
                  <c:v>0.998355263157895</c:v>
                </c:pt>
                <c:pt idx="703">
                  <c:v>0.998355263157895</c:v>
                </c:pt>
                <c:pt idx="704">
                  <c:v>0.998355263157895</c:v>
                </c:pt>
                <c:pt idx="705">
                  <c:v>0.998355263157895</c:v>
                </c:pt>
                <c:pt idx="706">
                  <c:v>0.998355263157895</c:v>
                </c:pt>
                <c:pt idx="707">
                  <c:v>0.998355263157895</c:v>
                </c:pt>
                <c:pt idx="708">
                  <c:v>0.998355263157895</c:v>
                </c:pt>
                <c:pt idx="709">
                  <c:v>0.998355263157895</c:v>
                </c:pt>
                <c:pt idx="710">
                  <c:v>0.998355263157895</c:v>
                </c:pt>
                <c:pt idx="711">
                  <c:v>0.998355263157895</c:v>
                </c:pt>
                <c:pt idx="712">
                  <c:v>0.998355263157895</c:v>
                </c:pt>
                <c:pt idx="713">
                  <c:v>0.998355263157895</c:v>
                </c:pt>
                <c:pt idx="714">
                  <c:v>0.998355263157895</c:v>
                </c:pt>
                <c:pt idx="715">
                  <c:v>0.998355263157895</c:v>
                </c:pt>
                <c:pt idx="716">
                  <c:v>0.998355263157895</c:v>
                </c:pt>
                <c:pt idx="717">
                  <c:v>0.998355263157895</c:v>
                </c:pt>
                <c:pt idx="718">
                  <c:v>0.998355263157895</c:v>
                </c:pt>
                <c:pt idx="719">
                  <c:v>0.998355263157895</c:v>
                </c:pt>
                <c:pt idx="720">
                  <c:v>0.998355263157895</c:v>
                </c:pt>
                <c:pt idx="721">
                  <c:v>0.998355263157895</c:v>
                </c:pt>
                <c:pt idx="722">
                  <c:v>0.998355263157895</c:v>
                </c:pt>
                <c:pt idx="723">
                  <c:v>0.998355263157895</c:v>
                </c:pt>
                <c:pt idx="724">
                  <c:v>0.998355263157895</c:v>
                </c:pt>
                <c:pt idx="725">
                  <c:v>0.998355263157895</c:v>
                </c:pt>
                <c:pt idx="726">
                  <c:v>0.998355263157895</c:v>
                </c:pt>
                <c:pt idx="727">
                  <c:v>0.998355263157895</c:v>
                </c:pt>
                <c:pt idx="728">
                  <c:v>0.998355263157895</c:v>
                </c:pt>
                <c:pt idx="729">
                  <c:v>0.998355263157895</c:v>
                </c:pt>
                <c:pt idx="730">
                  <c:v>0.998355263157895</c:v>
                </c:pt>
                <c:pt idx="731">
                  <c:v>0.998355263157895</c:v>
                </c:pt>
                <c:pt idx="732">
                  <c:v>0.998355263157895</c:v>
                </c:pt>
                <c:pt idx="733">
                  <c:v>0.998355263157895</c:v>
                </c:pt>
                <c:pt idx="734">
                  <c:v>0.998355263157895</c:v>
                </c:pt>
                <c:pt idx="735">
                  <c:v>0.998355263157895</c:v>
                </c:pt>
                <c:pt idx="736">
                  <c:v>0.998355263157895</c:v>
                </c:pt>
                <c:pt idx="737">
                  <c:v>0.998355263157895</c:v>
                </c:pt>
                <c:pt idx="738">
                  <c:v>0.998355263157895</c:v>
                </c:pt>
                <c:pt idx="739">
                  <c:v>0.998355263157895</c:v>
                </c:pt>
                <c:pt idx="740">
                  <c:v>0.998355263157895</c:v>
                </c:pt>
                <c:pt idx="741">
                  <c:v>0.998355263157895</c:v>
                </c:pt>
                <c:pt idx="742">
                  <c:v>0.998355263157895</c:v>
                </c:pt>
                <c:pt idx="743">
                  <c:v>0.998355263157895</c:v>
                </c:pt>
                <c:pt idx="744">
                  <c:v>0.998355263157895</c:v>
                </c:pt>
                <c:pt idx="745">
                  <c:v>0.998355263157895</c:v>
                </c:pt>
                <c:pt idx="746">
                  <c:v>0.998355263157895</c:v>
                </c:pt>
                <c:pt idx="747">
                  <c:v>0.998355263157895</c:v>
                </c:pt>
                <c:pt idx="748">
                  <c:v>0.998355263157895</c:v>
                </c:pt>
                <c:pt idx="749">
                  <c:v>0.998355263157895</c:v>
                </c:pt>
                <c:pt idx="750">
                  <c:v>0.998355263157895</c:v>
                </c:pt>
                <c:pt idx="751">
                  <c:v>0.998355263157895</c:v>
                </c:pt>
                <c:pt idx="752">
                  <c:v>0.998355263157895</c:v>
                </c:pt>
                <c:pt idx="753">
                  <c:v>0.998355263157895</c:v>
                </c:pt>
                <c:pt idx="754">
                  <c:v>0.998355263157895</c:v>
                </c:pt>
                <c:pt idx="755">
                  <c:v>0.998355263157895</c:v>
                </c:pt>
                <c:pt idx="756">
                  <c:v>0.998355263157895</c:v>
                </c:pt>
                <c:pt idx="757">
                  <c:v>0.998355263157895</c:v>
                </c:pt>
                <c:pt idx="758">
                  <c:v>0.998355263157895</c:v>
                </c:pt>
                <c:pt idx="759">
                  <c:v>0.998355263157895</c:v>
                </c:pt>
                <c:pt idx="760">
                  <c:v>0.998355263157895</c:v>
                </c:pt>
                <c:pt idx="761">
                  <c:v>0.998355263157895</c:v>
                </c:pt>
                <c:pt idx="762">
                  <c:v>0.998355263157895</c:v>
                </c:pt>
                <c:pt idx="763">
                  <c:v>0.998355263157895</c:v>
                </c:pt>
                <c:pt idx="764">
                  <c:v>0.998355263157895</c:v>
                </c:pt>
                <c:pt idx="765">
                  <c:v>0.998355263157895</c:v>
                </c:pt>
                <c:pt idx="766">
                  <c:v>0.998355263157895</c:v>
                </c:pt>
                <c:pt idx="767">
                  <c:v>0.998355263157895</c:v>
                </c:pt>
                <c:pt idx="768">
                  <c:v>0.998355263157895</c:v>
                </c:pt>
                <c:pt idx="769">
                  <c:v>0.998355263157895</c:v>
                </c:pt>
                <c:pt idx="770">
                  <c:v>0.998355263157895</c:v>
                </c:pt>
                <c:pt idx="771">
                  <c:v>0.998355263157895</c:v>
                </c:pt>
                <c:pt idx="772">
                  <c:v>0.998355263157895</c:v>
                </c:pt>
                <c:pt idx="773">
                  <c:v>0.998355263157895</c:v>
                </c:pt>
                <c:pt idx="774">
                  <c:v>0.998355263157895</c:v>
                </c:pt>
                <c:pt idx="775">
                  <c:v>0.998355263157895</c:v>
                </c:pt>
                <c:pt idx="776">
                  <c:v>0.998355263157895</c:v>
                </c:pt>
                <c:pt idx="777">
                  <c:v>0.998355263157895</c:v>
                </c:pt>
                <c:pt idx="778">
                  <c:v>0.998355263157895</c:v>
                </c:pt>
                <c:pt idx="779">
                  <c:v>0.998355263157895</c:v>
                </c:pt>
                <c:pt idx="780">
                  <c:v>0.998355263157895</c:v>
                </c:pt>
                <c:pt idx="781">
                  <c:v>0.998355263157895</c:v>
                </c:pt>
                <c:pt idx="782">
                  <c:v>0.998355263157895</c:v>
                </c:pt>
                <c:pt idx="783">
                  <c:v>0.998355263157895</c:v>
                </c:pt>
                <c:pt idx="784">
                  <c:v>0.998355263157895</c:v>
                </c:pt>
                <c:pt idx="785">
                  <c:v>0.998355263157895</c:v>
                </c:pt>
                <c:pt idx="786">
                  <c:v>0.998355263157895</c:v>
                </c:pt>
                <c:pt idx="787">
                  <c:v>0.998355263157895</c:v>
                </c:pt>
                <c:pt idx="788">
                  <c:v>0.998355263157895</c:v>
                </c:pt>
                <c:pt idx="789">
                  <c:v>0.998355263157895</c:v>
                </c:pt>
                <c:pt idx="790">
                  <c:v>0.998355263157895</c:v>
                </c:pt>
                <c:pt idx="791">
                  <c:v>0.998355263157895</c:v>
                </c:pt>
                <c:pt idx="792">
                  <c:v>0.998355263157895</c:v>
                </c:pt>
                <c:pt idx="793">
                  <c:v>0.998355263157895</c:v>
                </c:pt>
                <c:pt idx="794">
                  <c:v>0.998355263157895</c:v>
                </c:pt>
                <c:pt idx="795">
                  <c:v>0.998355263157895</c:v>
                </c:pt>
                <c:pt idx="796">
                  <c:v>0.998355263157895</c:v>
                </c:pt>
                <c:pt idx="797">
                  <c:v>0.998355263157895</c:v>
                </c:pt>
                <c:pt idx="798">
                  <c:v>0.998355263157895</c:v>
                </c:pt>
                <c:pt idx="799">
                  <c:v>0.998355263157895</c:v>
                </c:pt>
                <c:pt idx="800">
                  <c:v>0.998355263157895</c:v>
                </c:pt>
                <c:pt idx="801">
                  <c:v>0.998355263157895</c:v>
                </c:pt>
                <c:pt idx="802">
                  <c:v>0.998355263157895</c:v>
                </c:pt>
                <c:pt idx="803">
                  <c:v>0.998355263157895</c:v>
                </c:pt>
                <c:pt idx="804">
                  <c:v>0.998355263157895</c:v>
                </c:pt>
                <c:pt idx="805">
                  <c:v>0.998355263157895</c:v>
                </c:pt>
                <c:pt idx="806">
                  <c:v>0.998355263157895</c:v>
                </c:pt>
                <c:pt idx="807">
                  <c:v>0.998355263157895</c:v>
                </c:pt>
                <c:pt idx="808">
                  <c:v>0.998355263157895</c:v>
                </c:pt>
                <c:pt idx="809">
                  <c:v>0.998355263157895</c:v>
                </c:pt>
                <c:pt idx="810">
                  <c:v>0.998355263157895</c:v>
                </c:pt>
                <c:pt idx="811">
                  <c:v>0.998355263157895</c:v>
                </c:pt>
                <c:pt idx="812">
                  <c:v>0.998355263157895</c:v>
                </c:pt>
                <c:pt idx="813">
                  <c:v>0.998355263157895</c:v>
                </c:pt>
                <c:pt idx="814">
                  <c:v>0.998355263157895</c:v>
                </c:pt>
                <c:pt idx="815">
                  <c:v>0.998355263157895</c:v>
                </c:pt>
                <c:pt idx="816">
                  <c:v>0.998355263157895</c:v>
                </c:pt>
                <c:pt idx="817">
                  <c:v>0.998355263157895</c:v>
                </c:pt>
                <c:pt idx="818">
                  <c:v>0.998355263157895</c:v>
                </c:pt>
                <c:pt idx="819">
                  <c:v>0.998355263157895</c:v>
                </c:pt>
                <c:pt idx="820">
                  <c:v>0.998355263157895</c:v>
                </c:pt>
                <c:pt idx="821">
                  <c:v>0.998355263157895</c:v>
                </c:pt>
                <c:pt idx="822">
                  <c:v>0.998355263157895</c:v>
                </c:pt>
                <c:pt idx="823">
                  <c:v>0.998355263157895</c:v>
                </c:pt>
                <c:pt idx="824">
                  <c:v>0.998355263157895</c:v>
                </c:pt>
                <c:pt idx="825">
                  <c:v>0.998355263157895</c:v>
                </c:pt>
                <c:pt idx="826">
                  <c:v>0.998355263157895</c:v>
                </c:pt>
                <c:pt idx="827">
                  <c:v>0.998355263157895</c:v>
                </c:pt>
                <c:pt idx="828">
                  <c:v>0.998355263157895</c:v>
                </c:pt>
                <c:pt idx="829">
                  <c:v>0.998355263157895</c:v>
                </c:pt>
                <c:pt idx="830">
                  <c:v>0.998355263157895</c:v>
                </c:pt>
                <c:pt idx="831">
                  <c:v>0.998355263157895</c:v>
                </c:pt>
                <c:pt idx="832">
                  <c:v>0.998355263157895</c:v>
                </c:pt>
                <c:pt idx="833">
                  <c:v>0.998355263157895</c:v>
                </c:pt>
                <c:pt idx="834">
                  <c:v>0.998355263157895</c:v>
                </c:pt>
                <c:pt idx="835">
                  <c:v>0.998355263157895</c:v>
                </c:pt>
                <c:pt idx="836">
                  <c:v>0.998355263157895</c:v>
                </c:pt>
                <c:pt idx="837">
                  <c:v>0.998355263157895</c:v>
                </c:pt>
                <c:pt idx="838">
                  <c:v>0.998355263157895</c:v>
                </c:pt>
                <c:pt idx="839">
                  <c:v>0.998355263157895</c:v>
                </c:pt>
                <c:pt idx="840">
                  <c:v>0.998355263157895</c:v>
                </c:pt>
                <c:pt idx="841">
                  <c:v>0.998355263157895</c:v>
                </c:pt>
                <c:pt idx="842">
                  <c:v>0.998355263157895</c:v>
                </c:pt>
                <c:pt idx="843">
                  <c:v>0.998355263157895</c:v>
                </c:pt>
                <c:pt idx="844">
                  <c:v>0.998355263157895</c:v>
                </c:pt>
                <c:pt idx="845">
                  <c:v>0.998355263157895</c:v>
                </c:pt>
                <c:pt idx="846">
                  <c:v>0.998355263157895</c:v>
                </c:pt>
                <c:pt idx="847">
                  <c:v>0.998355263157895</c:v>
                </c:pt>
                <c:pt idx="848">
                  <c:v>0.998355263157895</c:v>
                </c:pt>
                <c:pt idx="849">
                  <c:v>0.998355263157895</c:v>
                </c:pt>
                <c:pt idx="850">
                  <c:v>0.998355263157895</c:v>
                </c:pt>
                <c:pt idx="851">
                  <c:v>0.998355263157895</c:v>
                </c:pt>
                <c:pt idx="852">
                  <c:v>0.998355263157895</c:v>
                </c:pt>
                <c:pt idx="853">
                  <c:v>0.998355263157895</c:v>
                </c:pt>
                <c:pt idx="854">
                  <c:v>0.998355263157895</c:v>
                </c:pt>
                <c:pt idx="855">
                  <c:v>0.998355263157895</c:v>
                </c:pt>
                <c:pt idx="856">
                  <c:v>0.998355263157895</c:v>
                </c:pt>
                <c:pt idx="857">
                  <c:v>0.998355263157895</c:v>
                </c:pt>
                <c:pt idx="858">
                  <c:v>0.998355263157895</c:v>
                </c:pt>
                <c:pt idx="859">
                  <c:v>0.998355263157895</c:v>
                </c:pt>
                <c:pt idx="860">
                  <c:v>0.998355263157895</c:v>
                </c:pt>
                <c:pt idx="861">
                  <c:v>0.998355263157895</c:v>
                </c:pt>
                <c:pt idx="862">
                  <c:v>0.998355263157895</c:v>
                </c:pt>
                <c:pt idx="863">
                  <c:v>0.998355263157895</c:v>
                </c:pt>
                <c:pt idx="864">
                  <c:v>0.998355263157895</c:v>
                </c:pt>
                <c:pt idx="865">
                  <c:v>0.998355263157895</c:v>
                </c:pt>
                <c:pt idx="866">
                  <c:v>0.998355263157895</c:v>
                </c:pt>
                <c:pt idx="867">
                  <c:v>0.998355263157895</c:v>
                </c:pt>
                <c:pt idx="868">
                  <c:v>0.998355263157895</c:v>
                </c:pt>
                <c:pt idx="869">
                  <c:v>0.998355263157895</c:v>
                </c:pt>
                <c:pt idx="870">
                  <c:v>0.998355263157895</c:v>
                </c:pt>
                <c:pt idx="871">
                  <c:v>0.998355263157895</c:v>
                </c:pt>
                <c:pt idx="872">
                  <c:v>0.998355263157895</c:v>
                </c:pt>
                <c:pt idx="873">
                  <c:v>0.998355263157895</c:v>
                </c:pt>
                <c:pt idx="874">
                  <c:v>0.998355263157895</c:v>
                </c:pt>
                <c:pt idx="875">
                  <c:v>0.998355263157895</c:v>
                </c:pt>
                <c:pt idx="876">
                  <c:v>0.998355263157895</c:v>
                </c:pt>
                <c:pt idx="877">
                  <c:v>0.998355263157895</c:v>
                </c:pt>
                <c:pt idx="878">
                  <c:v>0.998355263157895</c:v>
                </c:pt>
                <c:pt idx="879">
                  <c:v>0.998355263157895</c:v>
                </c:pt>
                <c:pt idx="880">
                  <c:v>0.998355263157895</c:v>
                </c:pt>
                <c:pt idx="881">
                  <c:v>0.998355263157895</c:v>
                </c:pt>
                <c:pt idx="882">
                  <c:v>0.998355263157895</c:v>
                </c:pt>
                <c:pt idx="883">
                  <c:v>0.998355263157895</c:v>
                </c:pt>
                <c:pt idx="884">
                  <c:v>0.998355263157895</c:v>
                </c:pt>
                <c:pt idx="885">
                  <c:v>0.998355263157895</c:v>
                </c:pt>
                <c:pt idx="886">
                  <c:v>0.998355263157895</c:v>
                </c:pt>
                <c:pt idx="887">
                  <c:v>0.998355263157895</c:v>
                </c:pt>
                <c:pt idx="888">
                  <c:v>0.998355263157895</c:v>
                </c:pt>
                <c:pt idx="889">
                  <c:v>0.998355263157895</c:v>
                </c:pt>
                <c:pt idx="890">
                  <c:v>0.998355263157895</c:v>
                </c:pt>
                <c:pt idx="891">
                  <c:v>0.998355263157895</c:v>
                </c:pt>
                <c:pt idx="892">
                  <c:v>0.998355263157895</c:v>
                </c:pt>
                <c:pt idx="893">
                  <c:v>0.998355263157895</c:v>
                </c:pt>
                <c:pt idx="894">
                  <c:v>0.998355263157895</c:v>
                </c:pt>
                <c:pt idx="895">
                  <c:v>0.998355263157895</c:v>
                </c:pt>
                <c:pt idx="896">
                  <c:v>0.998355263157895</c:v>
                </c:pt>
                <c:pt idx="897">
                  <c:v>0.998355263157895</c:v>
                </c:pt>
                <c:pt idx="898">
                  <c:v>0.998355263157895</c:v>
                </c:pt>
                <c:pt idx="899">
                  <c:v>0.998355263157895</c:v>
                </c:pt>
                <c:pt idx="900">
                  <c:v>1.000000000000001</c:v>
                </c:pt>
                <c:pt idx="901">
                  <c:v>1.000000000000001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再現!$G$5</c:f>
              <c:strCache>
                <c:ptCount val="1"/>
                <c:pt idx="0">
                  <c:v>MPTCP</c:v>
                </c:pt>
              </c:strCache>
            </c:strRef>
          </c:tx>
          <c:marker>
            <c:symbol val="none"/>
          </c:marker>
          <c:cat>
            <c:numRef>
              <c:f>再現!$A$6:$A$907</c:f>
              <c:numCache>
                <c:formatCode>General</c:formatCode>
                <c:ptCount val="9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</c:numCache>
            </c:numRef>
          </c:cat>
          <c:val>
            <c:numRef>
              <c:f>再現!$G$6:$G$907</c:f>
              <c:numCache>
                <c:formatCode>General</c:formatCode>
                <c:ptCount val="9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0.00181818181818182</c:v>
                </c:pt>
                <c:pt idx="8">
                  <c:v>0.00545454545454545</c:v>
                </c:pt>
                <c:pt idx="9">
                  <c:v>0.00727272727272727</c:v>
                </c:pt>
                <c:pt idx="10">
                  <c:v>0.00727272727272727</c:v>
                </c:pt>
                <c:pt idx="11">
                  <c:v>0.00909090909090909</c:v>
                </c:pt>
                <c:pt idx="12">
                  <c:v>0.0109090909090909</c:v>
                </c:pt>
                <c:pt idx="13">
                  <c:v>0.0254545454545454</c:v>
                </c:pt>
                <c:pt idx="14">
                  <c:v>0.0618181818181818</c:v>
                </c:pt>
                <c:pt idx="15">
                  <c:v>0.143636363636364</c:v>
                </c:pt>
                <c:pt idx="16">
                  <c:v>0.227272727272727</c:v>
                </c:pt>
                <c:pt idx="17">
                  <c:v>0.290909090909091</c:v>
                </c:pt>
                <c:pt idx="18">
                  <c:v>0.327272727272727</c:v>
                </c:pt>
                <c:pt idx="19">
                  <c:v>0.36</c:v>
                </c:pt>
                <c:pt idx="20">
                  <c:v>0.370909090909091</c:v>
                </c:pt>
                <c:pt idx="21">
                  <c:v>0.370909090909091</c:v>
                </c:pt>
                <c:pt idx="22">
                  <c:v>0.370909090909091</c:v>
                </c:pt>
                <c:pt idx="23">
                  <c:v>0.370909090909091</c:v>
                </c:pt>
                <c:pt idx="24">
                  <c:v>0.370909090909091</c:v>
                </c:pt>
                <c:pt idx="25">
                  <c:v>0.372727272727273</c:v>
                </c:pt>
                <c:pt idx="26">
                  <c:v>0.374545454545455</c:v>
                </c:pt>
                <c:pt idx="27">
                  <c:v>0.374545454545455</c:v>
                </c:pt>
                <c:pt idx="28">
                  <c:v>0.374545454545455</c:v>
                </c:pt>
                <c:pt idx="29">
                  <c:v>0.374545454545455</c:v>
                </c:pt>
                <c:pt idx="30">
                  <c:v>0.374545454545455</c:v>
                </c:pt>
                <c:pt idx="31">
                  <c:v>0.374545454545455</c:v>
                </c:pt>
                <c:pt idx="32">
                  <c:v>0.374545454545455</c:v>
                </c:pt>
                <c:pt idx="33">
                  <c:v>0.374545454545455</c:v>
                </c:pt>
                <c:pt idx="34">
                  <c:v>0.374545454545455</c:v>
                </c:pt>
                <c:pt idx="35">
                  <c:v>0.374545454545455</c:v>
                </c:pt>
                <c:pt idx="36">
                  <c:v>0.374545454545455</c:v>
                </c:pt>
                <c:pt idx="37">
                  <c:v>0.374545454545455</c:v>
                </c:pt>
                <c:pt idx="38">
                  <c:v>0.374545454545455</c:v>
                </c:pt>
                <c:pt idx="39">
                  <c:v>0.374545454545455</c:v>
                </c:pt>
                <c:pt idx="40">
                  <c:v>0.374545454545455</c:v>
                </c:pt>
                <c:pt idx="41">
                  <c:v>0.374545454545455</c:v>
                </c:pt>
                <c:pt idx="42">
                  <c:v>0.374545454545455</c:v>
                </c:pt>
                <c:pt idx="43">
                  <c:v>0.376363636363636</c:v>
                </c:pt>
                <c:pt idx="44">
                  <c:v>0.376363636363636</c:v>
                </c:pt>
                <c:pt idx="45">
                  <c:v>0.385454545454545</c:v>
                </c:pt>
                <c:pt idx="46">
                  <c:v>0.385454545454545</c:v>
                </c:pt>
                <c:pt idx="47">
                  <c:v>0.401818181818182</c:v>
                </c:pt>
                <c:pt idx="48">
                  <c:v>0.410909090909091</c:v>
                </c:pt>
                <c:pt idx="49">
                  <c:v>0.447272727272727</c:v>
                </c:pt>
                <c:pt idx="50">
                  <c:v>0.454545454545455</c:v>
                </c:pt>
                <c:pt idx="51">
                  <c:v>0.510909090909091</c:v>
                </c:pt>
                <c:pt idx="52">
                  <c:v>0.545454545454546</c:v>
                </c:pt>
                <c:pt idx="53">
                  <c:v>0.585454545454546</c:v>
                </c:pt>
                <c:pt idx="54">
                  <c:v>0.621818181818182</c:v>
                </c:pt>
                <c:pt idx="55">
                  <c:v>0.638181818181818</c:v>
                </c:pt>
                <c:pt idx="56">
                  <c:v>0.670909090909091</c:v>
                </c:pt>
                <c:pt idx="57">
                  <c:v>0.707272727272727</c:v>
                </c:pt>
                <c:pt idx="58">
                  <c:v>0.74</c:v>
                </c:pt>
                <c:pt idx="59">
                  <c:v>0.774545454545455</c:v>
                </c:pt>
                <c:pt idx="60">
                  <c:v>0.789090909090909</c:v>
                </c:pt>
                <c:pt idx="61">
                  <c:v>0.816363636363636</c:v>
                </c:pt>
                <c:pt idx="62">
                  <c:v>0.829090909090909</c:v>
                </c:pt>
                <c:pt idx="63">
                  <c:v>0.832727272727273</c:v>
                </c:pt>
                <c:pt idx="64">
                  <c:v>0.834545454545455</c:v>
                </c:pt>
                <c:pt idx="65">
                  <c:v>0.836363636363636</c:v>
                </c:pt>
                <c:pt idx="66">
                  <c:v>0.838181818181818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0.84</c:v>
                </c:pt>
                <c:pt idx="177">
                  <c:v>0.84</c:v>
                </c:pt>
                <c:pt idx="178">
                  <c:v>0.84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0.84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0.84</c:v>
                </c:pt>
                <c:pt idx="202">
                  <c:v>0.84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0.841818181818182</c:v>
                </c:pt>
                <c:pt idx="222">
                  <c:v>0.843636363636364</c:v>
                </c:pt>
                <c:pt idx="223">
                  <c:v>0.847272727272727</c:v>
                </c:pt>
                <c:pt idx="224">
                  <c:v>0.863636363636364</c:v>
                </c:pt>
                <c:pt idx="225">
                  <c:v>0.865454545454546</c:v>
                </c:pt>
                <c:pt idx="226">
                  <c:v>0.872727272727273</c:v>
                </c:pt>
                <c:pt idx="227">
                  <c:v>0.878181818181818</c:v>
                </c:pt>
                <c:pt idx="228">
                  <c:v>0.883636363636364</c:v>
                </c:pt>
                <c:pt idx="229">
                  <c:v>0.885454545454546</c:v>
                </c:pt>
                <c:pt idx="230">
                  <c:v>0.890909090909091</c:v>
                </c:pt>
                <c:pt idx="231">
                  <c:v>0.890909090909091</c:v>
                </c:pt>
                <c:pt idx="232">
                  <c:v>0.890909090909091</c:v>
                </c:pt>
                <c:pt idx="233">
                  <c:v>0.890909090909091</c:v>
                </c:pt>
                <c:pt idx="234">
                  <c:v>0.890909090909091</c:v>
                </c:pt>
                <c:pt idx="235">
                  <c:v>0.890909090909091</c:v>
                </c:pt>
                <c:pt idx="236">
                  <c:v>0.890909090909091</c:v>
                </c:pt>
                <c:pt idx="237">
                  <c:v>0.890909090909091</c:v>
                </c:pt>
                <c:pt idx="238">
                  <c:v>0.890909090909091</c:v>
                </c:pt>
                <c:pt idx="239">
                  <c:v>0.890909090909091</c:v>
                </c:pt>
                <c:pt idx="240">
                  <c:v>0.890909090909091</c:v>
                </c:pt>
                <c:pt idx="241">
                  <c:v>0.890909090909091</c:v>
                </c:pt>
                <c:pt idx="242">
                  <c:v>0.890909090909091</c:v>
                </c:pt>
                <c:pt idx="243">
                  <c:v>0.890909090909091</c:v>
                </c:pt>
                <c:pt idx="244">
                  <c:v>0.890909090909091</c:v>
                </c:pt>
                <c:pt idx="245">
                  <c:v>0.890909090909091</c:v>
                </c:pt>
                <c:pt idx="246">
                  <c:v>0.890909090909091</c:v>
                </c:pt>
                <c:pt idx="247">
                  <c:v>0.890909090909091</c:v>
                </c:pt>
                <c:pt idx="248">
                  <c:v>0.890909090909091</c:v>
                </c:pt>
                <c:pt idx="249">
                  <c:v>0.890909090909091</c:v>
                </c:pt>
                <c:pt idx="250">
                  <c:v>0.890909090909091</c:v>
                </c:pt>
                <c:pt idx="251">
                  <c:v>0.890909090909091</c:v>
                </c:pt>
                <c:pt idx="252">
                  <c:v>0.890909090909091</c:v>
                </c:pt>
                <c:pt idx="253">
                  <c:v>0.892727272727273</c:v>
                </c:pt>
                <c:pt idx="254">
                  <c:v>0.892727272727273</c:v>
                </c:pt>
                <c:pt idx="255">
                  <c:v>0.894545454545455</c:v>
                </c:pt>
                <c:pt idx="256">
                  <c:v>0.894545454545455</c:v>
                </c:pt>
                <c:pt idx="257">
                  <c:v>0.916363636363637</c:v>
                </c:pt>
                <c:pt idx="258">
                  <c:v>0.927272727272728</c:v>
                </c:pt>
                <c:pt idx="259">
                  <c:v>0.930909090909091</c:v>
                </c:pt>
                <c:pt idx="260">
                  <c:v>0.930909090909091</c:v>
                </c:pt>
                <c:pt idx="261">
                  <c:v>0.930909090909091</c:v>
                </c:pt>
                <c:pt idx="262">
                  <c:v>0.934545454545455</c:v>
                </c:pt>
                <c:pt idx="263">
                  <c:v>0.938181818181819</c:v>
                </c:pt>
                <c:pt idx="264">
                  <c:v>0.938181818181819</c:v>
                </c:pt>
                <c:pt idx="265">
                  <c:v>0.938181818181819</c:v>
                </c:pt>
                <c:pt idx="266">
                  <c:v>0.938181818181819</c:v>
                </c:pt>
                <c:pt idx="267">
                  <c:v>0.938181818181819</c:v>
                </c:pt>
                <c:pt idx="268">
                  <c:v>0.938181818181819</c:v>
                </c:pt>
                <c:pt idx="269">
                  <c:v>0.938181818181819</c:v>
                </c:pt>
                <c:pt idx="270">
                  <c:v>0.938181818181819</c:v>
                </c:pt>
                <c:pt idx="271">
                  <c:v>0.938181818181819</c:v>
                </c:pt>
                <c:pt idx="272">
                  <c:v>0.938181818181819</c:v>
                </c:pt>
                <c:pt idx="273">
                  <c:v>0.938181818181819</c:v>
                </c:pt>
                <c:pt idx="274">
                  <c:v>0.938181818181819</c:v>
                </c:pt>
                <c:pt idx="275">
                  <c:v>0.938181818181819</c:v>
                </c:pt>
                <c:pt idx="276">
                  <c:v>0.938181818181819</c:v>
                </c:pt>
                <c:pt idx="277">
                  <c:v>0.938181818181819</c:v>
                </c:pt>
                <c:pt idx="278">
                  <c:v>0.938181818181819</c:v>
                </c:pt>
                <c:pt idx="279">
                  <c:v>0.938181818181819</c:v>
                </c:pt>
                <c:pt idx="280">
                  <c:v>0.938181818181819</c:v>
                </c:pt>
                <c:pt idx="281">
                  <c:v>0.938181818181819</c:v>
                </c:pt>
                <c:pt idx="282">
                  <c:v>0.938181818181819</c:v>
                </c:pt>
                <c:pt idx="283">
                  <c:v>0.938181818181819</c:v>
                </c:pt>
                <c:pt idx="284">
                  <c:v>0.938181818181819</c:v>
                </c:pt>
                <c:pt idx="285">
                  <c:v>0.938181818181819</c:v>
                </c:pt>
                <c:pt idx="286">
                  <c:v>0.938181818181819</c:v>
                </c:pt>
                <c:pt idx="287">
                  <c:v>0.938181818181819</c:v>
                </c:pt>
                <c:pt idx="288">
                  <c:v>0.938181818181819</c:v>
                </c:pt>
                <c:pt idx="289">
                  <c:v>0.938181818181819</c:v>
                </c:pt>
                <c:pt idx="290">
                  <c:v>0.938181818181819</c:v>
                </c:pt>
                <c:pt idx="291">
                  <c:v>0.938181818181819</c:v>
                </c:pt>
                <c:pt idx="292">
                  <c:v>0.938181818181819</c:v>
                </c:pt>
                <c:pt idx="293">
                  <c:v>0.938181818181819</c:v>
                </c:pt>
                <c:pt idx="294">
                  <c:v>0.938181818181819</c:v>
                </c:pt>
                <c:pt idx="295">
                  <c:v>0.938181818181819</c:v>
                </c:pt>
                <c:pt idx="296">
                  <c:v>0.938181818181819</c:v>
                </c:pt>
                <c:pt idx="297">
                  <c:v>0.938181818181819</c:v>
                </c:pt>
                <c:pt idx="298">
                  <c:v>0.938181818181819</c:v>
                </c:pt>
                <c:pt idx="299">
                  <c:v>0.938181818181819</c:v>
                </c:pt>
                <c:pt idx="300">
                  <c:v>0.938181818181819</c:v>
                </c:pt>
                <c:pt idx="301">
                  <c:v>0.938181818181819</c:v>
                </c:pt>
                <c:pt idx="302">
                  <c:v>0.938181818181819</c:v>
                </c:pt>
                <c:pt idx="303">
                  <c:v>0.938181818181819</c:v>
                </c:pt>
                <c:pt idx="304">
                  <c:v>0.938181818181819</c:v>
                </c:pt>
                <c:pt idx="305">
                  <c:v>0.938181818181819</c:v>
                </c:pt>
                <c:pt idx="306">
                  <c:v>0.938181818181819</c:v>
                </c:pt>
                <c:pt idx="307">
                  <c:v>0.938181818181819</c:v>
                </c:pt>
                <c:pt idx="308">
                  <c:v>0.938181818181819</c:v>
                </c:pt>
                <c:pt idx="309">
                  <c:v>0.938181818181819</c:v>
                </c:pt>
                <c:pt idx="310">
                  <c:v>0.938181818181819</c:v>
                </c:pt>
                <c:pt idx="311">
                  <c:v>0.938181818181819</c:v>
                </c:pt>
                <c:pt idx="312">
                  <c:v>0.938181818181819</c:v>
                </c:pt>
                <c:pt idx="313">
                  <c:v>0.938181818181819</c:v>
                </c:pt>
                <c:pt idx="314">
                  <c:v>0.938181818181819</c:v>
                </c:pt>
                <c:pt idx="315">
                  <c:v>0.938181818181819</c:v>
                </c:pt>
                <c:pt idx="316">
                  <c:v>0.938181818181819</c:v>
                </c:pt>
                <c:pt idx="317">
                  <c:v>0.938181818181819</c:v>
                </c:pt>
                <c:pt idx="318">
                  <c:v>0.938181818181819</c:v>
                </c:pt>
                <c:pt idx="319">
                  <c:v>0.938181818181819</c:v>
                </c:pt>
                <c:pt idx="320">
                  <c:v>0.938181818181819</c:v>
                </c:pt>
                <c:pt idx="321">
                  <c:v>0.938181818181819</c:v>
                </c:pt>
                <c:pt idx="322">
                  <c:v>0.938181818181819</c:v>
                </c:pt>
                <c:pt idx="323">
                  <c:v>0.938181818181819</c:v>
                </c:pt>
                <c:pt idx="324">
                  <c:v>0.938181818181819</c:v>
                </c:pt>
                <c:pt idx="325">
                  <c:v>0.938181818181819</c:v>
                </c:pt>
                <c:pt idx="326">
                  <c:v>0.938181818181819</c:v>
                </c:pt>
                <c:pt idx="327">
                  <c:v>0.938181818181819</c:v>
                </c:pt>
                <c:pt idx="328">
                  <c:v>0.938181818181819</c:v>
                </c:pt>
                <c:pt idx="329">
                  <c:v>0.938181818181819</c:v>
                </c:pt>
                <c:pt idx="330">
                  <c:v>0.938181818181819</c:v>
                </c:pt>
                <c:pt idx="331">
                  <c:v>0.938181818181819</c:v>
                </c:pt>
                <c:pt idx="332">
                  <c:v>0.938181818181819</c:v>
                </c:pt>
                <c:pt idx="333">
                  <c:v>0.938181818181819</c:v>
                </c:pt>
                <c:pt idx="334">
                  <c:v>0.938181818181819</c:v>
                </c:pt>
                <c:pt idx="335">
                  <c:v>0.938181818181819</c:v>
                </c:pt>
                <c:pt idx="336">
                  <c:v>0.938181818181819</c:v>
                </c:pt>
                <c:pt idx="337">
                  <c:v>0.938181818181819</c:v>
                </c:pt>
                <c:pt idx="338">
                  <c:v>0.938181818181819</c:v>
                </c:pt>
                <c:pt idx="339">
                  <c:v>0.938181818181819</c:v>
                </c:pt>
                <c:pt idx="340">
                  <c:v>0.938181818181819</c:v>
                </c:pt>
                <c:pt idx="341">
                  <c:v>0.938181818181819</c:v>
                </c:pt>
                <c:pt idx="342">
                  <c:v>0.938181818181819</c:v>
                </c:pt>
                <c:pt idx="343">
                  <c:v>0.938181818181819</c:v>
                </c:pt>
                <c:pt idx="344">
                  <c:v>0.938181818181819</c:v>
                </c:pt>
                <c:pt idx="345">
                  <c:v>0.938181818181819</c:v>
                </c:pt>
                <c:pt idx="346">
                  <c:v>0.938181818181819</c:v>
                </c:pt>
                <c:pt idx="347">
                  <c:v>0.938181818181819</c:v>
                </c:pt>
                <c:pt idx="348">
                  <c:v>0.938181818181819</c:v>
                </c:pt>
                <c:pt idx="349">
                  <c:v>0.938181818181819</c:v>
                </c:pt>
                <c:pt idx="350">
                  <c:v>0.938181818181819</c:v>
                </c:pt>
                <c:pt idx="351">
                  <c:v>0.938181818181819</c:v>
                </c:pt>
                <c:pt idx="352">
                  <c:v>0.938181818181819</c:v>
                </c:pt>
                <c:pt idx="353">
                  <c:v>0.938181818181819</c:v>
                </c:pt>
                <c:pt idx="354">
                  <c:v>0.938181818181819</c:v>
                </c:pt>
                <c:pt idx="355">
                  <c:v>0.938181818181819</c:v>
                </c:pt>
                <c:pt idx="356">
                  <c:v>0.938181818181819</c:v>
                </c:pt>
                <c:pt idx="357">
                  <c:v>0.938181818181819</c:v>
                </c:pt>
                <c:pt idx="358">
                  <c:v>0.938181818181819</c:v>
                </c:pt>
                <c:pt idx="359">
                  <c:v>0.938181818181819</c:v>
                </c:pt>
                <c:pt idx="360">
                  <c:v>0.938181818181819</c:v>
                </c:pt>
                <c:pt idx="361">
                  <c:v>0.938181818181819</c:v>
                </c:pt>
                <c:pt idx="362">
                  <c:v>0.938181818181819</c:v>
                </c:pt>
                <c:pt idx="363">
                  <c:v>0.938181818181819</c:v>
                </c:pt>
                <c:pt idx="364">
                  <c:v>0.938181818181819</c:v>
                </c:pt>
                <c:pt idx="365">
                  <c:v>0.938181818181819</c:v>
                </c:pt>
                <c:pt idx="366">
                  <c:v>0.938181818181819</c:v>
                </c:pt>
                <c:pt idx="367">
                  <c:v>0.938181818181819</c:v>
                </c:pt>
                <c:pt idx="368">
                  <c:v>0.938181818181819</c:v>
                </c:pt>
                <c:pt idx="369">
                  <c:v>0.938181818181819</c:v>
                </c:pt>
                <c:pt idx="370">
                  <c:v>0.938181818181819</c:v>
                </c:pt>
                <c:pt idx="371">
                  <c:v>0.938181818181819</c:v>
                </c:pt>
                <c:pt idx="372">
                  <c:v>0.938181818181819</c:v>
                </c:pt>
                <c:pt idx="373">
                  <c:v>0.938181818181819</c:v>
                </c:pt>
                <c:pt idx="374">
                  <c:v>0.938181818181819</c:v>
                </c:pt>
                <c:pt idx="375">
                  <c:v>0.938181818181819</c:v>
                </c:pt>
                <c:pt idx="376">
                  <c:v>0.938181818181819</c:v>
                </c:pt>
                <c:pt idx="377">
                  <c:v>0.938181818181819</c:v>
                </c:pt>
                <c:pt idx="378">
                  <c:v>0.938181818181819</c:v>
                </c:pt>
                <c:pt idx="379">
                  <c:v>0.938181818181819</c:v>
                </c:pt>
                <c:pt idx="380">
                  <c:v>0.938181818181819</c:v>
                </c:pt>
                <c:pt idx="381">
                  <c:v>0.938181818181819</c:v>
                </c:pt>
                <c:pt idx="382">
                  <c:v>0.938181818181819</c:v>
                </c:pt>
                <c:pt idx="383">
                  <c:v>0.938181818181819</c:v>
                </c:pt>
                <c:pt idx="384">
                  <c:v>0.938181818181819</c:v>
                </c:pt>
                <c:pt idx="385">
                  <c:v>0.938181818181819</c:v>
                </c:pt>
                <c:pt idx="386">
                  <c:v>0.938181818181819</c:v>
                </c:pt>
                <c:pt idx="387">
                  <c:v>0.938181818181819</c:v>
                </c:pt>
                <c:pt idx="388">
                  <c:v>0.938181818181819</c:v>
                </c:pt>
                <c:pt idx="389">
                  <c:v>0.938181818181819</c:v>
                </c:pt>
                <c:pt idx="390">
                  <c:v>0.938181818181819</c:v>
                </c:pt>
                <c:pt idx="391">
                  <c:v>0.938181818181819</c:v>
                </c:pt>
                <c:pt idx="392">
                  <c:v>0.938181818181819</c:v>
                </c:pt>
                <c:pt idx="393">
                  <c:v>0.938181818181819</c:v>
                </c:pt>
                <c:pt idx="394">
                  <c:v>0.938181818181819</c:v>
                </c:pt>
                <c:pt idx="395">
                  <c:v>0.938181818181819</c:v>
                </c:pt>
                <c:pt idx="396">
                  <c:v>0.938181818181819</c:v>
                </c:pt>
                <c:pt idx="397">
                  <c:v>0.938181818181819</c:v>
                </c:pt>
                <c:pt idx="398">
                  <c:v>0.938181818181819</c:v>
                </c:pt>
                <c:pt idx="399">
                  <c:v>0.938181818181819</c:v>
                </c:pt>
                <c:pt idx="400">
                  <c:v>0.938181818181819</c:v>
                </c:pt>
                <c:pt idx="401">
                  <c:v>0.938181818181819</c:v>
                </c:pt>
                <c:pt idx="402">
                  <c:v>0.938181818181819</c:v>
                </c:pt>
                <c:pt idx="403">
                  <c:v>0.938181818181819</c:v>
                </c:pt>
                <c:pt idx="404">
                  <c:v>0.938181818181819</c:v>
                </c:pt>
                <c:pt idx="405">
                  <c:v>0.938181818181819</c:v>
                </c:pt>
                <c:pt idx="406">
                  <c:v>0.938181818181819</c:v>
                </c:pt>
                <c:pt idx="407">
                  <c:v>0.938181818181819</c:v>
                </c:pt>
                <c:pt idx="408">
                  <c:v>0.938181818181819</c:v>
                </c:pt>
                <c:pt idx="409">
                  <c:v>0.938181818181819</c:v>
                </c:pt>
                <c:pt idx="410">
                  <c:v>0.938181818181819</c:v>
                </c:pt>
                <c:pt idx="411">
                  <c:v>0.938181818181819</c:v>
                </c:pt>
                <c:pt idx="412">
                  <c:v>0.938181818181819</c:v>
                </c:pt>
                <c:pt idx="413">
                  <c:v>0.938181818181819</c:v>
                </c:pt>
                <c:pt idx="414">
                  <c:v>0.938181818181819</c:v>
                </c:pt>
                <c:pt idx="415">
                  <c:v>0.938181818181819</c:v>
                </c:pt>
                <c:pt idx="416">
                  <c:v>0.938181818181819</c:v>
                </c:pt>
                <c:pt idx="417">
                  <c:v>0.938181818181819</c:v>
                </c:pt>
                <c:pt idx="418">
                  <c:v>0.938181818181819</c:v>
                </c:pt>
                <c:pt idx="419">
                  <c:v>0.938181818181819</c:v>
                </c:pt>
                <c:pt idx="420">
                  <c:v>0.938181818181819</c:v>
                </c:pt>
                <c:pt idx="421">
                  <c:v>0.938181818181819</c:v>
                </c:pt>
                <c:pt idx="422">
                  <c:v>0.938181818181819</c:v>
                </c:pt>
                <c:pt idx="423">
                  <c:v>0.938181818181819</c:v>
                </c:pt>
                <c:pt idx="424">
                  <c:v>0.938181818181819</c:v>
                </c:pt>
                <c:pt idx="425">
                  <c:v>0.938181818181819</c:v>
                </c:pt>
                <c:pt idx="426">
                  <c:v>0.938181818181819</c:v>
                </c:pt>
                <c:pt idx="427">
                  <c:v>0.938181818181819</c:v>
                </c:pt>
                <c:pt idx="428">
                  <c:v>0.938181818181819</c:v>
                </c:pt>
                <c:pt idx="429">
                  <c:v>0.938181818181819</c:v>
                </c:pt>
                <c:pt idx="430">
                  <c:v>0.938181818181819</c:v>
                </c:pt>
                <c:pt idx="431">
                  <c:v>0.938181818181819</c:v>
                </c:pt>
                <c:pt idx="432">
                  <c:v>0.938181818181819</c:v>
                </c:pt>
                <c:pt idx="433">
                  <c:v>0.938181818181819</c:v>
                </c:pt>
                <c:pt idx="434">
                  <c:v>0.938181818181819</c:v>
                </c:pt>
                <c:pt idx="435">
                  <c:v>0.938181818181819</c:v>
                </c:pt>
                <c:pt idx="436">
                  <c:v>0.938181818181819</c:v>
                </c:pt>
                <c:pt idx="437">
                  <c:v>0.938181818181819</c:v>
                </c:pt>
                <c:pt idx="438">
                  <c:v>0.938181818181819</c:v>
                </c:pt>
                <c:pt idx="439">
                  <c:v>0.938181818181819</c:v>
                </c:pt>
                <c:pt idx="440">
                  <c:v>0.938181818181819</c:v>
                </c:pt>
                <c:pt idx="441">
                  <c:v>0.938181818181819</c:v>
                </c:pt>
                <c:pt idx="442">
                  <c:v>0.938181818181819</c:v>
                </c:pt>
                <c:pt idx="443">
                  <c:v>0.938181818181819</c:v>
                </c:pt>
                <c:pt idx="444">
                  <c:v>0.938181818181819</c:v>
                </c:pt>
                <c:pt idx="445">
                  <c:v>0.938181818181819</c:v>
                </c:pt>
                <c:pt idx="446">
                  <c:v>0.938181818181819</c:v>
                </c:pt>
                <c:pt idx="447">
                  <c:v>0.938181818181819</c:v>
                </c:pt>
                <c:pt idx="448">
                  <c:v>0.938181818181819</c:v>
                </c:pt>
                <c:pt idx="449">
                  <c:v>0.938181818181819</c:v>
                </c:pt>
                <c:pt idx="450">
                  <c:v>0.938181818181819</c:v>
                </c:pt>
                <c:pt idx="451">
                  <c:v>0.938181818181819</c:v>
                </c:pt>
                <c:pt idx="452">
                  <c:v>0.938181818181819</c:v>
                </c:pt>
                <c:pt idx="453">
                  <c:v>0.938181818181819</c:v>
                </c:pt>
                <c:pt idx="454">
                  <c:v>0.938181818181819</c:v>
                </c:pt>
                <c:pt idx="455">
                  <c:v>0.938181818181819</c:v>
                </c:pt>
                <c:pt idx="456">
                  <c:v>0.938181818181819</c:v>
                </c:pt>
                <c:pt idx="457">
                  <c:v>0.938181818181819</c:v>
                </c:pt>
                <c:pt idx="458">
                  <c:v>0.938181818181819</c:v>
                </c:pt>
                <c:pt idx="459">
                  <c:v>0.938181818181819</c:v>
                </c:pt>
                <c:pt idx="460">
                  <c:v>0.938181818181819</c:v>
                </c:pt>
                <c:pt idx="461">
                  <c:v>0.941818181818182</c:v>
                </c:pt>
                <c:pt idx="462">
                  <c:v>0.941818181818182</c:v>
                </c:pt>
                <c:pt idx="463">
                  <c:v>0.941818181818182</c:v>
                </c:pt>
                <c:pt idx="464">
                  <c:v>0.941818181818182</c:v>
                </c:pt>
                <c:pt idx="465">
                  <c:v>0.945454545454546</c:v>
                </c:pt>
                <c:pt idx="466">
                  <c:v>0.945454545454546</c:v>
                </c:pt>
                <c:pt idx="467">
                  <c:v>0.945454545454546</c:v>
                </c:pt>
                <c:pt idx="468">
                  <c:v>0.945454545454546</c:v>
                </c:pt>
                <c:pt idx="469">
                  <c:v>0.945454545454546</c:v>
                </c:pt>
                <c:pt idx="470">
                  <c:v>0.945454545454546</c:v>
                </c:pt>
                <c:pt idx="471">
                  <c:v>0.945454545454546</c:v>
                </c:pt>
                <c:pt idx="472">
                  <c:v>0.945454545454546</c:v>
                </c:pt>
                <c:pt idx="473">
                  <c:v>0.945454545454546</c:v>
                </c:pt>
                <c:pt idx="474">
                  <c:v>0.945454545454546</c:v>
                </c:pt>
                <c:pt idx="475">
                  <c:v>0.945454545454546</c:v>
                </c:pt>
                <c:pt idx="476">
                  <c:v>0.945454545454546</c:v>
                </c:pt>
                <c:pt idx="477">
                  <c:v>0.945454545454546</c:v>
                </c:pt>
                <c:pt idx="478">
                  <c:v>0.945454545454546</c:v>
                </c:pt>
                <c:pt idx="479">
                  <c:v>0.945454545454546</c:v>
                </c:pt>
                <c:pt idx="480">
                  <c:v>0.945454545454546</c:v>
                </c:pt>
                <c:pt idx="481">
                  <c:v>0.945454545454546</c:v>
                </c:pt>
                <c:pt idx="482">
                  <c:v>0.945454545454546</c:v>
                </c:pt>
                <c:pt idx="483">
                  <c:v>0.945454545454546</c:v>
                </c:pt>
                <c:pt idx="484">
                  <c:v>0.945454545454546</c:v>
                </c:pt>
                <c:pt idx="485">
                  <c:v>0.945454545454546</c:v>
                </c:pt>
                <c:pt idx="486">
                  <c:v>0.945454545454546</c:v>
                </c:pt>
                <c:pt idx="487">
                  <c:v>0.945454545454546</c:v>
                </c:pt>
                <c:pt idx="488">
                  <c:v>0.945454545454546</c:v>
                </c:pt>
                <c:pt idx="489">
                  <c:v>0.945454545454546</c:v>
                </c:pt>
                <c:pt idx="490">
                  <c:v>0.945454545454546</c:v>
                </c:pt>
                <c:pt idx="491">
                  <c:v>0.945454545454546</c:v>
                </c:pt>
                <c:pt idx="492">
                  <c:v>0.945454545454546</c:v>
                </c:pt>
                <c:pt idx="493">
                  <c:v>0.945454545454546</c:v>
                </c:pt>
                <c:pt idx="494">
                  <c:v>0.945454545454546</c:v>
                </c:pt>
                <c:pt idx="495">
                  <c:v>0.945454545454546</c:v>
                </c:pt>
                <c:pt idx="496">
                  <c:v>0.945454545454546</c:v>
                </c:pt>
                <c:pt idx="497">
                  <c:v>0.945454545454546</c:v>
                </c:pt>
                <c:pt idx="498">
                  <c:v>0.945454545454546</c:v>
                </c:pt>
                <c:pt idx="499">
                  <c:v>0.945454545454546</c:v>
                </c:pt>
                <c:pt idx="500">
                  <c:v>0.945454545454546</c:v>
                </c:pt>
                <c:pt idx="501">
                  <c:v>0.945454545454546</c:v>
                </c:pt>
                <c:pt idx="502">
                  <c:v>0.945454545454546</c:v>
                </c:pt>
                <c:pt idx="503">
                  <c:v>0.945454545454546</c:v>
                </c:pt>
                <c:pt idx="504">
                  <c:v>0.945454545454546</c:v>
                </c:pt>
                <c:pt idx="505">
                  <c:v>0.945454545454546</c:v>
                </c:pt>
                <c:pt idx="506">
                  <c:v>0.945454545454546</c:v>
                </c:pt>
                <c:pt idx="507">
                  <c:v>0.945454545454546</c:v>
                </c:pt>
                <c:pt idx="508">
                  <c:v>0.945454545454546</c:v>
                </c:pt>
                <c:pt idx="509">
                  <c:v>0.945454545454546</c:v>
                </c:pt>
                <c:pt idx="510">
                  <c:v>0.952727272727273</c:v>
                </c:pt>
                <c:pt idx="511">
                  <c:v>0.952727272727273</c:v>
                </c:pt>
                <c:pt idx="512">
                  <c:v>0.952727272727273</c:v>
                </c:pt>
                <c:pt idx="513">
                  <c:v>0.956363636363637</c:v>
                </c:pt>
                <c:pt idx="514">
                  <c:v>0.956363636363637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0.96</c:v>
                </c:pt>
                <c:pt idx="524">
                  <c:v>0.96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0.96</c:v>
                </c:pt>
                <c:pt idx="529">
                  <c:v>0.963636363636364</c:v>
                </c:pt>
                <c:pt idx="530">
                  <c:v>0.967272727272728</c:v>
                </c:pt>
                <c:pt idx="531">
                  <c:v>0.967272727272728</c:v>
                </c:pt>
                <c:pt idx="532">
                  <c:v>0.967272727272728</c:v>
                </c:pt>
                <c:pt idx="533">
                  <c:v>0.967272727272728</c:v>
                </c:pt>
                <c:pt idx="534">
                  <c:v>0.967272727272728</c:v>
                </c:pt>
                <c:pt idx="535">
                  <c:v>0.967272727272728</c:v>
                </c:pt>
                <c:pt idx="536">
                  <c:v>0.967272727272728</c:v>
                </c:pt>
                <c:pt idx="537">
                  <c:v>0.967272727272728</c:v>
                </c:pt>
                <c:pt idx="538">
                  <c:v>0.967272727272728</c:v>
                </c:pt>
                <c:pt idx="539">
                  <c:v>0.967272727272728</c:v>
                </c:pt>
                <c:pt idx="540">
                  <c:v>0.967272727272728</c:v>
                </c:pt>
                <c:pt idx="541">
                  <c:v>0.967272727272728</c:v>
                </c:pt>
                <c:pt idx="542">
                  <c:v>0.967272727272728</c:v>
                </c:pt>
                <c:pt idx="543">
                  <c:v>0.967272727272728</c:v>
                </c:pt>
                <c:pt idx="544">
                  <c:v>0.967272727272728</c:v>
                </c:pt>
                <c:pt idx="545">
                  <c:v>0.967272727272728</c:v>
                </c:pt>
                <c:pt idx="546">
                  <c:v>0.967272727272728</c:v>
                </c:pt>
                <c:pt idx="547">
                  <c:v>0.967272727272728</c:v>
                </c:pt>
                <c:pt idx="548">
                  <c:v>0.967272727272728</c:v>
                </c:pt>
                <c:pt idx="549">
                  <c:v>0.967272727272728</c:v>
                </c:pt>
                <c:pt idx="550">
                  <c:v>0.967272727272728</c:v>
                </c:pt>
                <c:pt idx="551">
                  <c:v>0.967272727272728</c:v>
                </c:pt>
                <c:pt idx="552">
                  <c:v>0.967272727272728</c:v>
                </c:pt>
                <c:pt idx="553">
                  <c:v>0.967272727272728</c:v>
                </c:pt>
                <c:pt idx="554">
                  <c:v>0.967272727272728</c:v>
                </c:pt>
                <c:pt idx="555">
                  <c:v>0.967272727272728</c:v>
                </c:pt>
                <c:pt idx="556">
                  <c:v>0.967272727272728</c:v>
                </c:pt>
                <c:pt idx="557">
                  <c:v>0.967272727272728</c:v>
                </c:pt>
                <c:pt idx="558">
                  <c:v>0.967272727272728</c:v>
                </c:pt>
                <c:pt idx="559">
                  <c:v>0.967272727272728</c:v>
                </c:pt>
                <c:pt idx="560">
                  <c:v>0.967272727272728</c:v>
                </c:pt>
                <c:pt idx="561">
                  <c:v>0.967272727272728</c:v>
                </c:pt>
                <c:pt idx="562">
                  <c:v>0.967272727272728</c:v>
                </c:pt>
                <c:pt idx="563">
                  <c:v>0.967272727272728</c:v>
                </c:pt>
                <c:pt idx="564">
                  <c:v>0.967272727272728</c:v>
                </c:pt>
                <c:pt idx="565">
                  <c:v>0.967272727272728</c:v>
                </c:pt>
                <c:pt idx="566">
                  <c:v>0.967272727272728</c:v>
                </c:pt>
                <c:pt idx="567">
                  <c:v>0.967272727272728</c:v>
                </c:pt>
                <c:pt idx="568">
                  <c:v>0.967272727272728</c:v>
                </c:pt>
                <c:pt idx="569">
                  <c:v>0.967272727272728</c:v>
                </c:pt>
                <c:pt idx="570">
                  <c:v>0.967272727272728</c:v>
                </c:pt>
                <c:pt idx="571">
                  <c:v>0.967272727272728</c:v>
                </c:pt>
                <c:pt idx="572">
                  <c:v>0.967272727272728</c:v>
                </c:pt>
                <c:pt idx="573">
                  <c:v>0.970909090909091</c:v>
                </c:pt>
                <c:pt idx="574">
                  <c:v>0.974545454545455</c:v>
                </c:pt>
                <c:pt idx="575">
                  <c:v>0.974545454545455</c:v>
                </c:pt>
                <c:pt idx="576">
                  <c:v>0.974545454545455</c:v>
                </c:pt>
                <c:pt idx="577">
                  <c:v>0.974545454545455</c:v>
                </c:pt>
                <c:pt idx="578">
                  <c:v>0.974545454545455</c:v>
                </c:pt>
                <c:pt idx="579">
                  <c:v>0.974545454545455</c:v>
                </c:pt>
                <c:pt idx="580">
                  <c:v>0.974545454545455</c:v>
                </c:pt>
                <c:pt idx="581">
                  <c:v>0.974545454545455</c:v>
                </c:pt>
                <c:pt idx="582">
                  <c:v>0.974545454545455</c:v>
                </c:pt>
                <c:pt idx="583">
                  <c:v>0.974545454545455</c:v>
                </c:pt>
                <c:pt idx="584">
                  <c:v>0.974545454545455</c:v>
                </c:pt>
                <c:pt idx="585">
                  <c:v>0.974545454545455</c:v>
                </c:pt>
                <c:pt idx="586">
                  <c:v>0.974545454545455</c:v>
                </c:pt>
                <c:pt idx="587">
                  <c:v>0.974545454545455</c:v>
                </c:pt>
                <c:pt idx="588">
                  <c:v>0.974545454545455</c:v>
                </c:pt>
                <c:pt idx="589">
                  <c:v>0.978181818181819</c:v>
                </c:pt>
                <c:pt idx="590">
                  <c:v>0.978181818181819</c:v>
                </c:pt>
                <c:pt idx="591">
                  <c:v>0.978181818181819</c:v>
                </c:pt>
                <c:pt idx="592">
                  <c:v>0.978181818181819</c:v>
                </c:pt>
                <c:pt idx="593">
                  <c:v>0.978181818181819</c:v>
                </c:pt>
                <c:pt idx="594">
                  <c:v>0.978181818181819</c:v>
                </c:pt>
                <c:pt idx="595">
                  <c:v>0.978181818181819</c:v>
                </c:pt>
                <c:pt idx="596">
                  <c:v>0.978181818181819</c:v>
                </c:pt>
                <c:pt idx="597">
                  <c:v>0.978181818181819</c:v>
                </c:pt>
                <c:pt idx="598">
                  <c:v>0.978181818181819</c:v>
                </c:pt>
                <c:pt idx="599">
                  <c:v>0.978181818181819</c:v>
                </c:pt>
                <c:pt idx="600">
                  <c:v>0.978181818181819</c:v>
                </c:pt>
                <c:pt idx="601">
                  <c:v>0.978181818181819</c:v>
                </c:pt>
                <c:pt idx="602">
                  <c:v>0.978181818181819</c:v>
                </c:pt>
                <c:pt idx="603">
                  <c:v>0.978181818181819</c:v>
                </c:pt>
                <c:pt idx="604">
                  <c:v>0.978181818181819</c:v>
                </c:pt>
                <c:pt idx="605">
                  <c:v>0.978181818181819</c:v>
                </c:pt>
                <c:pt idx="606">
                  <c:v>0.978181818181819</c:v>
                </c:pt>
                <c:pt idx="607">
                  <c:v>0.978181818181819</c:v>
                </c:pt>
                <c:pt idx="608">
                  <c:v>0.978181818181819</c:v>
                </c:pt>
                <c:pt idx="609">
                  <c:v>0.978181818181819</c:v>
                </c:pt>
                <c:pt idx="610">
                  <c:v>0.978181818181819</c:v>
                </c:pt>
                <c:pt idx="611">
                  <c:v>0.978181818181819</c:v>
                </c:pt>
                <c:pt idx="612">
                  <c:v>0.978181818181819</c:v>
                </c:pt>
                <c:pt idx="613">
                  <c:v>0.978181818181819</c:v>
                </c:pt>
                <c:pt idx="614">
                  <c:v>0.978181818181819</c:v>
                </c:pt>
                <c:pt idx="615">
                  <c:v>0.978181818181819</c:v>
                </c:pt>
                <c:pt idx="616">
                  <c:v>0.978181818181819</c:v>
                </c:pt>
                <c:pt idx="617">
                  <c:v>0.978181818181819</c:v>
                </c:pt>
                <c:pt idx="618">
                  <c:v>0.978181818181819</c:v>
                </c:pt>
                <c:pt idx="619">
                  <c:v>0.978181818181819</c:v>
                </c:pt>
                <c:pt idx="620">
                  <c:v>0.978181818181819</c:v>
                </c:pt>
                <c:pt idx="621">
                  <c:v>0.978181818181819</c:v>
                </c:pt>
                <c:pt idx="622">
                  <c:v>0.978181818181819</c:v>
                </c:pt>
                <c:pt idx="623">
                  <c:v>0.978181818181819</c:v>
                </c:pt>
                <c:pt idx="624">
                  <c:v>0.978181818181819</c:v>
                </c:pt>
                <c:pt idx="625">
                  <c:v>0.978181818181819</c:v>
                </c:pt>
                <c:pt idx="626">
                  <c:v>0.978181818181819</c:v>
                </c:pt>
                <c:pt idx="627">
                  <c:v>0.978181818181819</c:v>
                </c:pt>
                <c:pt idx="628">
                  <c:v>0.978181818181819</c:v>
                </c:pt>
                <c:pt idx="629">
                  <c:v>0.978181818181819</c:v>
                </c:pt>
                <c:pt idx="630">
                  <c:v>0.978181818181819</c:v>
                </c:pt>
                <c:pt idx="631">
                  <c:v>0.978181818181819</c:v>
                </c:pt>
                <c:pt idx="632">
                  <c:v>0.978181818181819</c:v>
                </c:pt>
                <c:pt idx="633">
                  <c:v>0.978181818181819</c:v>
                </c:pt>
                <c:pt idx="634">
                  <c:v>0.978181818181819</c:v>
                </c:pt>
                <c:pt idx="635">
                  <c:v>0.978181818181819</c:v>
                </c:pt>
                <c:pt idx="636">
                  <c:v>0.978181818181819</c:v>
                </c:pt>
                <c:pt idx="637">
                  <c:v>0.978181818181819</c:v>
                </c:pt>
                <c:pt idx="638">
                  <c:v>0.978181818181819</c:v>
                </c:pt>
                <c:pt idx="639">
                  <c:v>0.978181818181819</c:v>
                </c:pt>
                <c:pt idx="640">
                  <c:v>0.978181818181819</c:v>
                </c:pt>
                <c:pt idx="641">
                  <c:v>0.978181818181819</c:v>
                </c:pt>
                <c:pt idx="642">
                  <c:v>0.978181818181819</c:v>
                </c:pt>
                <c:pt idx="643">
                  <c:v>0.978181818181819</c:v>
                </c:pt>
                <c:pt idx="644">
                  <c:v>0.978181818181819</c:v>
                </c:pt>
                <c:pt idx="645">
                  <c:v>0.978181818181819</c:v>
                </c:pt>
                <c:pt idx="646">
                  <c:v>0.978181818181819</c:v>
                </c:pt>
                <c:pt idx="647">
                  <c:v>0.978181818181819</c:v>
                </c:pt>
                <c:pt idx="648">
                  <c:v>0.978181818181819</c:v>
                </c:pt>
                <c:pt idx="649">
                  <c:v>0.978181818181819</c:v>
                </c:pt>
                <c:pt idx="650">
                  <c:v>0.978181818181819</c:v>
                </c:pt>
                <c:pt idx="651">
                  <c:v>0.978181818181819</c:v>
                </c:pt>
                <c:pt idx="652">
                  <c:v>0.978181818181819</c:v>
                </c:pt>
                <c:pt idx="653">
                  <c:v>0.978181818181819</c:v>
                </c:pt>
                <c:pt idx="654">
                  <c:v>0.978181818181819</c:v>
                </c:pt>
                <c:pt idx="655">
                  <c:v>0.978181818181819</c:v>
                </c:pt>
                <c:pt idx="656">
                  <c:v>0.978181818181819</c:v>
                </c:pt>
                <c:pt idx="657">
                  <c:v>0.978181818181819</c:v>
                </c:pt>
                <c:pt idx="658">
                  <c:v>0.978181818181819</c:v>
                </c:pt>
                <c:pt idx="659">
                  <c:v>0.978181818181819</c:v>
                </c:pt>
                <c:pt idx="660">
                  <c:v>0.978181818181819</c:v>
                </c:pt>
                <c:pt idx="661">
                  <c:v>0.978181818181819</c:v>
                </c:pt>
                <c:pt idx="662">
                  <c:v>0.978181818181819</c:v>
                </c:pt>
                <c:pt idx="663">
                  <c:v>0.985454545454546</c:v>
                </c:pt>
                <c:pt idx="664">
                  <c:v>0.985454545454546</c:v>
                </c:pt>
                <c:pt idx="665">
                  <c:v>0.985454545454546</c:v>
                </c:pt>
                <c:pt idx="666">
                  <c:v>0.985454545454546</c:v>
                </c:pt>
                <c:pt idx="667">
                  <c:v>0.98909090909091</c:v>
                </c:pt>
                <c:pt idx="668">
                  <c:v>1.000000000000001</c:v>
                </c:pt>
                <c:pt idx="669">
                  <c:v>1.000000000000001</c:v>
                </c:pt>
                <c:pt idx="670">
                  <c:v>1.000000000000001</c:v>
                </c:pt>
                <c:pt idx="671">
                  <c:v>1.000000000000001</c:v>
                </c:pt>
                <c:pt idx="672">
                  <c:v>1.000000000000001</c:v>
                </c:pt>
                <c:pt idx="673">
                  <c:v>1.000000000000001</c:v>
                </c:pt>
                <c:pt idx="674">
                  <c:v>1.000000000000001</c:v>
                </c:pt>
                <c:pt idx="675">
                  <c:v>1.000000000000001</c:v>
                </c:pt>
                <c:pt idx="676">
                  <c:v>1.000000000000001</c:v>
                </c:pt>
                <c:pt idx="677">
                  <c:v>1.000000000000001</c:v>
                </c:pt>
                <c:pt idx="678">
                  <c:v>1.000000000000001</c:v>
                </c:pt>
                <c:pt idx="679">
                  <c:v>1.000000000000001</c:v>
                </c:pt>
                <c:pt idx="680">
                  <c:v>1.000000000000001</c:v>
                </c:pt>
                <c:pt idx="681">
                  <c:v>1.000000000000001</c:v>
                </c:pt>
                <c:pt idx="682">
                  <c:v>1.000000000000001</c:v>
                </c:pt>
                <c:pt idx="683">
                  <c:v>1.000000000000001</c:v>
                </c:pt>
                <c:pt idx="684">
                  <c:v>1.000000000000001</c:v>
                </c:pt>
                <c:pt idx="685">
                  <c:v>1.000000000000001</c:v>
                </c:pt>
                <c:pt idx="686">
                  <c:v>1.000000000000001</c:v>
                </c:pt>
                <c:pt idx="687">
                  <c:v>1.000000000000001</c:v>
                </c:pt>
                <c:pt idx="688">
                  <c:v>1.000000000000001</c:v>
                </c:pt>
                <c:pt idx="689">
                  <c:v>1.000000000000001</c:v>
                </c:pt>
                <c:pt idx="690">
                  <c:v>1.000000000000001</c:v>
                </c:pt>
                <c:pt idx="691">
                  <c:v>1.000000000000001</c:v>
                </c:pt>
                <c:pt idx="692">
                  <c:v>1.000000000000001</c:v>
                </c:pt>
                <c:pt idx="693">
                  <c:v>1.000000000000001</c:v>
                </c:pt>
                <c:pt idx="694">
                  <c:v>1.000000000000001</c:v>
                </c:pt>
                <c:pt idx="695">
                  <c:v>1.000000000000001</c:v>
                </c:pt>
                <c:pt idx="696">
                  <c:v>1.000000000000001</c:v>
                </c:pt>
                <c:pt idx="697">
                  <c:v>1.000000000000001</c:v>
                </c:pt>
                <c:pt idx="698">
                  <c:v>1.000000000000001</c:v>
                </c:pt>
                <c:pt idx="699">
                  <c:v>1.000000000000001</c:v>
                </c:pt>
                <c:pt idx="700">
                  <c:v>1.000000000000001</c:v>
                </c:pt>
                <c:pt idx="701">
                  <c:v>1.000000000000001</c:v>
                </c:pt>
                <c:pt idx="702">
                  <c:v>1.000000000000001</c:v>
                </c:pt>
                <c:pt idx="703">
                  <c:v>1.000000000000001</c:v>
                </c:pt>
                <c:pt idx="704">
                  <c:v>1.000000000000001</c:v>
                </c:pt>
                <c:pt idx="705">
                  <c:v>1.000000000000001</c:v>
                </c:pt>
                <c:pt idx="706">
                  <c:v>1.000000000000001</c:v>
                </c:pt>
                <c:pt idx="707">
                  <c:v>1.000000000000001</c:v>
                </c:pt>
                <c:pt idx="708">
                  <c:v>1.000000000000001</c:v>
                </c:pt>
                <c:pt idx="709">
                  <c:v>1.000000000000001</c:v>
                </c:pt>
                <c:pt idx="710">
                  <c:v>1.000000000000001</c:v>
                </c:pt>
                <c:pt idx="711">
                  <c:v>1.000000000000001</c:v>
                </c:pt>
                <c:pt idx="712">
                  <c:v>1.000000000000001</c:v>
                </c:pt>
                <c:pt idx="713">
                  <c:v>1.000000000000001</c:v>
                </c:pt>
                <c:pt idx="714">
                  <c:v>1.000000000000001</c:v>
                </c:pt>
                <c:pt idx="715">
                  <c:v>1.000000000000001</c:v>
                </c:pt>
                <c:pt idx="716">
                  <c:v>1.000000000000001</c:v>
                </c:pt>
                <c:pt idx="717">
                  <c:v>1.000000000000001</c:v>
                </c:pt>
                <c:pt idx="718">
                  <c:v>1.000000000000001</c:v>
                </c:pt>
                <c:pt idx="719">
                  <c:v>1.000000000000001</c:v>
                </c:pt>
                <c:pt idx="720">
                  <c:v>1.000000000000001</c:v>
                </c:pt>
                <c:pt idx="721">
                  <c:v>1.000000000000001</c:v>
                </c:pt>
                <c:pt idx="722">
                  <c:v>1.000000000000001</c:v>
                </c:pt>
                <c:pt idx="723">
                  <c:v>1.000000000000001</c:v>
                </c:pt>
                <c:pt idx="724">
                  <c:v>1.000000000000001</c:v>
                </c:pt>
                <c:pt idx="725">
                  <c:v>1.000000000000001</c:v>
                </c:pt>
                <c:pt idx="726">
                  <c:v>1.000000000000001</c:v>
                </c:pt>
                <c:pt idx="727">
                  <c:v>1.000000000000001</c:v>
                </c:pt>
                <c:pt idx="728">
                  <c:v>1.000000000000001</c:v>
                </c:pt>
                <c:pt idx="729">
                  <c:v>1.000000000000001</c:v>
                </c:pt>
                <c:pt idx="730">
                  <c:v>1.000000000000001</c:v>
                </c:pt>
                <c:pt idx="731">
                  <c:v>1.000000000000001</c:v>
                </c:pt>
                <c:pt idx="732">
                  <c:v>1.000000000000001</c:v>
                </c:pt>
                <c:pt idx="733">
                  <c:v>1.000000000000001</c:v>
                </c:pt>
                <c:pt idx="734">
                  <c:v>1.000000000000001</c:v>
                </c:pt>
                <c:pt idx="735">
                  <c:v>1.000000000000001</c:v>
                </c:pt>
                <c:pt idx="736">
                  <c:v>1.000000000000001</c:v>
                </c:pt>
                <c:pt idx="737">
                  <c:v>1.000000000000001</c:v>
                </c:pt>
                <c:pt idx="738">
                  <c:v>1.000000000000001</c:v>
                </c:pt>
                <c:pt idx="739">
                  <c:v>1.000000000000001</c:v>
                </c:pt>
                <c:pt idx="740">
                  <c:v>1.000000000000001</c:v>
                </c:pt>
                <c:pt idx="741">
                  <c:v>1.000000000000001</c:v>
                </c:pt>
                <c:pt idx="742">
                  <c:v>1.000000000000001</c:v>
                </c:pt>
                <c:pt idx="743">
                  <c:v>1.000000000000001</c:v>
                </c:pt>
                <c:pt idx="744">
                  <c:v>1.000000000000001</c:v>
                </c:pt>
                <c:pt idx="745">
                  <c:v>1.000000000000001</c:v>
                </c:pt>
                <c:pt idx="746">
                  <c:v>1.000000000000001</c:v>
                </c:pt>
                <c:pt idx="747">
                  <c:v>1.000000000000001</c:v>
                </c:pt>
                <c:pt idx="748">
                  <c:v>1.000000000000001</c:v>
                </c:pt>
                <c:pt idx="749">
                  <c:v>1.000000000000001</c:v>
                </c:pt>
                <c:pt idx="750">
                  <c:v>1.000000000000001</c:v>
                </c:pt>
                <c:pt idx="751">
                  <c:v>1.000000000000001</c:v>
                </c:pt>
                <c:pt idx="752">
                  <c:v>1.000000000000001</c:v>
                </c:pt>
                <c:pt idx="753">
                  <c:v>1.000000000000001</c:v>
                </c:pt>
                <c:pt idx="754">
                  <c:v>1.000000000000001</c:v>
                </c:pt>
                <c:pt idx="755">
                  <c:v>1.000000000000001</c:v>
                </c:pt>
                <c:pt idx="756">
                  <c:v>1.000000000000001</c:v>
                </c:pt>
                <c:pt idx="757">
                  <c:v>1.000000000000001</c:v>
                </c:pt>
                <c:pt idx="758">
                  <c:v>1.000000000000001</c:v>
                </c:pt>
                <c:pt idx="759">
                  <c:v>1.000000000000001</c:v>
                </c:pt>
                <c:pt idx="760">
                  <c:v>1.000000000000001</c:v>
                </c:pt>
                <c:pt idx="761">
                  <c:v>1.000000000000001</c:v>
                </c:pt>
                <c:pt idx="762">
                  <c:v>1.000000000000001</c:v>
                </c:pt>
                <c:pt idx="763">
                  <c:v>1.000000000000001</c:v>
                </c:pt>
                <c:pt idx="764">
                  <c:v>1.000000000000001</c:v>
                </c:pt>
                <c:pt idx="765">
                  <c:v>1.000000000000001</c:v>
                </c:pt>
                <c:pt idx="766">
                  <c:v>1.000000000000001</c:v>
                </c:pt>
                <c:pt idx="767">
                  <c:v>1.000000000000001</c:v>
                </c:pt>
                <c:pt idx="768">
                  <c:v>1.000000000000001</c:v>
                </c:pt>
                <c:pt idx="769">
                  <c:v>1.000000000000001</c:v>
                </c:pt>
                <c:pt idx="770">
                  <c:v>1.000000000000001</c:v>
                </c:pt>
                <c:pt idx="771">
                  <c:v>1.000000000000001</c:v>
                </c:pt>
                <c:pt idx="772">
                  <c:v>1.000000000000001</c:v>
                </c:pt>
                <c:pt idx="773">
                  <c:v>1.000000000000001</c:v>
                </c:pt>
                <c:pt idx="774">
                  <c:v>1.000000000000001</c:v>
                </c:pt>
                <c:pt idx="775">
                  <c:v>1.000000000000001</c:v>
                </c:pt>
                <c:pt idx="776">
                  <c:v>1.000000000000001</c:v>
                </c:pt>
                <c:pt idx="777">
                  <c:v>1.000000000000001</c:v>
                </c:pt>
                <c:pt idx="778">
                  <c:v>1.000000000000001</c:v>
                </c:pt>
                <c:pt idx="779">
                  <c:v>1.000000000000001</c:v>
                </c:pt>
                <c:pt idx="780">
                  <c:v>1.000000000000001</c:v>
                </c:pt>
                <c:pt idx="781">
                  <c:v>1.000000000000001</c:v>
                </c:pt>
                <c:pt idx="782">
                  <c:v>1.000000000000001</c:v>
                </c:pt>
                <c:pt idx="783">
                  <c:v>1.000000000000001</c:v>
                </c:pt>
                <c:pt idx="784">
                  <c:v>1.000000000000001</c:v>
                </c:pt>
                <c:pt idx="785">
                  <c:v>1.000000000000001</c:v>
                </c:pt>
                <c:pt idx="786">
                  <c:v>1.000000000000001</c:v>
                </c:pt>
                <c:pt idx="787">
                  <c:v>1.000000000000001</c:v>
                </c:pt>
                <c:pt idx="788">
                  <c:v>1.000000000000001</c:v>
                </c:pt>
                <c:pt idx="789">
                  <c:v>1.000000000000001</c:v>
                </c:pt>
                <c:pt idx="790">
                  <c:v>1.000000000000001</c:v>
                </c:pt>
                <c:pt idx="791">
                  <c:v>1.000000000000001</c:v>
                </c:pt>
                <c:pt idx="792">
                  <c:v>1.000000000000001</c:v>
                </c:pt>
                <c:pt idx="793">
                  <c:v>1.000000000000001</c:v>
                </c:pt>
                <c:pt idx="794">
                  <c:v>1.000000000000001</c:v>
                </c:pt>
                <c:pt idx="795">
                  <c:v>1.000000000000001</c:v>
                </c:pt>
                <c:pt idx="796">
                  <c:v>1.000000000000001</c:v>
                </c:pt>
                <c:pt idx="797">
                  <c:v>1.000000000000001</c:v>
                </c:pt>
                <c:pt idx="798">
                  <c:v>1.000000000000001</c:v>
                </c:pt>
                <c:pt idx="799">
                  <c:v>1.000000000000001</c:v>
                </c:pt>
                <c:pt idx="800">
                  <c:v>1.000000000000001</c:v>
                </c:pt>
                <c:pt idx="801">
                  <c:v>1.000000000000001</c:v>
                </c:pt>
                <c:pt idx="802">
                  <c:v>1.000000000000001</c:v>
                </c:pt>
                <c:pt idx="803">
                  <c:v>1.000000000000001</c:v>
                </c:pt>
                <c:pt idx="804">
                  <c:v>1.000000000000001</c:v>
                </c:pt>
                <c:pt idx="805">
                  <c:v>1.000000000000001</c:v>
                </c:pt>
                <c:pt idx="806">
                  <c:v>1.000000000000001</c:v>
                </c:pt>
                <c:pt idx="807">
                  <c:v>1.000000000000001</c:v>
                </c:pt>
                <c:pt idx="808">
                  <c:v>1.000000000000001</c:v>
                </c:pt>
                <c:pt idx="809">
                  <c:v>1.000000000000001</c:v>
                </c:pt>
                <c:pt idx="810">
                  <c:v>1.000000000000001</c:v>
                </c:pt>
                <c:pt idx="811">
                  <c:v>1.000000000000001</c:v>
                </c:pt>
                <c:pt idx="812">
                  <c:v>1.000000000000001</c:v>
                </c:pt>
                <c:pt idx="813">
                  <c:v>1.000000000000001</c:v>
                </c:pt>
                <c:pt idx="814">
                  <c:v>1.000000000000001</c:v>
                </c:pt>
                <c:pt idx="815">
                  <c:v>1.000000000000001</c:v>
                </c:pt>
                <c:pt idx="816">
                  <c:v>1.000000000000001</c:v>
                </c:pt>
                <c:pt idx="817">
                  <c:v>1.000000000000001</c:v>
                </c:pt>
                <c:pt idx="818">
                  <c:v>1.000000000000001</c:v>
                </c:pt>
                <c:pt idx="819">
                  <c:v>1.000000000000001</c:v>
                </c:pt>
                <c:pt idx="820">
                  <c:v>1.000000000000001</c:v>
                </c:pt>
                <c:pt idx="821">
                  <c:v>1.000000000000001</c:v>
                </c:pt>
                <c:pt idx="822">
                  <c:v>1.000000000000001</c:v>
                </c:pt>
                <c:pt idx="823">
                  <c:v>1.000000000000001</c:v>
                </c:pt>
                <c:pt idx="824">
                  <c:v>1.000000000000001</c:v>
                </c:pt>
                <c:pt idx="825">
                  <c:v>1.000000000000001</c:v>
                </c:pt>
                <c:pt idx="826">
                  <c:v>1.000000000000001</c:v>
                </c:pt>
                <c:pt idx="827">
                  <c:v>1.000000000000001</c:v>
                </c:pt>
                <c:pt idx="828">
                  <c:v>1.000000000000001</c:v>
                </c:pt>
                <c:pt idx="829">
                  <c:v>1.000000000000001</c:v>
                </c:pt>
                <c:pt idx="830">
                  <c:v>1.000000000000001</c:v>
                </c:pt>
                <c:pt idx="831">
                  <c:v>1.000000000000001</c:v>
                </c:pt>
                <c:pt idx="832">
                  <c:v>1.000000000000001</c:v>
                </c:pt>
                <c:pt idx="833">
                  <c:v>1.000000000000001</c:v>
                </c:pt>
                <c:pt idx="834">
                  <c:v>1.000000000000001</c:v>
                </c:pt>
                <c:pt idx="835">
                  <c:v>1.000000000000001</c:v>
                </c:pt>
                <c:pt idx="836">
                  <c:v>1.000000000000001</c:v>
                </c:pt>
                <c:pt idx="837">
                  <c:v>1.000000000000001</c:v>
                </c:pt>
                <c:pt idx="838">
                  <c:v>1.000000000000001</c:v>
                </c:pt>
                <c:pt idx="839">
                  <c:v>1.000000000000001</c:v>
                </c:pt>
                <c:pt idx="840">
                  <c:v>1.000000000000001</c:v>
                </c:pt>
                <c:pt idx="841">
                  <c:v>1.000000000000001</c:v>
                </c:pt>
                <c:pt idx="842">
                  <c:v>1.000000000000001</c:v>
                </c:pt>
                <c:pt idx="843">
                  <c:v>1.000000000000001</c:v>
                </c:pt>
                <c:pt idx="844">
                  <c:v>1.000000000000001</c:v>
                </c:pt>
                <c:pt idx="845">
                  <c:v>1.000000000000001</c:v>
                </c:pt>
                <c:pt idx="846">
                  <c:v>1.000000000000001</c:v>
                </c:pt>
                <c:pt idx="847">
                  <c:v>1.000000000000001</c:v>
                </c:pt>
                <c:pt idx="848">
                  <c:v>1.000000000000001</c:v>
                </c:pt>
                <c:pt idx="849">
                  <c:v>1.000000000000001</c:v>
                </c:pt>
                <c:pt idx="850">
                  <c:v>1.000000000000001</c:v>
                </c:pt>
                <c:pt idx="851">
                  <c:v>1.000000000000001</c:v>
                </c:pt>
                <c:pt idx="852">
                  <c:v>1.000000000000001</c:v>
                </c:pt>
                <c:pt idx="853">
                  <c:v>1.000000000000001</c:v>
                </c:pt>
                <c:pt idx="854">
                  <c:v>1.000000000000001</c:v>
                </c:pt>
                <c:pt idx="855">
                  <c:v>1.000000000000001</c:v>
                </c:pt>
                <c:pt idx="856">
                  <c:v>1.000000000000001</c:v>
                </c:pt>
                <c:pt idx="857">
                  <c:v>1.000000000000001</c:v>
                </c:pt>
                <c:pt idx="858">
                  <c:v>1.000000000000001</c:v>
                </c:pt>
                <c:pt idx="859">
                  <c:v>1.000000000000001</c:v>
                </c:pt>
                <c:pt idx="860">
                  <c:v>1.000000000000001</c:v>
                </c:pt>
                <c:pt idx="861">
                  <c:v>1.000000000000001</c:v>
                </c:pt>
                <c:pt idx="862">
                  <c:v>1.000000000000001</c:v>
                </c:pt>
                <c:pt idx="863">
                  <c:v>1.000000000000001</c:v>
                </c:pt>
                <c:pt idx="864">
                  <c:v>1.000000000000001</c:v>
                </c:pt>
                <c:pt idx="865">
                  <c:v>1.000000000000001</c:v>
                </c:pt>
                <c:pt idx="866">
                  <c:v>1.000000000000001</c:v>
                </c:pt>
                <c:pt idx="867">
                  <c:v>1.000000000000001</c:v>
                </c:pt>
                <c:pt idx="868">
                  <c:v>1.000000000000001</c:v>
                </c:pt>
                <c:pt idx="869">
                  <c:v>1.000000000000001</c:v>
                </c:pt>
                <c:pt idx="870">
                  <c:v>1.000000000000001</c:v>
                </c:pt>
                <c:pt idx="871">
                  <c:v>1.000000000000001</c:v>
                </c:pt>
                <c:pt idx="872">
                  <c:v>1.000000000000001</c:v>
                </c:pt>
                <c:pt idx="873">
                  <c:v>1.000000000000001</c:v>
                </c:pt>
                <c:pt idx="874">
                  <c:v>1.000000000000001</c:v>
                </c:pt>
                <c:pt idx="875">
                  <c:v>1.000000000000001</c:v>
                </c:pt>
                <c:pt idx="876">
                  <c:v>1.000000000000001</c:v>
                </c:pt>
                <c:pt idx="877">
                  <c:v>1.000000000000001</c:v>
                </c:pt>
                <c:pt idx="878">
                  <c:v>1.000000000000001</c:v>
                </c:pt>
                <c:pt idx="879">
                  <c:v>1.000000000000001</c:v>
                </c:pt>
                <c:pt idx="880">
                  <c:v>1.000000000000001</c:v>
                </c:pt>
                <c:pt idx="881">
                  <c:v>1.000000000000001</c:v>
                </c:pt>
                <c:pt idx="882">
                  <c:v>1.000000000000001</c:v>
                </c:pt>
                <c:pt idx="883">
                  <c:v>1.000000000000001</c:v>
                </c:pt>
                <c:pt idx="884">
                  <c:v>1.000000000000001</c:v>
                </c:pt>
                <c:pt idx="885">
                  <c:v>1.000000000000001</c:v>
                </c:pt>
                <c:pt idx="886">
                  <c:v>1.000000000000001</c:v>
                </c:pt>
                <c:pt idx="887">
                  <c:v>1.000000000000001</c:v>
                </c:pt>
                <c:pt idx="888">
                  <c:v>1.000000000000001</c:v>
                </c:pt>
                <c:pt idx="889">
                  <c:v>1.000000000000001</c:v>
                </c:pt>
                <c:pt idx="890">
                  <c:v>1.000000000000001</c:v>
                </c:pt>
                <c:pt idx="891">
                  <c:v>1.000000000000001</c:v>
                </c:pt>
                <c:pt idx="892">
                  <c:v>1.000000000000001</c:v>
                </c:pt>
                <c:pt idx="893">
                  <c:v>1.000000000000001</c:v>
                </c:pt>
                <c:pt idx="894">
                  <c:v>1.000000000000001</c:v>
                </c:pt>
                <c:pt idx="895">
                  <c:v>1.000000000000001</c:v>
                </c:pt>
                <c:pt idx="896">
                  <c:v>1.000000000000001</c:v>
                </c:pt>
                <c:pt idx="897">
                  <c:v>1.000000000000001</c:v>
                </c:pt>
                <c:pt idx="898">
                  <c:v>1.000000000000001</c:v>
                </c:pt>
                <c:pt idx="899">
                  <c:v>1.000000000000001</c:v>
                </c:pt>
                <c:pt idx="900">
                  <c:v>1.000000000000001</c:v>
                </c:pt>
                <c:pt idx="901">
                  <c:v>1.000000000000001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17352"/>
        <c:axId val="2121822776"/>
      </c:lineChart>
      <c:catAx>
        <c:axId val="212181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フロー完結時間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22776"/>
        <c:crosses val="autoZero"/>
        <c:auto val="1"/>
        <c:lblAlgn val="ctr"/>
        <c:lblOffset val="100"/>
        <c:tickLblSkip val="100"/>
        <c:noMultiLvlLbl val="0"/>
      </c:catAx>
      <c:valAx>
        <c:axId val="2121822776"/>
        <c:scaling>
          <c:orientation val="minMax"/>
          <c:max val="1.0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CDF 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17352"/>
        <c:crossesAt val="1.0"/>
        <c:crossBetween val="between"/>
        <c:majorUnit val="0.05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再現!$F$5</c:f>
              <c:strCache>
                <c:ptCount val="1"/>
                <c:pt idx="0">
                  <c:v>TCP</c:v>
                </c:pt>
              </c:strCache>
            </c:strRef>
          </c:tx>
          <c:spPr>
            <a:ln w="31750">
              <a:solidFill>
                <a:schemeClr val="accent1"/>
              </a:solidFill>
              <a:prstDash val="lgDash"/>
            </a:ln>
          </c:spPr>
          <c:marker>
            <c:symbol val="none"/>
          </c:marker>
          <c:yVal>
            <c:numRef>
              <c:f>再現!$F$6:$F$907</c:f>
              <c:numCache>
                <c:formatCode>General</c:formatCode>
                <c:ptCount val="9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0.00328947368421053</c:v>
                </c:pt>
                <c:pt idx="7">
                  <c:v>0.00822368421052631</c:v>
                </c:pt>
                <c:pt idx="8">
                  <c:v>0.00822368421052631</c:v>
                </c:pt>
                <c:pt idx="9">
                  <c:v>0.0115131578947368</c:v>
                </c:pt>
                <c:pt idx="10">
                  <c:v>0.0197368421052632</c:v>
                </c:pt>
                <c:pt idx="11">
                  <c:v>0.0263157894736842</c:v>
                </c:pt>
                <c:pt idx="12">
                  <c:v>0.0328947368421053</c:v>
                </c:pt>
                <c:pt idx="13">
                  <c:v>0.0542763157894737</c:v>
                </c:pt>
                <c:pt idx="14">
                  <c:v>0.106907894736842</c:v>
                </c:pt>
                <c:pt idx="15">
                  <c:v>0.174342105263158</c:v>
                </c:pt>
                <c:pt idx="16">
                  <c:v>0.243421052631579</c:v>
                </c:pt>
                <c:pt idx="17">
                  <c:v>0.292763157894737</c:v>
                </c:pt>
                <c:pt idx="18">
                  <c:v>0.315789473684211</c:v>
                </c:pt>
                <c:pt idx="19">
                  <c:v>0.338815789473684</c:v>
                </c:pt>
                <c:pt idx="20">
                  <c:v>0.345394736842105</c:v>
                </c:pt>
                <c:pt idx="21">
                  <c:v>0.360197368421053</c:v>
                </c:pt>
                <c:pt idx="22">
                  <c:v>0.363486842105263</c:v>
                </c:pt>
                <c:pt idx="23">
                  <c:v>0.365131578947368</c:v>
                </c:pt>
                <c:pt idx="24">
                  <c:v>0.366776315789474</c:v>
                </c:pt>
                <c:pt idx="25">
                  <c:v>0.366776315789474</c:v>
                </c:pt>
                <c:pt idx="26">
                  <c:v>0.366776315789474</c:v>
                </c:pt>
                <c:pt idx="27">
                  <c:v>0.368421052631579</c:v>
                </c:pt>
                <c:pt idx="28">
                  <c:v>0.368421052631579</c:v>
                </c:pt>
                <c:pt idx="29">
                  <c:v>0.370065789473684</c:v>
                </c:pt>
                <c:pt idx="30">
                  <c:v>0.370065789473684</c:v>
                </c:pt>
                <c:pt idx="31">
                  <c:v>0.370065789473684</c:v>
                </c:pt>
                <c:pt idx="32">
                  <c:v>0.370065789473684</c:v>
                </c:pt>
                <c:pt idx="33">
                  <c:v>0.371710526315789</c:v>
                </c:pt>
                <c:pt idx="34">
                  <c:v>0.371710526315789</c:v>
                </c:pt>
                <c:pt idx="35">
                  <c:v>0.371710526315789</c:v>
                </c:pt>
                <c:pt idx="36">
                  <c:v>0.371710526315789</c:v>
                </c:pt>
                <c:pt idx="37">
                  <c:v>0.371710526315789</c:v>
                </c:pt>
                <c:pt idx="38">
                  <c:v>0.371710526315789</c:v>
                </c:pt>
                <c:pt idx="39">
                  <c:v>0.371710526315789</c:v>
                </c:pt>
                <c:pt idx="40">
                  <c:v>0.371710526315789</c:v>
                </c:pt>
                <c:pt idx="41">
                  <c:v>0.371710526315789</c:v>
                </c:pt>
                <c:pt idx="42">
                  <c:v>0.371710526315789</c:v>
                </c:pt>
                <c:pt idx="43">
                  <c:v>0.371710526315789</c:v>
                </c:pt>
                <c:pt idx="44">
                  <c:v>0.371710526315789</c:v>
                </c:pt>
                <c:pt idx="45">
                  <c:v>0.381578947368421</c:v>
                </c:pt>
                <c:pt idx="46">
                  <c:v>0.383223684210526</c:v>
                </c:pt>
                <c:pt idx="47">
                  <c:v>0.411184210526316</c:v>
                </c:pt>
                <c:pt idx="48">
                  <c:v>0.416118421052632</c:v>
                </c:pt>
                <c:pt idx="49">
                  <c:v>0.450657894736842</c:v>
                </c:pt>
                <c:pt idx="50">
                  <c:v>0.462171052631579</c:v>
                </c:pt>
                <c:pt idx="51">
                  <c:v>0.53125</c:v>
                </c:pt>
                <c:pt idx="52">
                  <c:v>0.592105263157895</c:v>
                </c:pt>
                <c:pt idx="53">
                  <c:v>0.618421052631579</c:v>
                </c:pt>
                <c:pt idx="54">
                  <c:v>0.671052631578947</c:v>
                </c:pt>
                <c:pt idx="55">
                  <c:v>0.710526315789473</c:v>
                </c:pt>
                <c:pt idx="56">
                  <c:v>0.733552631578947</c:v>
                </c:pt>
                <c:pt idx="57">
                  <c:v>0.763157894736842</c:v>
                </c:pt>
                <c:pt idx="58">
                  <c:v>0.78453947368421</c:v>
                </c:pt>
                <c:pt idx="59">
                  <c:v>0.820723684210526</c:v>
                </c:pt>
                <c:pt idx="60">
                  <c:v>0.838815789473684</c:v>
                </c:pt>
                <c:pt idx="61">
                  <c:v>0.84703947368421</c:v>
                </c:pt>
                <c:pt idx="62">
                  <c:v>0.851973684210526</c:v>
                </c:pt>
                <c:pt idx="63">
                  <c:v>0.861842105263158</c:v>
                </c:pt>
                <c:pt idx="64">
                  <c:v>0.861842105263158</c:v>
                </c:pt>
                <c:pt idx="65">
                  <c:v>0.871710526315789</c:v>
                </c:pt>
                <c:pt idx="66">
                  <c:v>0.871710526315789</c:v>
                </c:pt>
                <c:pt idx="67">
                  <c:v>0.871710526315789</c:v>
                </c:pt>
                <c:pt idx="68">
                  <c:v>0.871710526315789</c:v>
                </c:pt>
                <c:pt idx="69">
                  <c:v>0.871710526315789</c:v>
                </c:pt>
                <c:pt idx="70">
                  <c:v>0.871710526315789</c:v>
                </c:pt>
                <c:pt idx="71">
                  <c:v>0.871710526315789</c:v>
                </c:pt>
                <c:pt idx="72">
                  <c:v>0.871710526315789</c:v>
                </c:pt>
                <c:pt idx="73">
                  <c:v>0.871710526315789</c:v>
                </c:pt>
                <c:pt idx="74">
                  <c:v>0.871710526315789</c:v>
                </c:pt>
                <c:pt idx="75">
                  <c:v>0.871710526315789</c:v>
                </c:pt>
                <c:pt idx="76">
                  <c:v>0.871710526315789</c:v>
                </c:pt>
                <c:pt idx="77">
                  <c:v>0.871710526315789</c:v>
                </c:pt>
                <c:pt idx="78">
                  <c:v>0.871710526315789</c:v>
                </c:pt>
                <c:pt idx="79">
                  <c:v>0.871710526315789</c:v>
                </c:pt>
                <c:pt idx="80">
                  <c:v>0.871710526315789</c:v>
                </c:pt>
                <c:pt idx="81">
                  <c:v>0.871710526315789</c:v>
                </c:pt>
                <c:pt idx="82">
                  <c:v>0.871710526315789</c:v>
                </c:pt>
                <c:pt idx="83">
                  <c:v>0.871710526315789</c:v>
                </c:pt>
                <c:pt idx="84">
                  <c:v>0.871710526315789</c:v>
                </c:pt>
                <c:pt idx="85">
                  <c:v>0.871710526315789</c:v>
                </c:pt>
                <c:pt idx="86">
                  <c:v>0.871710526315789</c:v>
                </c:pt>
                <c:pt idx="87">
                  <c:v>0.871710526315789</c:v>
                </c:pt>
                <c:pt idx="88">
                  <c:v>0.871710526315789</c:v>
                </c:pt>
                <c:pt idx="89">
                  <c:v>0.871710526315789</c:v>
                </c:pt>
                <c:pt idx="90">
                  <c:v>0.871710526315789</c:v>
                </c:pt>
                <c:pt idx="91">
                  <c:v>0.871710526315789</c:v>
                </c:pt>
                <c:pt idx="92">
                  <c:v>0.871710526315789</c:v>
                </c:pt>
                <c:pt idx="93">
                  <c:v>0.871710526315789</c:v>
                </c:pt>
                <c:pt idx="94">
                  <c:v>0.871710526315789</c:v>
                </c:pt>
                <c:pt idx="95">
                  <c:v>0.871710526315789</c:v>
                </c:pt>
                <c:pt idx="96">
                  <c:v>0.871710526315789</c:v>
                </c:pt>
                <c:pt idx="97">
                  <c:v>0.871710526315789</c:v>
                </c:pt>
                <c:pt idx="98">
                  <c:v>0.871710526315789</c:v>
                </c:pt>
                <c:pt idx="99">
                  <c:v>0.871710526315789</c:v>
                </c:pt>
                <c:pt idx="100">
                  <c:v>0.871710526315789</c:v>
                </c:pt>
                <c:pt idx="101">
                  <c:v>0.871710526315789</c:v>
                </c:pt>
                <c:pt idx="102">
                  <c:v>0.871710526315789</c:v>
                </c:pt>
                <c:pt idx="103">
                  <c:v>0.871710526315789</c:v>
                </c:pt>
                <c:pt idx="104">
                  <c:v>0.871710526315789</c:v>
                </c:pt>
                <c:pt idx="105">
                  <c:v>0.871710526315789</c:v>
                </c:pt>
                <c:pt idx="106">
                  <c:v>0.871710526315789</c:v>
                </c:pt>
                <c:pt idx="107">
                  <c:v>0.871710526315789</c:v>
                </c:pt>
                <c:pt idx="108">
                  <c:v>0.871710526315789</c:v>
                </c:pt>
                <c:pt idx="109">
                  <c:v>0.871710526315789</c:v>
                </c:pt>
                <c:pt idx="110">
                  <c:v>0.871710526315789</c:v>
                </c:pt>
                <c:pt idx="111">
                  <c:v>0.871710526315789</c:v>
                </c:pt>
                <c:pt idx="112">
                  <c:v>0.871710526315789</c:v>
                </c:pt>
                <c:pt idx="113">
                  <c:v>0.871710526315789</c:v>
                </c:pt>
                <c:pt idx="114">
                  <c:v>0.871710526315789</c:v>
                </c:pt>
                <c:pt idx="115">
                  <c:v>0.871710526315789</c:v>
                </c:pt>
                <c:pt idx="116">
                  <c:v>0.871710526315789</c:v>
                </c:pt>
                <c:pt idx="117">
                  <c:v>0.871710526315789</c:v>
                </c:pt>
                <c:pt idx="118">
                  <c:v>0.871710526315789</c:v>
                </c:pt>
                <c:pt idx="119">
                  <c:v>0.871710526315789</c:v>
                </c:pt>
                <c:pt idx="120">
                  <c:v>0.871710526315789</c:v>
                </c:pt>
                <c:pt idx="121">
                  <c:v>0.871710526315789</c:v>
                </c:pt>
                <c:pt idx="122">
                  <c:v>0.871710526315789</c:v>
                </c:pt>
                <c:pt idx="123">
                  <c:v>0.871710526315789</c:v>
                </c:pt>
                <c:pt idx="124">
                  <c:v>0.871710526315789</c:v>
                </c:pt>
                <c:pt idx="125">
                  <c:v>0.871710526315789</c:v>
                </c:pt>
                <c:pt idx="126">
                  <c:v>0.871710526315789</c:v>
                </c:pt>
                <c:pt idx="127">
                  <c:v>0.871710526315789</c:v>
                </c:pt>
                <c:pt idx="128">
                  <c:v>0.871710526315789</c:v>
                </c:pt>
                <c:pt idx="129">
                  <c:v>0.871710526315789</c:v>
                </c:pt>
                <c:pt idx="130">
                  <c:v>0.871710526315789</c:v>
                </c:pt>
                <c:pt idx="131">
                  <c:v>0.871710526315789</c:v>
                </c:pt>
                <c:pt idx="132">
                  <c:v>0.871710526315789</c:v>
                </c:pt>
                <c:pt idx="133">
                  <c:v>0.871710526315789</c:v>
                </c:pt>
                <c:pt idx="134">
                  <c:v>0.871710526315789</c:v>
                </c:pt>
                <c:pt idx="135">
                  <c:v>0.871710526315789</c:v>
                </c:pt>
                <c:pt idx="136">
                  <c:v>0.871710526315789</c:v>
                </c:pt>
                <c:pt idx="137">
                  <c:v>0.871710526315789</c:v>
                </c:pt>
                <c:pt idx="138">
                  <c:v>0.871710526315789</c:v>
                </c:pt>
                <c:pt idx="139">
                  <c:v>0.871710526315789</c:v>
                </c:pt>
                <c:pt idx="140">
                  <c:v>0.871710526315789</c:v>
                </c:pt>
                <c:pt idx="141">
                  <c:v>0.871710526315789</c:v>
                </c:pt>
                <c:pt idx="142">
                  <c:v>0.871710526315789</c:v>
                </c:pt>
                <c:pt idx="143">
                  <c:v>0.871710526315789</c:v>
                </c:pt>
                <c:pt idx="144">
                  <c:v>0.871710526315789</c:v>
                </c:pt>
                <c:pt idx="145">
                  <c:v>0.871710526315789</c:v>
                </c:pt>
                <c:pt idx="146">
                  <c:v>0.871710526315789</c:v>
                </c:pt>
                <c:pt idx="147">
                  <c:v>0.871710526315789</c:v>
                </c:pt>
                <c:pt idx="148">
                  <c:v>0.871710526315789</c:v>
                </c:pt>
                <c:pt idx="149">
                  <c:v>0.871710526315789</c:v>
                </c:pt>
                <c:pt idx="150">
                  <c:v>0.871710526315789</c:v>
                </c:pt>
                <c:pt idx="151">
                  <c:v>0.871710526315789</c:v>
                </c:pt>
                <c:pt idx="152">
                  <c:v>0.871710526315789</c:v>
                </c:pt>
                <c:pt idx="153">
                  <c:v>0.871710526315789</c:v>
                </c:pt>
                <c:pt idx="154">
                  <c:v>0.871710526315789</c:v>
                </c:pt>
                <c:pt idx="155">
                  <c:v>0.871710526315789</c:v>
                </c:pt>
                <c:pt idx="156">
                  <c:v>0.871710526315789</c:v>
                </c:pt>
                <c:pt idx="157">
                  <c:v>0.871710526315789</c:v>
                </c:pt>
                <c:pt idx="158">
                  <c:v>0.871710526315789</c:v>
                </c:pt>
                <c:pt idx="159">
                  <c:v>0.871710526315789</c:v>
                </c:pt>
                <c:pt idx="160">
                  <c:v>0.871710526315789</c:v>
                </c:pt>
                <c:pt idx="161">
                  <c:v>0.871710526315789</c:v>
                </c:pt>
                <c:pt idx="162">
                  <c:v>0.871710526315789</c:v>
                </c:pt>
                <c:pt idx="163">
                  <c:v>0.871710526315789</c:v>
                </c:pt>
                <c:pt idx="164">
                  <c:v>0.871710526315789</c:v>
                </c:pt>
                <c:pt idx="165">
                  <c:v>0.871710526315789</c:v>
                </c:pt>
                <c:pt idx="166">
                  <c:v>0.871710526315789</c:v>
                </c:pt>
                <c:pt idx="167">
                  <c:v>0.871710526315789</c:v>
                </c:pt>
                <c:pt idx="168">
                  <c:v>0.871710526315789</c:v>
                </c:pt>
                <c:pt idx="169">
                  <c:v>0.871710526315789</c:v>
                </c:pt>
                <c:pt idx="170">
                  <c:v>0.871710526315789</c:v>
                </c:pt>
                <c:pt idx="171">
                  <c:v>0.871710526315789</c:v>
                </c:pt>
                <c:pt idx="172">
                  <c:v>0.871710526315789</c:v>
                </c:pt>
                <c:pt idx="173">
                  <c:v>0.871710526315789</c:v>
                </c:pt>
                <c:pt idx="174">
                  <c:v>0.871710526315789</c:v>
                </c:pt>
                <c:pt idx="175">
                  <c:v>0.871710526315789</c:v>
                </c:pt>
                <c:pt idx="176">
                  <c:v>0.871710526315789</c:v>
                </c:pt>
                <c:pt idx="177">
                  <c:v>0.871710526315789</c:v>
                </c:pt>
                <c:pt idx="178">
                  <c:v>0.871710526315789</c:v>
                </c:pt>
                <c:pt idx="179">
                  <c:v>0.871710526315789</c:v>
                </c:pt>
                <c:pt idx="180">
                  <c:v>0.871710526315789</c:v>
                </c:pt>
                <c:pt idx="181">
                  <c:v>0.871710526315789</c:v>
                </c:pt>
                <c:pt idx="182">
                  <c:v>0.871710526315789</c:v>
                </c:pt>
                <c:pt idx="183">
                  <c:v>0.871710526315789</c:v>
                </c:pt>
                <c:pt idx="184">
                  <c:v>0.871710526315789</c:v>
                </c:pt>
                <c:pt idx="185">
                  <c:v>0.871710526315789</c:v>
                </c:pt>
                <c:pt idx="186">
                  <c:v>0.871710526315789</c:v>
                </c:pt>
                <c:pt idx="187">
                  <c:v>0.871710526315789</c:v>
                </c:pt>
                <c:pt idx="188">
                  <c:v>0.871710526315789</c:v>
                </c:pt>
                <c:pt idx="189">
                  <c:v>0.871710526315789</c:v>
                </c:pt>
                <c:pt idx="190">
                  <c:v>0.871710526315789</c:v>
                </c:pt>
                <c:pt idx="191">
                  <c:v>0.871710526315789</c:v>
                </c:pt>
                <c:pt idx="192">
                  <c:v>0.871710526315789</c:v>
                </c:pt>
                <c:pt idx="193">
                  <c:v>0.871710526315789</c:v>
                </c:pt>
                <c:pt idx="194">
                  <c:v>0.871710526315789</c:v>
                </c:pt>
                <c:pt idx="195">
                  <c:v>0.871710526315789</c:v>
                </c:pt>
                <c:pt idx="196">
                  <c:v>0.871710526315789</c:v>
                </c:pt>
                <c:pt idx="197">
                  <c:v>0.871710526315789</c:v>
                </c:pt>
                <c:pt idx="198">
                  <c:v>0.871710526315789</c:v>
                </c:pt>
                <c:pt idx="199">
                  <c:v>0.871710526315789</c:v>
                </c:pt>
                <c:pt idx="200">
                  <c:v>0.871710526315789</c:v>
                </c:pt>
                <c:pt idx="201">
                  <c:v>0.871710526315789</c:v>
                </c:pt>
                <c:pt idx="202">
                  <c:v>0.871710526315789</c:v>
                </c:pt>
                <c:pt idx="203">
                  <c:v>0.871710526315789</c:v>
                </c:pt>
                <c:pt idx="204">
                  <c:v>0.871710526315789</c:v>
                </c:pt>
                <c:pt idx="205">
                  <c:v>0.871710526315789</c:v>
                </c:pt>
                <c:pt idx="206">
                  <c:v>0.871710526315789</c:v>
                </c:pt>
                <c:pt idx="207">
                  <c:v>0.871710526315789</c:v>
                </c:pt>
                <c:pt idx="208">
                  <c:v>0.871710526315789</c:v>
                </c:pt>
                <c:pt idx="209">
                  <c:v>0.871710526315789</c:v>
                </c:pt>
                <c:pt idx="210">
                  <c:v>0.871710526315789</c:v>
                </c:pt>
                <c:pt idx="211">
                  <c:v>0.871710526315789</c:v>
                </c:pt>
                <c:pt idx="212">
                  <c:v>0.871710526315789</c:v>
                </c:pt>
                <c:pt idx="213">
                  <c:v>0.871710526315789</c:v>
                </c:pt>
                <c:pt idx="214">
                  <c:v>0.871710526315789</c:v>
                </c:pt>
                <c:pt idx="215">
                  <c:v>0.871710526315789</c:v>
                </c:pt>
                <c:pt idx="216">
                  <c:v>0.871710526315789</c:v>
                </c:pt>
                <c:pt idx="217">
                  <c:v>0.871710526315789</c:v>
                </c:pt>
                <c:pt idx="218">
                  <c:v>0.871710526315789</c:v>
                </c:pt>
                <c:pt idx="219">
                  <c:v>0.871710526315789</c:v>
                </c:pt>
                <c:pt idx="220">
                  <c:v>0.871710526315789</c:v>
                </c:pt>
                <c:pt idx="221">
                  <c:v>0.871710526315789</c:v>
                </c:pt>
                <c:pt idx="222">
                  <c:v>0.871710526315789</c:v>
                </c:pt>
                <c:pt idx="223">
                  <c:v>0.879934210526315</c:v>
                </c:pt>
                <c:pt idx="224">
                  <c:v>0.896381578947368</c:v>
                </c:pt>
                <c:pt idx="225">
                  <c:v>0.907894736842105</c:v>
                </c:pt>
                <c:pt idx="226">
                  <c:v>0.90953947368421</c:v>
                </c:pt>
                <c:pt idx="227">
                  <c:v>0.911184210526316</c:v>
                </c:pt>
                <c:pt idx="228">
                  <c:v>0.911184210526316</c:v>
                </c:pt>
                <c:pt idx="229">
                  <c:v>0.912828947368421</c:v>
                </c:pt>
                <c:pt idx="230">
                  <c:v>0.912828947368421</c:v>
                </c:pt>
                <c:pt idx="231">
                  <c:v>0.912828947368421</c:v>
                </c:pt>
                <c:pt idx="232">
                  <c:v>0.912828947368421</c:v>
                </c:pt>
                <c:pt idx="233">
                  <c:v>0.912828947368421</c:v>
                </c:pt>
                <c:pt idx="234">
                  <c:v>0.912828947368421</c:v>
                </c:pt>
                <c:pt idx="235">
                  <c:v>0.912828947368421</c:v>
                </c:pt>
                <c:pt idx="236">
                  <c:v>0.912828947368421</c:v>
                </c:pt>
                <c:pt idx="237">
                  <c:v>0.912828947368421</c:v>
                </c:pt>
                <c:pt idx="238">
                  <c:v>0.912828947368421</c:v>
                </c:pt>
                <c:pt idx="239">
                  <c:v>0.912828947368421</c:v>
                </c:pt>
                <c:pt idx="240">
                  <c:v>0.912828947368421</c:v>
                </c:pt>
                <c:pt idx="241">
                  <c:v>0.912828947368421</c:v>
                </c:pt>
                <c:pt idx="242">
                  <c:v>0.912828947368421</c:v>
                </c:pt>
                <c:pt idx="243">
                  <c:v>0.912828947368421</c:v>
                </c:pt>
                <c:pt idx="244">
                  <c:v>0.912828947368421</c:v>
                </c:pt>
                <c:pt idx="245">
                  <c:v>0.912828947368421</c:v>
                </c:pt>
                <c:pt idx="246">
                  <c:v>0.912828947368421</c:v>
                </c:pt>
                <c:pt idx="247">
                  <c:v>0.912828947368421</c:v>
                </c:pt>
                <c:pt idx="248">
                  <c:v>0.912828947368421</c:v>
                </c:pt>
                <c:pt idx="249">
                  <c:v>0.912828947368421</c:v>
                </c:pt>
                <c:pt idx="250">
                  <c:v>0.912828947368421</c:v>
                </c:pt>
                <c:pt idx="251">
                  <c:v>0.912828947368421</c:v>
                </c:pt>
                <c:pt idx="252">
                  <c:v>0.912828947368421</c:v>
                </c:pt>
                <c:pt idx="253">
                  <c:v>0.914473684210526</c:v>
                </c:pt>
                <c:pt idx="254">
                  <c:v>0.916118421052632</c:v>
                </c:pt>
                <c:pt idx="255">
                  <c:v>0.919407894736842</c:v>
                </c:pt>
                <c:pt idx="256">
                  <c:v>0.921052631578947</c:v>
                </c:pt>
                <c:pt idx="257">
                  <c:v>0.924342105263158</c:v>
                </c:pt>
                <c:pt idx="258">
                  <c:v>0.929276315789474</c:v>
                </c:pt>
                <c:pt idx="259">
                  <c:v>0.934210526315789</c:v>
                </c:pt>
                <c:pt idx="260">
                  <c:v>0.939144736842105</c:v>
                </c:pt>
                <c:pt idx="261">
                  <c:v>0.947368421052632</c:v>
                </c:pt>
                <c:pt idx="262">
                  <c:v>0.949013157894737</c:v>
                </c:pt>
                <c:pt idx="263">
                  <c:v>0.950657894736842</c:v>
                </c:pt>
                <c:pt idx="264">
                  <c:v>0.950657894736842</c:v>
                </c:pt>
                <c:pt idx="265">
                  <c:v>0.950657894736842</c:v>
                </c:pt>
                <c:pt idx="266">
                  <c:v>0.950657894736842</c:v>
                </c:pt>
                <c:pt idx="267">
                  <c:v>0.955592105263158</c:v>
                </c:pt>
                <c:pt idx="268">
                  <c:v>0.958881578947369</c:v>
                </c:pt>
                <c:pt idx="269">
                  <c:v>0.962171052631579</c:v>
                </c:pt>
                <c:pt idx="270">
                  <c:v>0.962171052631579</c:v>
                </c:pt>
                <c:pt idx="271">
                  <c:v>0.962171052631579</c:v>
                </c:pt>
                <c:pt idx="272">
                  <c:v>0.963815789473684</c:v>
                </c:pt>
                <c:pt idx="273">
                  <c:v>0.963815789473684</c:v>
                </c:pt>
                <c:pt idx="274">
                  <c:v>0.963815789473684</c:v>
                </c:pt>
                <c:pt idx="275">
                  <c:v>0.963815789473684</c:v>
                </c:pt>
                <c:pt idx="276">
                  <c:v>0.963815789473684</c:v>
                </c:pt>
                <c:pt idx="277">
                  <c:v>0.963815789473684</c:v>
                </c:pt>
                <c:pt idx="278">
                  <c:v>0.963815789473684</c:v>
                </c:pt>
                <c:pt idx="279">
                  <c:v>0.963815789473684</c:v>
                </c:pt>
                <c:pt idx="280">
                  <c:v>0.963815789473684</c:v>
                </c:pt>
                <c:pt idx="281">
                  <c:v>0.963815789473684</c:v>
                </c:pt>
                <c:pt idx="282">
                  <c:v>0.963815789473684</c:v>
                </c:pt>
                <c:pt idx="283">
                  <c:v>0.963815789473684</c:v>
                </c:pt>
                <c:pt idx="284">
                  <c:v>0.963815789473684</c:v>
                </c:pt>
                <c:pt idx="285">
                  <c:v>0.963815789473684</c:v>
                </c:pt>
                <c:pt idx="286">
                  <c:v>0.963815789473684</c:v>
                </c:pt>
                <c:pt idx="287">
                  <c:v>0.963815789473684</c:v>
                </c:pt>
                <c:pt idx="288">
                  <c:v>0.963815789473684</c:v>
                </c:pt>
                <c:pt idx="289">
                  <c:v>0.963815789473684</c:v>
                </c:pt>
                <c:pt idx="290">
                  <c:v>0.963815789473684</c:v>
                </c:pt>
                <c:pt idx="291">
                  <c:v>0.963815789473684</c:v>
                </c:pt>
                <c:pt idx="292">
                  <c:v>0.963815789473684</c:v>
                </c:pt>
                <c:pt idx="293">
                  <c:v>0.963815789473684</c:v>
                </c:pt>
                <c:pt idx="294">
                  <c:v>0.963815789473684</c:v>
                </c:pt>
                <c:pt idx="295">
                  <c:v>0.963815789473684</c:v>
                </c:pt>
                <c:pt idx="296">
                  <c:v>0.963815789473684</c:v>
                </c:pt>
                <c:pt idx="297">
                  <c:v>0.963815789473684</c:v>
                </c:pt>
                <c:pt idx="298">
                  <c:v>0.963815789473684</c:v>
                </c:pt>
                <c:pt idx="299">
                  <c:v>0.96546052631579</c:v>
                </c:pt>
                <c:pt idx="300">
                  <c:v>0.96546052631579</c:v>
                </c:pt>
                <c:pt idx="301">
                  <c:v>0.96546052631579</c:v>
                </c:pt>
                <c:pt idx="302">
                  <c:v>0.96546052631579</c:v>
                </c:pt>
                <c:pt idx="303">
                  <c:v>0.96546052631579</c:v>
                </c:pt>
                <c:pt idx="304">
                  <c:v>0.96546052631579</c:v>
                </c:pt>
                <c:pt idx="305">
                  <c:v>0.96546052631579</c:v>
                </c:pt>
                <c:pt idx="306">
                  <c:v>0.96546052631579</c:v>
                </c:pt>
                <c:pt idx="307">
                  <c:v>0.96546052631579</c:v>
                </c:pt>
                <c:pt idx="308">
                  <c:v>0.96546052631579</c:v>
                </c:pt>
                <c:pt idx="309">
                  <c:v>0.96546052631579</c:v>
                </c:pt>
                <c:pt idx="310">
                  <c:v>0.96546052631579</c:v>
                </c:pt>
                <c:pt idx="311">
                  <c:v>0.96546052631579</c:v>
                </c:pt>
                <c:pt idx="312">
                  <c:v>0.96546052631579</c:v>
                </c:pt>
                <c:pt idx="313">
                  <c:v>0.96546052631579</c:v>
                </c:pt>
                <c:pt idx="314">
                  <c:v>0.96546052631579</c:v>
                </c:pt>
                <c:pt idx="315">
                  <c:v>0.96546052631579</c:v>
                </c:pt>
                <c:pt idx="316">
                  <c:v>0.96546052631579</c:v>
                </c:pt>
                <c:pt idx="317">
                  <c:v>0.96546052631579</c:v>
                </c:pt>
                <c:pt idx="318">
                  <c:v>0.96546052631579</c:v>
                </c:pt>
                <c:pt idx="319">
                  <c:v>0.96546052631579</c:v>
                </c:pt>
                <c:pt idx="320">
                  <c:v>0.96546052631579</c:v>
                </c:pt>
                <c:pt idx="321">
                  <c:v>0.96546052631579</c:v>
                </c:pt>
                <c:pt idx="322">
                  <c:v>0.96546052631579</c:v>
                </c:pt>
                <c:pt idx="323">
                  <c:v>0.96546052631579</c:v>
                </c:pt>
                <c:pt idx="324">
                  <c:v>0.96546052631579</c:v>
                </c:pt>
                <c:pt idx="325">
                  <c:v>0.96546052631579</c:v>
                </c:pt>
                <c:pt idx="326">
                  <c:v>0.96546052631579</c:v>
                </c:pt>
                <c:pt idx="327">
                  <c:v>0.96546052631579</c:v>
                </c:pt>
                <c:pt idx="328">
                  <c:v>0.96546052631579</c:v>
                </c:pt>
                <c:pt idx="329">
                  <c:v>0.96546052631579</c:v>
                </c:pt>
                <c:pt idx="330">
                  <c:v>0.96546052631579</c:v>
                </c:pt>
                <c:pt idx="331">
                  <c:v>0.96546052631579</c:v>
                </c:pt>
                <c:pt idx="332">
                  <c:v>0.96546052631579</c:v>
                </c:pt>
                <c:pt idx="333">
                  <c:v>0.96546052631579</c:v>
                </c:pt>
                <c:pt idx="334">
                  <c:v>0.96546052631579</c:v>
                </c:pt>
                <c:pt idx="335">
                  <c:v>0.96546052631579</c:v>
                </c:pt>
                <c:pt idx="336">
                  <c:v>0.96546052631579</c:v>
                </c:pt>
                <c:pt idx="337">
                  <c:v>0.96546052631579</c:v>
                </c:pt>
                <c:pt idx="338">
                  <c:v>0.96546052631579</c:v>
                </c:pt>
                <c:pt idx="339">
                  <c:v>0.96546052631579</c:v>
                </c:pt>
                <c:pt idx="340">
                  <c:v>0.96546052631579</c:v>
                </c:pt>
                <c:pt idx="341">
                  <c:v>0.96546052631579</c:v>
                </c:pt>
                <c:pt idx="342">
                  <c:v>0.96546052631579</c:v>
                </c:pt>
                <c:pt idx="343">
                  <c:v>0.96546052631579</c:v>
                </c:pt>
                <c:pt idx="344">
                  <c:v>0.96546052631579</c:v>
                </c:pt>
                <c:pt idx="345">
                  <c:v>0.96546052631579</c:v>
                </c:pt>
                <c:pt idx="346">
                  <c:v>0.96546052631579</c:v>
                </c:pt>
                <c:pt idx="347">
                  <c:v>0.96546052631579</c:v>
                </c:pt>
                <c:pt idx="348">
                  <c:v>0.96546052631579</c:v>
                </c:pt>
                <c:pt idx="349">
                  <c:v>0.96546052631579</c:v>
                </c:pt>
                <c:pt idx="350">
                  <c:v>0.96546052631579</c:v>
                </c:pt>
                <c:pt idx="351">
                  <c:v>0.96546052631579</c:v>
                </c:pt>
                <c:pt idx="352">
                  <c:v>0.96546052631579</c:v>
                </c:pt>
                <c:pt idx="353">
                  <c:v>0.96546052631579</c:v>
                </c:pt>
                <c:pt idx="354">
                  <c:v>0.96546052631579</c:v>
                </c:pt>
                <c:pt idx="355">
                  <c:v>0.96546052631579</c:v>
                </c:pt>
                <c:pt idx="356">
                  <c:v>0.96546052631579</c:v>
                </c:pt>
                <c:pt idx="357">
                  <c:v>0.96546052631579</c:v>
                </c:pt>
                <c:pt idx="358">
                  <c:v>0.96546052631579</c:v>
                </c:pt>
                <c:pt idx="359">
                  <c:v>0.96546052631579</c:v>
                </c:pt>
                <c:pt idx="360">
                  <c:v>0.96546052631579</c:v>
                </c:pt>
                <c:pt idx="361">
                  <c:v>0.96546052631579</c:v>
                </c:pt>
                <c:pt idx="362">
                  <c:v>0.96546052631579</c:v>
                </c:pt>
                <c:pt idx="363">
                  <c:v>0.96546052631579</c:v>
                </c:pt>
                <c:pt idx="364">
                  <c:v>0.96546052631579</c:v>
                </c:pt>
                <c:pt idx="365">
                  <c:v>0.96546052631579</c:v>
                </c:pt>
                <c:pt idx="366">
                  <c:v>0.96546052631579</c:v>
                </c:pt>
                <c:pt idx="367">
                  <c:v>0.96546052631579</c:v>
                </c:pt>
                <c:pt idx="368">
                  <c:v>0.96546052631579</c:v>
                </c:pt>
                <c:pt idx="369">
                  <c:v>0.96546052631579</c:v>
                </c:pt>
                <c:pt idx="370">
                  <c:v>0.96546052631579</c:v>
                </c:pt>
                <c:pt idx="371">
                  <c:v>0.967105263157895</c:v>
                </c:pt>
                <c:pt idx="372">
                  <c:v>0.967105263157895</c:v>
                </c:pt>
                <c:pt idx="373">
                  <c:v>0.967105263157895</c:v>
                </c:pt>
                <c:pt idx="374">
                  <c:v>0.967105263157895</c:v>
                </c:pt>
                <c:pt idx="375">
                  <c:v>0.967105263157895</c:v>
                </c:pt>
                <c:pt idx="376">
                  <c:v>0.967105263157895</c:v>
                </c:pt>
                <c:pt idx="377">
                  <c:v>0.967105263157895</c:v>
                </c:pt>
                <c:pt idx="378">
                  <c:v>0.967105263157895</c:v>
                </c:pt>
                <c:pt idx="379">
                  <c:v>0.967105263157895</c:v>
                </c:pt>
                <c:pt idx="380">
                  <c:v>0.967105263157895</c:v>
                </c:pt>
                <c:pt idx="381">
                  <c:v>0.967105263157895</c:v>
                </c:pt>
                <c:pt idx="382">
                  <c:v>0.967105263157895</c:v>
                </c:pt>
                <c:pt idx="383">
                  <c:v>0.967105263157895</c:v>
                </c:pt>
                <c:pt idx="384">
                  <c:v>0.967105263157895</c:v>
                </c:pt>
                <c:pt idx="385">
                  <c:v>0.967105263157895</c:v>
                </c:pt>
                <c:pt idx="386">
                  <c:v>0.967105263157895</c:v>
                </c:pt>
                <c:pt idx="387">
                  <c:v>0.967105263157895</c:v>
                </c:pt>
                <c:pt idx="388">
                  <c:v>0.967105263157895</c:v>
                </c:pt>
                <c:pt idx="389">
                  <c:v>0.967105263157895</c:v>
                </c:pt>
                <c:pt idx="390">
                  <c:v>0.967105263157895</c:v>
                </c:pt>
                <c:pt idx="391">
                  <c:v>0.967105263157895</c:v>
                </c:pt>
                <c:pt idx="392">
                  <c:v>0.967105263157895</c:v>
                </c:pt>
                <c:pt idx="393">
                  <c:v>0.967105263157895</c:v>
                </c:pt>
                <c:pt idx="394">
                  <c:v>0.967105263157895</c:v>
                </c:pt>
                <c:pt idx="395">
                  <c:v>0.967105263157895</c:v>
                </c:pt>
                <c:pt idx="396">
                  <c:v>0.967105263157895</c:v>
                </c:pt>
                <c:pt idx="397">
                  <c:v>0.967105263157895</c:v>
                </c:pt>
                <c:pt idx="398">
                  <c:v>0.967105263157895</c:v>
                </c:pt>
                <c:pt idx="399">
                  <c:v>0.967105263157895</c:v>
                </c:pt>
                <c:pt idx="400">
                  <c:v>0.967105263157895</c:v>
                </c:pt>
                <c:pt idx="401">
                  <c:v>0.967105263157895</c:v>
                </c:pt>
                <c:pt idx="402">
                  <c:v>0.967105263157895</c:v>
                </c:pt>
                <c:pt idx="403">
                  <c:v>0.967105263157895</c:v>
                </c:pt>
                <c:pt idx="404">
                  <c:v>0.967105263157895</c:v>
                </c:pt>
                <c:pt idx="405">
                  <c:v>0.967105263157895</c:v>
                </c:pt>
                <c:pt idx="406">
                  <c:v>0.967105263157895</c:v>
                </c:pt>
                <c:pt idx="407">
                  <c:v>0.967105263157895</c:v>
                </c:pt>
                <c:pt idx="408">
                  <c:v>0.967105263157895</c:v>
                </c:pt>
                <c:pt idx="409">
                  <c:v>0.967105263157895</c:v>
                </c:pt>
                <c:pt idx="410">
                  <c:v>0.967105263157895</c:v>
                </c:pt>
                <c:pt idx="411">
                  <c:v>0.967105263157895</c:v>
                </c:pt>
                <c:pt idx="412">
                  <c:v>0.967105263157895</c:v>
                </c:pt>
                <c:pt idx="413">
                  <c:v>0.967105263157895</c:v>
                </c:pt>
                <c:pt idx="414">
                  <c:v>0.967105263157895</c:v>
                </c:pt>
                <c:pt idx="415">
                  <c:v>0.967105263157895</c:v>
                </c:pt>
                <c:pt idx="416">
                  <c:v>0.967105263157895</c:v>
                </c:pt>
                <c:pt idx="417">
                  <c:v>0.967105263157895</c:v>
                </c:pt>
                <c:pt idx="418">
                  <c:v>0.967105263157895</c:v>
                </c:pt>
                <c:pt idx="419">
                  <c:v>0.967105263157895</c:v>
                </c:pt>
                <c:pt idx="420">
                  <c:v>0.967105263157895</c:v>
                </c:pt>
                <c:pt idx="421">
                  <c:v>0.967105263157895</c:v>
                </c:pt>
                <c:pt idx="422">
                  <c:v>0.967105263157895</c:v>
                </c:pt>
                <c:pt idx="423">
                  <c:v>0.967105263157895</c:v>
                </c:pt>
                <c:pt idx="424">
                  <c:v>0.967105263157895</c:v>
                </c:pt>
                <c:pt idx="425">
                  <c:v>0.967105263157895</c:v>
                </c:pt>
                <c:pt idx="426">
                  <c:v>0.967105263157895</c:v>
                </c:pt>
                <c:pt idx="427">
                  <c:v>0.967105263157895</c:v>
                </c:pt>
                <c:pt idx="428">
                  <c:v>0.967105263157895</c:v>
                </c:pt>
                <c:pt idx="429">
                  <c:v>0.967105263157895</c:v>
                </c:pt>
                <c:pt idx="430">
                  <c:v>0.967105263157895</c:v>
                </c:pt>
                <c:pt idx="431">
                  <c:v>0.967105263157895</c:v>
                </c:pt>
                <c:pt idx="432">
                  <c:v>0.967105263157895</c:v>
                </c:pt>
                <c:pt idx="433">
                  <c:v>0.967105263157895</c:v>
                </c:pt>
                <c:pt idx="434">
                  <c:v>0.967105263157895</c:v>
                </c:pt>
                <c:pt idx="435">
                  <c:v>0.967105263157895</c:v>
                </c:pt>
                <c:pt idx="436">
                  <c:v>0.967105263157895</c:v>
                </c:pt>
                <c:pt idx="437">
                  <c:v>0.967105263157895</c:v>
                </c:pt>
                <c:pt idx="438">
                  <c:v>0.967105263157895</c:v>
                </c:pt>
                <c:pt idx="439">
                  <c:v>0.967105263157895</c:v>
                </c:pt>
                <c:pt idx="440">
                  <c:v>0.967105263157895</c:v>
                </c:pt>
                <c:pt idx="441">
                  <c:v>0.967105263157895</c:v>
                </c:pt>
                <c:pt idx="442">
                  <c:v>0.967105263157895</c:v>
                </c:pt>
                <c:pt idx="443">
                  <c:v>0.967105263157895</c:v>
                </c:pt>
                <c:pt idx="444">
                  <c:v>0.967105263157895</c:v>
                </c:pt>
                <c:pt idx="445">
                  <c:v>0.967105263157895</c:v>
                </c:pt>
                <c:pt idx="446">
                  <c:v>0.967105263157895</c:v>
                </c:pt>
                <c:pt idx="447">
                  <c:v>0.967105263157895</c:v>
                </c:pt>
                <c:pt idx="448">
                  <c:v>0.967105263157895</c:v>
                </c:pt>
                <c:pt idx="449">
                  <c:v>0.967105263157895</c:v>
                </c:pt>
                <c:pt idx="450">
                  <c:v>0.967105263157895</c:v>
                </c:pt>
                <c:pt idx="451">
                  <c:v>0.967105263157895</c:v>
                </c:pt>
                <c:pt idx="452">
                  <c:v>0.967105263157895</c:v>
                </c:pt>
                <c:pt idx="453">
                  <c:v>0.967105263157895</c:v>
                </c:pt>
                <c:pt idx="454">
                  <c:v>0.967105263157895</c:v>
                </c:pt>
                <c:pt idx="455">
                  <c:v>0.967105263157895</c:v>
                </c:pt>
                <c:pt idx="456">
                  <c:v>0.967105263157895</c:v>
                </c:pt>
                <c:pt idx="457">
                  <c:v>0.967105263157895</c:v>
                </c:pt>
                <c:pt idx="458">
                  <c:v>0.967105263157895</c:v>
                </c:pt>
                <c:pt idx="459">
                  <c:v>0.967105263157895</c:v>
                </c:pt>
                <c:pt idx="460">
                  <c:v>0.967105263157895</c:v>
                </c:pt>
                <c:pt idx="461">
                  <c:v>0.967105263157895</c:v>
                </c:pt>
                <c:pt idx="462">
                  <c:v>0.967105263157895</c:v>
                </c:pt>
                <c:pt idx="463">
                  <c:v>0.967105263157895</c:v>
                </c:pt>
                <c:pt idx="464">
                  <c:v>0.967105263157895</c:v>
                </c:pt>
                <c:pt idx="465">
                  <c:v>0.967105263157895</c:v>
                </c:pt>
                <c:pt idx="466">
                  <c:v>0.967105263157895</c:v>
                </c:pt>
                <c:pt idx="467">
                  <c:v>0.967105263157895</c:v>
                </c:pt>
                <c:pt idx="468">
                  <c:v>0.967105263157895</c:v>
                </c:pt>
                <c:pt idx="469">
                  <c:v>0.967105263157895</c:v>
                </c:pt>
                <c:pt idx="470">
                  <c:v>0.967105263157895</c:v>
                </c:pt>
                <c:pt idx="471">
                  <c:v>0.967105263157895</c:v>
                </c:pt>
                <c:pt idx="472">
                  <c:v>0.967105263157895</c:v>
                </c:pt>
                <c:pt idx="473">
                  <c:v>0.967105263157895</c:v>
                </c:pt>
                <c:pt idx="474">
                  <c:v>0.967105263157895</c:v>
                </c:pt>
                <c:pt idx="475">
                  <c:v>0.967105263157895</c:v>
                </c:pt>
                <c:pt idx="476">
                  <c:v>0.967105263157895</c:v>
                </c:pt>
                <c:pt idx="477">
                  <c:v>0.967105263157895</c:v>
                </c:pt>
                <c:pt idx="478">
                  <c:v>0.967105263157895</c:v>
                </c:pt>
                <c:pt idx="479">
                  <c:v>0.967105263157895</c:v>
                </c:pt>
                <c:pt idx="480">
                  <c:v>0.967105263157895</c:v>
                </c:pt>
                <c:pt idx="481">
                  <c:v>0.967105263157895</c:v>
                </c:pt>
                <c:pt idx="482">
                  <c:v>0.967105263157895</c:v>
                </c:pt>
                <c:pt idx="483">
                  <c:v>0.967105263157895</c:v>
                </c:pt>
                <c:pt idx="484">
                  <c:v>0.967105263157895</c:v>
                </c:pt>
                <c:pt idx="485">
                  <c:v>0.967105263157895</c:v>
                </c:pt>
                <c:pt idx="486">
                  <c:v>0.967105263157895</c:v>
                </c:pt>
                <c:pt idx="487">
                  <c:v>0.967105263157895</c:v>
                </c:pt>
                <c:pt idx="488">
                  <c:v>0.967105263157895</c:v>
                </c:pt>
                <c:pt idx="489">
                  <c:v>0.967105263157895</c:v>
                </c:pt>
                <c:pt idx="490">
                  <c:v>0.967105263157895</c:v>
                </c:pt>
                <c:pt idx="491">
                  <c:v>0.967105263157895</c:v>
                </c:pt>
                <c:pt idx="492">
                  <c:v>0.967105263157895</c:v>
                </c:pt>
                <c:pt idx="493">
                  <c:v>0.967105263157895</c:v>
                </c:pt>
                <c:pt idx="494">
                  <c:v>0.967105263157895</c:v>
                </c:pt>
                <c:pt idx="495">
                  <c:v>0.967105263157895</c:v>
                </c:pt>
                <c:pt idx="496">
                  <c:v>0.967105263157895</c:v>
                </c:pt>
                <c:pt idx="497">
                  <c:v>0.967105263157895</c:v>
                </c:pt>
                <c:pt idx="498">
                  <c:v>0.967105263157895</c:v>
                </c:pt>
                <c:pt idx="499">
                  <c:v>0.967105263157895</c:v>
                </c:pt>
                <c:pt idx="500">
                  <c:v>0.967105263157895</c:v>
                </c:pt>
                <c:pt idx="501">
                  <c:v>0.967105263157895</c:v>
                </c:pt>
                <c:pt idx="502">
                  <c:v>0.967105263157895</c:v>
                </c:pt>
                <c:pt idx="503">
                  <c:v>0.967105263157895</c:v>
                </c:pt>
                <c:pt idx="504">
                  <c:v>0.967105263157895</c:v>
                </c:pt>
                <c:pt idx="505">
                  <c:v>0.967105263157895</c:v>
                </c:pt>
                <c:pt idx="506">
                  <c:v>0.967105263157895</c:v>
                </c:pt>
                <c:pt idx="507">
                  <c:v>0.967105263157895</c:v>
                </c:pt>
                <c:pt idx="508">
                  <c:v>0.967105263157895</c:v>
                </c:pt>
                <c:pt idx="509">
                  <c:v>0.967105263157895</c:v>
                </c:pt>
                <c:pt idx="510">
                  <c:v>0.967105263157895</c:v>
                </c:pt>
                <c:pt idx="511">
                  <c:v>0.967105263157895</c:v>
                </c:pt>
                <c:pt idx="512">
                  <c:v>0.967105263157895</c:v>
                </c:pt>
                <c:pt idx="513">
                  <c:v>0.967105263157895</c:v>
                </c:pt>
                <c:pt idx="514">
                  <c:v>0.967105263157895</c:v>
                </c:pt>
                <c:pt idx="515">
                  <c:v>0.967105263157895</c:v>
                </c:pt>
                <c:pt idx="516">
                  <c:v>0.967105263157895</c:v>
                </c:pt>
                <c:pt idx="517">
                  <c:v>0.967105263157895</c:v>
                </c:pt>
                <c:pt idx="518">
                  <c:v>0.967105263157895</c:v>
                </c:pt>
                <c:pt idx="519">
                  <c:v>0.967105263157895</c:v>
                </c:pt>
                <c:pt idx="520">
                  <c:v>0.967105263157895</c:v>
                </c:pt>
                <c:pt idx="521">
                  <c:v>0.967105263157895</c:v>
                </c:pt>
                <c:pt idx="522">
                  <c:v>0.967105263157895</c:v>
                </c:pt>
                <c:pt idx="523">
                  <c:v>0.967105263157895</c:v>
                </c:pt>
                <c:pt idx="524">
                  <c:v>0.967105263157895</c:v>
                </c:pt>
                <c:pt idx="525">
                  <c:v>0.967105263157895</c:v>
                </c:pt>
                <c:pt idx="526">
                  <c:v>0.967105263157895</c:v>
                </c:pt>
                <c:pt idx="527">
                  <c:v>0.967105263157895</c:v>
                </c:pt>
                <c:pt idx="528">
                  <c:v>0.967105263157895</c:v>
                </c:pt>
                <c:pt idx="529">
                  <c:v>0.967105263157895</c:v>
                </c:pt>
                <c:pt idx="530">
                  <c:v>0.967105263157895</c:v>
                </c:pt>
                <c:pt idx="531">
                  <c:v>0.967105263157895</c:v>
                </c:pt>
                <c:pt idx="532">
                  <c:v>0.967105263157895</c:v>
                </c:pt>
                <c:pt idx="533">
                  <c:v>0.967105263157895</c:v>
                </c:pt>
                <c:pt idx="534">
                  <c:v>0.967105263157895</c:v>
                </c:pt>
                <c:pt idx="535">
                  <c:v>0.967105263157895</c:v>
                </c:pt>
                <c:pt idx="536">
                  <c:v>0.967105263157895</c:v>
                </c:pt>
                <c:pt idx="537">
                  <c:v>0.967105263157895</c:v>
                </c:pt>
                <c:pt idx="538">
                  <c:v>0.967105263157895</c:v>
                </c:pt>
                <c:pt idx="539">
                  <c:v>0.967105263157895</c:v>
                </c:pt>
                <c:pt idx="540">
                  <c:v>0.967105263157895</c:v>
                </c:pt>
                <c:pt idx="541">
                  <c:v>0.967105263157895</c:v>
                </c:pt>
                <c:pt idx="542">
                  <c:v>0.967105263157895</c:v>
                </c:pt>
                <c:pt idx="543">
                  <c:v>0.967105263157895</c:v>
                </c:pt>
                <c:pt idx="544">
                  <c:v>0.967105263157895</c:v>
                </c:pt>
                <c:pt idx="545">
                  <c:v>0.967105263157895</c:v>
                </c:pt>
                <c:pt idx="546">
                  <c:v>0.967105263157895</c:v>
                </c:pt>
                <c:pt idx="547">
                  <c:v>0.967105263157895</c:v>
                </c:pt>
                <c:pt idx="548">
                  <c:v>0.967105263157895</c:v>
                </c:pt>
                <c:pt idx="549">
                  <c:v>0.967105263157895</c:v>
                </c:pt>
                <c:pt idx="550">
                  <c:v>0.967105263157895</c:v>
                </c:pt>
                <c:pt idx="551">
                  <c:v>0.967105263157895</c:v>
                </c:pt>
                <c:pt idx="552">
                  <c:v>0.967105263157895</c:v>
                </c:pt>
                <c:pt idx="553">
                  <c:v>0.967105263157895</c:v>
                </c:pt>
                <c:pt idx="554">
                  <c:v>0.973684210526316</c:v>
                </c:pt>
                <c:pt idx="555">
                  <c:v>0.973684210526316</c:v>
                </c:pt>
                <c:pt idx="556">
                  <c:v>0.973684210526316</c:v>
                </c:pt>
                <c:pt idx="557">
                  <c:v>0.973684210526316</c:v>
                </c:pt>
                <c:pt idx="558">
                  <c:v>0.973684210526316</c:v>
                </c:pt>
                <c:pt idx="559">
                  <c:v>0.975328947368421</c:v>
                </c:pt>
                <c:pt idx="560">
                  <c:v>0.975328947368421</c:v>
                </c:pt>
                <c:pt idx="561">
                  <c:v>0.975328947368421</c:v>
                </c:pt>
                <c:pt idx="562">
                  <c:v>0.975328947368421</c:v>
                </c:pt>
                <c:pt idx="563">
                  <c:v>0.975328947368421</c:v>
                </c:pt>
                <c:pt idx="564">
                  <c:v>0.975328947368421</c:v>
                </c:pt>
                <c:pt idx="565">
                  <c:v>0.975328947368421</c:v>
                </c:pt>
                <c:pt idx="566">
                  <c:v>0.975328947368421</c:v>
                </c:pt>
                <c:pt idx="567">
                  <c:v>0.975328947368421</c:v>
                </c:pt>
                <c:pt idx="568">
                  <c:v>0.975328947368421</c:v>
                </c:pt>
                <c:pt idx="569">
                  <c:v>0.975328947368421</c:v>
                </c:pt>
                <c:pt idx="570">
                  <c:v>0.975328947368421</c:v>
                </c:pt>
                <c:pt idx="571">
                  <c:v>0.975328947368421</c:v>
                </c:pt>
                <c:pt idx="572">
                  <c:v>0.975328947368421</c:v>
                </c:pt>
                <c:pt idx="573">
                  <c:v>0.975328947368421</c:v>
                </c:pt>
                <c:pt idx="574">
                  <c:v>0.975328947368421</c:v>
                </c:pt>
                <c:pt idx="575">
                  <c:v>0.975328947368421</c:v>
                </c:pt>
                <c:pt idx="576">
                  <c:v>0.975328947368421</c:v>
                </c:pt>
                <c:pt idx="577">
                  <c:v>0.975328947368421</c:v>
                </c:pt>
                <c:pt idx="578">
                  <c:v>0.975328947368421</c:v>
                </c:pt>
                <c:pt idx="579">
                  <c:v>0.975328947368421</c:v>
                </c:pt>
                <c:pt idx="580">
                  <c:v>0.975328947368421</c:v>
                </c:pt>
                <c:pt idx="581">
                  <c:v>0.975328947368421</c:v>
                </c:pt>
                <c:pt idx="582">
                  <c:v>0.975328947368421</c:v>
                </c:pt>
                <c:pt idx="583">
                  <c:v>0.975328947368421</c:v>
                </c:pt>
                <c:pt idx="584">
                  <c:v>0.975328947368421</c:v>
                </c:pt>
                <c:pt idx="585">
                  <c:v>0.975328947368421</c:v>
                </c:pt>
                <c:pt idx="586">
                  <c:v>0.975328947368421</c:v>
                </c:pt>
                <c:pt idx="587">
                  <c:v>0.975328947368421</c:v>
                </c:pt>
                <c:pt idx="588">
                  <c:v>0.975328947368421</c:v>
                </c:pt>
                <c:pt idx="589">
                  <c:v>0.975328947368421</c:v>
                </c:pt>
                <c:pt idx="590">
                  <c:v>0.975328947368421</c:v>
                </c:pt>
                <c:pt idx="591">
                  <c:v>0.975328947368421</c:v>
                </c:pt>
                <c:pt idx="592">
                  <c:v>0.975328947368421</c:v>
                </c:pt>
                <c:pt idx="593">
                  <c:v>0.975328947368421</c:v>
                </c:pt>
                <c:pt idx="594">
                  <c:v>0.975328947368421</c:v>
                </c:pt>
                <c:pt idx="595">
                  <c:v>0.975328947368421</c:v>
                </c:pt>
                <c:pt idx="596">
                  <c:v>0.975328947368421</c:v>
                </c:pt>
                <c:pt idx="597">
                  <c:v>0.975328947368421</c:v>
                </c:pt>
                <c:pt idx="598">
                  <c:v>0.975328947368421</c:v>
                </c:pt>
                <c:pt idx="599">
                  <c:v>0.975328947368421</c:v>
                </c:pt>
                <c:pt idx="600">
                  <c:v>0.975328947368421</c:v>
                </c:pt>
                <c:pt idx="601">
                  <c:v>0.975328947368421</c:v>
                </c:pt>
                <c:pt idx="602">
                  <c:v>0.975328947368421</c:v>
                </c:pt>
                <c:pt idx="603">
                  <c:v>0.975328947368421</c:v>
                </c:pt>
                <c:pt idx="604">
                  <c:v>0.975328947368421</c:v>
                </c:pt>
                <c:pt idx="605">
                  <c:v>0.975328947368421</c:v>
                </c:pt>
                <c:pt idx="606">
                  <c:v>0.975328947368421</c:v>
                </c:pt>
                <c:pt idx="607">
                  <c:v>0.975328947368421</c:v>
                </c:pt>
                <c:pt idx="608">
                  <c:v>0.975328947368421</c:v>
                </c:pt>
                <c:pt idx="609">
                  <c:v>0.975328947368421</c:v>
                </c:pt>
                <c:pt idx="610">
                  <c:v>0.975328947368421</c:v>
                </c:pt>
                <c:pt idx="611">
                  <c:v>0.975328947368421</c:v>
                </c:pt>
                <c:pt idx="612">
                  <c:v>0.975328947368421</c:v>
                </c:pt>
                <c:pt idx="613">
                  <c:v>0.975328947368421</c:v>
                </c:pt>
                <c:pt idx="614">
                  <c:v>0.975328947368421</c:v>
                </c:pt>
                <c:pt idx="615">
                  <c:v>0.975328947368421</c:v>
                </c:pt>
                <c:pt idx="616">
                  <c:v>0.975328947368421</c:v>
                </c:pt>
                <c:pt idx="617">
                  <c:v>0.975328947368421</c:v>
                </c:pt>
                <c:pt idx="618">
                  <c:v>0.975328947368421</c:v>
                </c:pt>
                <c:pt idx="619">
                  <c:v>0.975328947368421</c:v>
                </c:pt>
                <c:pt idx="620">
                  <c:v>0.975328947368421</c:v>
                </c:pt>
                <c:pt idx="621">
                  <c:v>0.975328947368421</c:v>
                </c:pt>
                <c:pt idx="622">
                  <c:v>0.975328947368421</c:v>
                </c:pt>
                <c:pt idx="623">
                  <c:v>0.975328947368421</c:v>
                </c:pt>
                <c:pt idx="624">
                  <c:v>0.975328947368421</c:v>
                </c:pt>
                <c:pt idx="625">
                  <c:v>0.975328947368421</c:v>
                </c:pt>
                <c:pt idx="626">
                  <c:v>0.975328947368421</c:v>
                </c:pt>
                <c:pt idx="627">
                  <c:v>0.975328947368421</c:v>
                </c:pt>
                <c:pt idx="628">
                  <c:v>0.975328947368421</c:v>
                </c:pt>
                <c:pt idx="629">
                  <c:v>0.975328947368421</c:v>
                </c:pt>
                <c:pt idx="630">
                  <c:v>0.975328947368421</c:v>
                </c:pt>
                <c:pt idx="631">
                  <c:v>0.975328947368421</c:v>
                </c:pt>
                <c:pt idx="632">
                  <c:v>0.976973684210527</c:v>
                </c:pt>
                <c:pt idx="633">
                  <c:v>0.976973684210527</c:v>
                </c:pt>
                <c:pt idx="634">
                  <c:v>0.978618421052632</c:v>
                </c:pt>
                <c:pt idx="635">
                  <c:v>0.978618421052632</c:v>
                </c:pt>
                <c:pt idx="636">
                  <c:v>0.978618421052632</c:v>
                </c:pt>
                <c:pt idx="637">
                  <c:v>0.980263157894737</c:v>
                </c:pt>
                <c:pt idx="638">
                  <c:v>0.981907894736843</c:v>
                </c:pt>
                <c:pt idx="639">
                  <c:v>0.985197368421053</c:v>
                </c:pt>
                <c:pt idx="640">
                  <c:v>0.985197368421053</c:v>
                </c:pt>
                <c:pt idx="641">
                  <c:v>0.990131578947369</c:v>
                </c:pt>
                <c:pt idx="642">
                  <c:v>0.991776315789474</c:v>
                </c:pt>
                <c:pt idx="643">
                  <c:v>0.991776315789474</c:v>
                </c:pt>
                <c:pt idx="644">
                  <c:v>0.991776315789474</c:v>
                </c:pt>
                <c:pt idx="645">
                  <c:v>0.991776315789474</c:v>
                </c:pt>
                <c:pt idx="646">
                  <c:v>0.991776315789474</c:v>
                </c:pt>
                <c:pt idx="647">
                  <c:v>0.991776315789474</c:v>
                </c:pt>
                <c:pt idx="648">
                  <c:v>0.991776315789474</c:v>
                </c:pt>
                <c:pt idx="649">
                  <c:v>0.991776315789474</c:v>
                </c:pt>
                <c:pt idx="650">
                  <c:v>0.991776315789474</c:v>
                </c:pt>
                <c:pt idx="651">
                  <c:v>0.991776315789474</c:v>
                </c:pt>
                <c:pt idx="652">
                  <c:v>0.991776315789474</c:v>
                </c:pt>
                <c:pt idx="653">
                  <c:v>0.991776315789474</c:v>
                </c:pt>
                <c:pt idx="654">
                  <c:v>0.991776315789474</c:v>
                </c:pt>
                <c:pt idx="655">
                  <c:v>0.991776315789474</c:v>
                </c:pt>
                <c:pt idx="656">
                  <c:v>0.991776315789474</c:v>
                </c:pt>
                <c:pt idx="657">
                  <c:v>0.991776315789474</c:v>
                </c:pt>
                <c:pt idx="658">
                  <c:v>0.991776315789474</c:v>
                </c:pt>
                <c:pt idx="659">
                  <c:v>0.991776315789474</c:v>
                </c:pt>
                <c:pt idx="660">
                  <c:v>0.991776315789474</c:v>
                </c:pt>
                <c:pt idx="661">
                  <c:v>0.991776315789474</c:v>
                </c:pt>
                <c:pt idx="662">
                  <c:v>0.991776315789474</c:v>
                </c:pt>
                <c:pt idx="663">
                  <c:v>0.991776315789474</c:v>
                </c:pt>
                <c:pt idx="664">
                  <c:v>0.991776315789474</c:v>
                </c:pt>
                <c:pt idx="665">
                  <c:v>0.991776315789474</c:v>
                </c:pt>
                <c:pt idx="666">
                  <c:v>0.991776315789474</c:v>
                </c:pt>
                <c:pt idx="667">
                  <c:v>0.99671052631579</c:v>
                </c:pt>
                <c:pt idx="668">
                  <c:v>0.99671052631579</c:v>
                </c:pt>
                <c:pt idx="669">
                  <c:v>0.99671052631579</c:v>
                </c:pt>
                <c:pt idx="670">
                  <c:v>0.998355263157895</c:v>
                </c:pt>
                <c:pt idx="671">
                  <c:v>0.998355263157895</c:v>
                </c:pt>
                <c:pt idx="672">
                  <c:v>0.998355263157895</c:v>
                </c:pt>
                <c:pt idx="673">
                  <c:v>0.998355263157895</c:v>
                </c:pt>
                <c:pt idx="674">
                  <c:v>0.998355263157895</c:v>
                </c:pt>
                <c:pt idx="675">
                  <c:v>0.998355263157895</c:v>
                </c:pt>
                <c:pt idx="676">
                  <c:v>0.998355263157895</c:v>
                </c:pt>
                <c:pt idx="677">
                  <c:v>0.998355263157895</c:v>
                </c:pt>
                <c:pt idx="678">
                  <c:v>0.998355263157895</c:v>
                </c:pt>
                <c:pt idx="679">
                  <c:v>0.998355263157895</c:v>
                </c:pt>
                <c:pt idx="680">
                  <c:v>0.998355263157895</c:v>
                </c:pt>
                <c:pt idx="681">
                  <c:v>0.998355263157895</c:v>
                </c:pt>
                <c:pt idx="682">
                  <c:v>0.998355263157895</c:v>
                </c:pt>
                <c:pt idx="683">
                  <c:v>0.998355263157895</c:v>
                </c:pt>
                <c:pt idx="684">
                  <c:v>0.998355263157895</c:v>
                </c:pt>
                <c:pt idx="685">
                  <c:v>0.998355263157895</c:v>
                </c:pt>
                <c:pt idx="686">
                  <c:v>0.998355263157895</c:v>
                </c:pt>
                <c:pt idx="687">
                  <c:v>0.998355263157895</c:v>
                </c:pt>
                <c:pt idx="688">
                  <c:v>0.998355263157895</c:v>
                </c:pt>
                <c:pt idx="689">
                  <c:v>0.998355263157895</c:v>
                </c:pt>
                <c:pt idx="690">
                  <c:v>0.998355263157895</c:v>
                </c:pt>
                <c:pt idx="691">
                  <c:v>0.998355263157895</c:v>
                </c:pt>
                <c:pt idx="692">
                  <c:v>0.998355263157895</c:v>
                </c:pt>
                <c:pt idx="693">
                  <c:v>0.998355263157895</c:v>
                </c:pt>
                <c:pt idx="694">
                  <c:v>0.998355263157895</c:v>
                </c:pt>
                <c:pt idx="695">
                  <c:v>0.998355263157895</c:v>
                </c:pt>
                <c:pt idx="696">
                  <c:v>0.998355263157895</c:v>
                </c:pt>
                <c:pt idx="697">
                  <c:v>0.998355263157895</c:v>
                </c:pt>
                <c:pt idx="698">
                  <c:v>0.998355263157895</c:v>
                </c:pt>
                <c:pt idx="699">
                  <c:v>0.998355263157895</c:v>
                </c:pt>
                <c:pt idx="700">
                  <c:v>0.998355263157895</c:v>
                </c:pt>
                <c:pt idx="701">
                  <c:v>0.998355263157895</c:v>
                </c:pt>
                <c:pt idx="702">
                  <c:v>0.998355263157895</c:v>
                </c:pt>
                <c:pt idx="703">
                  <c:v>0.998355263157895</c:v>
                </c:pt>
                <c:pt idx="704">
                  <c:v>0.998355263157895</c:v>
                </c:pt>
                <c:pt idx="705">
                  <c:v>0.998355263157895</c:v>
                </c:pt>
                <c:pt idx="706">
                  <c:v>0.998355263157895</c:v>
                </c:pt>
                <c:pt idx="707">
                  <c:v>0.998355263157895</c:v>
                </c:pt>
                <c:pt idx="708">
                  <c:v>0.998355263157895</c:v>
                </c:pt>
                <c:pt idx="709">
                  <c:v>0.998355263157895</c:v>
                </c:pt>
                <c:pt idx="710">
                  <c:v>0.998355263157895</c:v>
                </c:pt>
                <c:pt idx="711">
                  <c:v>0.998355263157895</c:v>
                </c:pt>
                <c:pt idx="712">
                  <c:v>0.998355263157895</c:v>
                </c:pt>
                <c:pt idx="713">
                  <c:v>0.998355263157895</c:v>
                </c:pt>
                <c:pt idx="714">
                  <c:v>0.998355263157895</c:v>
                </c:pt>
                <c:pt idx="715">
                  <c:v>0.998355263157895</c:v>
                </c:pt>
                <c:pt idx="716">
                  <c:v>0.998355263157895</c:v>
                </c:pt>
                <c:pt idx="717">
                  <c:v>0.998355263157895</c:v>
                </c:pt>
                <c:pt idx="718">
                  <c:v>0.998355263157895</c:v>
                </c:pt>
                <c:pt idx="719">
                  <c:v>0.998355263157895</c:v>
                </c:pt>
                <c:pt idx="720">
                  <c:v>0.998355263157895</c:v>
                </c:pt>
                <c:pt idx="721">
                  <c:v>0.998355263157895</c:v>
                </c:pt>
                <c:pt idx="722">
                  <c:v>0.998355263157895</c:v>
                </c:pt>
                <c:pt idx="723">
                  <c:v>0.998355263157895</c:v>
                </c:pt>
                <c:pt idx="724">
                  <c:v>0.998355263157895</c:v>
                </c:pt>
                <c:pt idx="725">
                  <c:v>0.998355263157895</c:v>
                </c:pt>
                <c:pt idx="726">
                  <c:v>0.998355263157895</c:v>
                </c:pt>
                <c:pt idx="727">
                  <c:v>0.998355263157895</c:v>
                </c:pt>
                <c:pt idx="728">
                  <c:v>0.998355263157895</c:v>
                </c:pt>
                <c:pt idx="729">
                  <c:v>0.998355263157895</c:v>
                </c:pt>
                <c:pt idx="730">
                  <c:v>0.998355263157895</c:v>
                </c:pt>
                <c:pt idx="731">
                  <c:v>0.998355263157895</c:v>
                </c:pt>
                <c:pt idx="732">
                  <c:v>0.998355263157895</c:v>
                </c:pt>
                <c:pt idx="733">
                  <c:v>0.998355263157895</c:v>
                </c:pt>
                <c:pt idx="734">
                  <c:v>0.998355263157895</c:v>
                </c:pt>
                <c:pt idx="735">
                  <c:v>0.998355263157895</c:v>
                </c:pt>
                <c:pt idx="736">
                  <c:v>0.998355263157895</c:v>
                </c:pt>
                <c:pt idx="737">
                  <c:v>0.998355263157895</c:v>
                </c:pt>
                <c:pt idx="738">
                  <c:v>0.998355263157895</c:v>
                </c:pt>
                <c:pt idx="739">
                  <c:v>0.998355263157895</c:v>
                </c:pt>
                <c:pt idx="740">
                  <c:v>0.998355263157895</c:v>
                </c:pt>
                <c:pt idx="741">
                  <c:v>0.998355263157895</c:v>
                </c:pt>
                <c:pt idx="742">
                  <c:v>0.998355263157895</c:v>
                </c:pt>
                <c:pt idx="743">
                  <c:v>0.998355263157895</c:v>
                </c:pt>
                <c:pt idx="744">
                  <c:v>0.998355263157895</c:v>
                </c:pt>
                <c:pt idx="745">
                  <c:v>0.998355263157895</c:v>
                </c:pt>
                <c:pt idx="746">
                  <c:v>0.998355263157895</c:v>
                </c:pt>
                <c:pt idx="747">
                  <c:v>0.998355263157895</c:v>
                </c:pt>
                <c:pt idx="748">
                  <c:v>0.998355263157895</c:v>
                </c:pt>
                <c:pt idx="749">
                  <c:v>0.998355263157895</c:v>
                </c:pt>
                <c:pt idx="750">
                  <c:v>0.998355263157895</c:v>
                </c:pt>
                <c:pt idx="751">
                  <c:v>0.998355263157895</c:v>
                </c:pt>
                <c:pt idx="752">
                  <c:v>0.998355263157895</c:v>
                </c:pt>
                <c:pt idx="753">
                  <c:v>0.998355263157895</c:v>
                </c:pt>
                <c:pt idx="754">
                  <c:v>0.998355263157895</c:v>
                </c:pt>
                <c:pt idx="755">
                  <c:v>0.998355263157895</c:v>
                </c:pt>
                <c:pt idx="756">
                  <c:v>0.998355263157895</c:v>
                </c:pt>
                <c:pt idx="757">
                  <c:v>0.998355263157895</c:v>
                </c:pt>
                <c:pt idx="758">
                  <c:v>0.998355263157895</c:v>
                </c:pt>
                <c:pt idx="759">
                  <c:v>0.998355263157895</c:v>
                </c:pt>
                <c:pt idx="760">
                  <c:v>0.998355263157895</c:v>
                </c:pt>
                <c:pt idx="761">
                  <c:v>0.998355263157895</c:v>
                </c:pt>
                <c:pt idx="762">
                  <c:v>0.998355263157895</c:v>
                </c:pt>
                <c:pt idx="763">
                  <c:v>0.998355263157895</c:v>
                </c:pt>
                <c:pt idx="764">
                  <c:v>0.998355263157895</c:v>
                </c:pt>
                <c:pt idx="765">
                  <c:v>0.998355263157895</c:v>
                </c:pt>
                <c:pt idx="766">
                  <c:v>0.998355263157895</c:v>
                </c:pt>
                <c:pt idx="767">
                  <c:v>0.998355263157895</c:v>
                </c:pt>
                <c:pt idx="768">
                  <c:v>0.998355263157895</c:v>
                </c:pt>
                <c:pt idx="769">
                  <c:v>0.998355263157895</c:v>
                </c:pt>
                <c:pt idx="770">
                  <c:v>0.998355263157895</c:v>
                </c:pt>
                <c:pt idx="771">
                  <c:v>0.998355263157895</c:v>
                </c:pt>
                <c:pt idx="772">
                  <c:v>0.998355263157895</c:v>
                </c:pt>
                <c:pt idx="773">
                  <c:v>0.998355263157895</c:v>
                </c:pt>
                <c:pt idx="774">
                  <c:v>0.998355263157895</c:v>
                </c:pt>
                <c:pt idx="775">
                  <c:v>0.998355263157895</c:v>
                </c:pt>
                <c:pt idx="776">
                  <c:v>0.998355263157895</c:v>
                </c:pt>
                <c:pt idx="777">
                  <c:v>0.998355263157895</c:v>
                </c:pt>
                <c:pt idx="778">
                  <c:v>0.998355263157895</c:v>
                </c:pt>
                <c:pt idx="779">
                  <c:v>0.998355263157895</c:v>
                </c:pt>
                <c:pt idx="780">
                  <c:v>0.998355263157895</c:v>
                </c:pt>
                <c:pt idx="781">
                  <c:v>0.998355263157895</c:v>
                </c:pt>
                <c:pt idx="782">
                  <c:v>0.998355263157895</c:v>
                </c:pt>
                <c:pt idx="783">
                  <c:v>0.998355263157895</c:v>
                </c:pt>
                <c:pt idx="784">
                  <c:v>0.998355263157895</c:v>
                </c:pt>
                <c:pt idx="785">
                  <c:v>0.998355263157895</c:v>
                </c:pt>
                <c:pt idx="786">
                  <c:v>0.998355263157895</c:v>
                </c:pt>
                <c:pt idx="787">
                  <c:v>0.998355263157895</c:v>
                </c:pt>
                <c:pt idx="788">
                  <c:v>0.998355263157895</c:v>
                </c:pt>
                <c:pt idx="789">
                  <c:v>0.998355263157895</c:v>
                </c:pt>
                <c:pt idx="790">
                  <c:v>0.998355263157895</c:v>
                </c:pt>
                <c:pt idx="791">
                  <c:v>0.998355263157895</c:v>
                </c:pt>
                <c:pt idx="792">
                  <c:v>0.998355263157895</c:v>
                </c:pt>
                <c:pt idx="793">
                  <c:v>0.998355263157895</c:v>
                </c:pt>
                <c:pt idx="794">
                  <c:v>0.998355263157895</c:v>
                </c:pt>
                <c:pt idx="795">
                  <c:v>0.998355263157895</c:v>
                </c:pt>
                <c:pt idx="796">
                  <c:v>0.998355263157895</c:v>
                </c:pt>
                <c:pt idx="797">
                  <c:v>0.998355263157895</c:v>
                </c:pt>
                <c:pt idx="798">
                  <c:v>0.998355263157895</c:v>
                </c:pt>
                <c:pt idx="799">
                  <c:v>0.998355263157895</c:v>
                </c:pt>
                <c:pt idx="800">
                  <c:v>0.998355263157895</c:v>
                </c:pt>
                <c:pt idx="801">
                  <c:v>0.998355263157895</c:v>
                </c:pt>
                <c:pt idx="802">
                  <c:v>0.998355263157895</c:v>
                </c:pt>
                <c:pt idx="803">
                  <c:v>0.998355263157895</c:v>
                </c:pt>
                <c:pt idx="804">
                  <c:v>0.998355263157895</c:v>
                </c:pt>
                <c:pt idx="805">
                  <c:v>0.998355263157895</c:v>
                </c:pt>
                <c:pt idx="806">
                  <c:v>0.998355263157895</c:v>
                </c:pt>
                <c:pt idx="807">
                  <c:v>0.998355263157895</c:v>
                </c:pt>
                <c:pt idx="808">
                  <c:v>0.998355263157895</c:v>
                </c:pt>
                <c:pt idx="809">
                  <c:v>0.998355263157895</c:v>
                </c:pt>
                <c:pt idx="810">
                  <c:v>0.998355263157895</c:v>
                </c:pt>
                <c:pt idx="811">
                  <c:v>0.998355263157895</c:v>
                </c:pt>
                <c:pt idx="812">
                  <c:v>0.998355263157895</c:v>
                </c:pt>
                <c:pt idx="813">
                  <c:v>0.998355263157895</c:v>
                </c:pt>
                <c:pt idx="814">
                  <c:v>0.998355263157895</c:v>
                </c:pt>
                <c:pt idx="815">
                  <c:v>0.998355263157895</c:v>
                </c:pt>
                <c:pt idx="816">
                  <c:v>0.998355263157895</c:v>
                </c:pt>
                <c:pt idx="817">
                  <c:v>0.998355263157895</c:v>
                </c:pt>
                <c:pt idx="818">
                  <c:v>0.998355263157895</c:v>
                </c:pt>
                <c:pt idx="819">
                  <c:v>0.998355263157895</c:v>
                </c:pt>
                <c:pt idx="820">
                  <c:v>0.998355263157895</c:v>
                </c:pt>
                <c:pt idx="821">
                  <c:v>0.998355263157895</c:v>
                </c:pt>
                <c:pt idx="822">
                  <c:v>0.998355263157895</c:v>
                </c:pt>
                <c:pt idx="823">
                  <c:v>0.998355263157895</c:v>
                </c:pt>
                <c:pt idx="824">
                  <c:v>0.998355263157895</c:v>
                </c:pt>
                <c:pt idx="825">
                  <c:v>0.998355263157895</c:v>
                </c:pt>
                <c:pt idx="826">
                  <c:v>0.998355263157895</c:v>
                </c:pt>
                <c:pt idx="827">
                  <c:v>0.998355263157895</c:v>
                </c:pt>
                <c:pt idx="828">
                  <c:v>0.998355263157895</c:v>
                </c:pt>
                <c:pt idx="829">
                  <c:v>0.998355263157895</c:v>
                </c:pt>
                <c:pt idx="830">
                  <c:v>0.998355263157895</c:v>
                </c:pt>
                <c:pt idx="831">
                  <c:v>0.998355263157895</c:v>
                </c:pt>
                <c:pt idx="832">
                  <c:v>0.998355263157895</c:v>
                </c:pt>
                <c:pt idx="833">
                  <c:v>0.998355263157895</c:v>
                </c:pt>
                <c:pt idx="834">
                  <c:v>0.998355263157895</c:v>
                </c:pt>
                <c:pt idx="835">
                  <c:v>0.998355263157895</c:v>
                </c:pt>
                <c:pt idx="836">
                  <c:v>0.998355263157895</c:v>
                </c:pt>
                <c:pt idx="837">
                  <c:v>0.998355263157895</c:v>
                </c:pt>
                <c:pt idx="838">
                  <c:v>0.998355263157895</c:v>
                </c:pt>
                <c:pt idx="839">
                  <c:v>0.998355263157895</c:v>
                </c:pt>
                <c:pt idx="840">
                  <c:v>0.998355263157895</c:v>
                </c:pt>
                <c:pt idx="841">
                  <c:v>0.998355263157895</c:v>
                </c:pt>
                <c:pt idx="842">
                  <c:v>0.998355263157895</c:v>
                </c:pt>
                <c:pt idx="843">
                  <c:v>0.998355263157895</c:v>
                </c:pt>
                <c:pt idx="844">
                  <c:v>0.998355263157895</c:v>
                </c:pt>
                <c:pt idx="845">
                  <c:v>0.998355263157895</c:v>
                </c:pt>
                <c:pt idx="846">
                  <c:v>0.998355263157895</c:v>
                </c:pt>
                <c:pt idx="847">
                  <c:v>0.998355263157895</c:v>
                </c:pt>
                <c:pt idx="848">
                  <c:v>0.998355263157895</c:v>
                </c:pt>
                <c:pt idx="849">
                  <c:v>0.998355263157895</c:v>
                </c:pt>
                <c:pt idx="850">
                  <c:v>0.998355263157895</c:v>
                </c:pt>
                <c:pt idx="851">
                  <c:v>0.998355263157895</c:v>
                </c:pt>
                <c:pt idx="852">
                  <c:v>0.998355263157895</c:v>
                </c:pt>
                <c:pt idx="853">
                  <c:v>0.998355263157895</c:v>
                </c:pt>
                <c:pt idx="854">
                  <c:v>0.998355263157895</c:v>
                </c:pt>
                <c:pt idx="855">
                  <c:v>0.998355263157895</c:v>
                </c:pt>
                <c:pt idx="856">
                  <c:v>0.998355263157895</c:v>
                </c:pt>
                <c:pt idx="857">
                  <c:v>0.998355263157895</c:v>
                </c:pt>
                <c:pt idx="858">
                  <c:v>0.998355263157895</c:v>
                </c:pt>
                <c:pt idx="859">
                  <c:v>0.998355263157895</c:v>
                </c:pt>
                <c:pt idx="860">
                  <c:v>0.998355263157895</c:v>
                </c:pt>
                <c:pt idx="861">
                  <c:v>0.998355263157895</c:v>
                </c:pt>
                <c:pt idx="862">
                  <c:v>0.998355263157895</c:v>
                </c:pt>
                <c:pt idx="863">
                  <c:v>0.998355263157895</c:v>
                </c:pt>
                <c:pt idx="864">
                  <c:v>0.998355263157895</c:v>
                </c:pt>
                <c:pt idx="865">
                  <c:v>0.998355263157895</c:v>
                </c:pt>
                <c:pt idx="866">
                  <c:v>0.998355263157895</c:v>
                </c:pt>
                <c:pt idx="867">
                  <c:v>0.998355263157895</c:v>
                </c:pt>
                <c:pt idx="868">
                  <c:v>0.998355263157895</c:v>
                </c:pt>
                <c:pt idx="869">
                  <c:v>0.998355263157895</c:v>
                </c:pt>
                <c:pt idx="870">
                  <c:v>0.998355263157895</c:v>
                </c:pt>
                <c:pt idx="871">
                  <c:v>0.998355263157895</c:v>
                </c:pt>
                <c:pt idx="872">
                  <c:v>0.998355263157895</c:v>
                </c:pt>
                <c:pt idx="873">
                  <c:v>0.998355263157895</c:v>
                </c:pt>
                <c:pt idx="874">
                  <c:v>0.998355263157895</c:v>
                </c:pt>
                <c:pt idx="875">
                  <c:v>0.998355263157895</c:v>
                </c:pt>
                <c:pt idx="876">
                  <c:v>0.998355263157895</c:v>
                </c:pt>
                <c:pt idx="877">
                  <c:v>0.998355263157895</c:v>
                </c:pt>
                <c:pt idx="878">
                  <c:v>0.998355263157895</c:v>
                </c:pt>
                <c:pt idx="879">
                  <c:v>0.998355263157895</c:v>
                </c:pt>
                <c:pt idx="880">
                  <c:v>0.998355263157895</c:v>
                </c:pt>
                <c:pt idx="881">
                  <c:v>0.998355263157895</c:v>
                </c:pt>
                <c:pt idx="882">
                  <c:v>0.998355263157895</c:v>
                </c:pt>
                <c:pt idx="883">
                  <c:v>0.998355263157895</c:v>
                </c:pt>
                <c:pt idx="884">
                  <c:v>0.998355263157895</c:v>
                </c:pt>
                <c:pt idx="885">
                  <c:v>0.998355263157895</c:v>
                </c:pt>
                <c:pt idx="886">
                  <c:v>0.998355263157895</c:v>
                </c:pt>
                <c:pt idx="887">
                  <c:v>0.998355263157895</c:v>
                </c:pt>
                <c:pt idx="888">
                  <c:v>0.998355263157895</c:v>
                </c:pt>
                <c:pt idx="889">
                  <c:v>0.998355263157895</c:v>
                </c:pt>
                <c:pt idx="890">
                  <c:v>0.998355263157895</c:v>
                </c:pt>
                <c:pt idx="891">
                  <c:v>0.998355263157895</c:v>
                </c:pt>
                <c:pt idx="892">
                  <c:v>0.998355263157895</c:v>
                </c:pt>
                <c:pt idx="893">
                  <c:v>0.998355263157895</c:v>
                </c:pt>
                <c:pt idx="894">
                  <c:v>0.998355263157895</c:v>
                </c:pt>
                <c:pt idx="895">
                  <c:v>0.998355263157895</c:v>
                </c:pt>
                <c:pt idx="896">
                  <c:v>0.998355263157895</c:v>
                </c:pt>
                <c:pt idx="897">
                  <c:v>0.998355263157895</c:v>
                </c:pt>
                <c:pt idx="898">
                  <c:v>0.998355263157895</c:v>
                </c:pt>
                <c:pt idx="899">
                  <c:v>0.998355263157895</c:v>
                </c:pt>
                <c:pt idx="900">
                  <c:v>1.000000000000001</c:v>
                </c:pt>
                <c:pt idx="901">
                  <c:v>1.000000000000001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再現!$G$5</c:f>
              <c:strCache>
                <c:ptCount val="1"/>
                <c:pt idx="0">
                  <c:v>MPTCP</c:v>
                </c:pt>
              </c:strCache>
            </c:strRef>
          </c:tx>
          <c:spPr>
            <a:ln w="31750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再現!$A$6:$A$907</c:f>
              <c:numCache>
                <c:formatCode>General</c:formatCode>
                <c:ptCount val="9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</c:numCache>
            </c:numRef>
          </c:xVal>
          <c:yVal>
            <c:numRef>
              <c:f>再現!$G$6:$G$907</c:f>
              <c:numCache>
                <c:formatCode>General</c:formatCode>
                <c:ptCount val="9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0.00181818181818182</c:v>
                </c:pt>
                <c:pt idx="8">
                  <c:v>0.00545454545454545</c:v>
                </c:pt>
                <c:pt idx="9">
                  <c:v>0.00727272727272727</c:v>
                </c:pt>
                <c:pt idx="10">
                  <c:v>0.00727272727272727</c:v>
                </c:pt>
                <c:pt idx="11">
                  <c:v>0.00909090909090909</c:v>
                </c:pt>
                <c:pt idx="12">
                  <c:v>0.0109090909090909</c:v>
                </c:pt>
                <c:pt idx="13">
                  <c:v>0.0254545454545454</c:v>
                </c:pt>
                <c:pt idx="14">
                  <c:v>0.0618181818181818</c:v>
                </c:pt>
                <c:pt idx="15">
                  <c:v>0.143636363636364</c:v>
                </c:pt>
                <c:pt idx="16">
                  <c:v>0.227272727272727</c:v>
                </c:pt>
                <c:pt idx="17">
                  <c:v>0.290909090909091</c:v>
                </c:pt>
                <c:pt idx="18">
                  <c:v>0.327272727272727</c:v>
                </c:pt>
                <c:pt idx="19">
                  <c:v>0.36</c:v>
                </c:pt>
                <c:pt idx="20">
                  <c:v>0.370909090909091</c:v>
                </c:pt>
                <c:pt idx="21">
                  <c:v>0.370909090909091</c:v>
                </c:pt>
                <c:pt idx="22">
                  <c:v>0.370909090909091</c:v>
                </c:pt>
                <c:pt idx="23">
                  <c:v>0.370909090909091</c:v>
                </c:pt>
                <c:pt idx="24">
                  <c:v>0.370909090909091</c:v>
                </c:pt>
                <c:pt idx="25">
                  <c:v>0.372727272727273</c:v>
                </c:pt>
                <c:pt idx="26">
                  <c:v>0.374545454545455</c:v>
                </c:pt>
                <c:pt idx="27">
                  <c:v>0.374545454545455</c:v>
                </c:pt>
                <c:pt idx="28">
                  <c:v>0.374545454545455</c:v>
                </c:pt>
                <c:pt idx="29">
                  <c:v>0.374545454545455</c:v>
                </c:pt>
                <c:pt idx="30">
                  <c:v>0.374545454545455</c:v>
                </c:pt>
                <c:pt idx="31">
                  <c:v>0.374545454545455</c:v>
                </c:pt>
                <c:pt idx="32">
                  <c:v>0.374545454545455</c:v>
                </c:pt>
                <c:pt idx="33">
                  <c:v>0.374545454545455</c:v>
                </c:pt>
                <c:pt idx="34">
                  <c:v>0.374545454545455</c:v>
                </c:pt>
                <c:pt idx="35">
                  <c:v>0.374545454545455</c:v>
                </c:pt>
                <c:pt idx="36">
                  <c:v>0.374545454545455</c:v>
                </c:pt>
                <c:pt idx="37">
                  <c:v>0.374545454545455</c:v>
                </c:pt>
                <c:pt idx="38">
                  <c:v>0.374545454545455</c:v>
                </c:pt>
                <c:pt idx="39">
                  <c:v>0.374545454545455</c:v>
                </c:pt>
                <c:pt idx="40">
                  <c:v>0.374545454545455</c:v>
                </c:pt>
                <c:pt idx="41">
                  <c:v>0.374545454545455</c:v>
                </c:pt>
                <c:pt idx="42">
                  <c:v>0.374545454545455</c:v>
                </c:pt>
                <c:pt idx="43">
                  <c:v>0.376363636363636</c:v>
                </c:pt>
                <c:pt idx="44">
                  <c:v>0.376363636363636</c:v>
                </c:pt>
                <c:pt idx="45">
                  <c:v>0.385454545454545</c:v>
                </c:pt>
                <c:pt idx="46">
                  <c:v>0.385454545454545</c:v>
                </c:pt>
                <c:pt idx="47">
                  <c:v>0.401818181818182</c:v>
                </c:pt>
                <c:pt idx="48">
                  <c:v>0.410909090909091</c:v>
                </c:pt>
                <c:pt idx="49">
                  <c:v>0.447272727272727</c:v>
                </c:pt>
                <c:pt idx="50">
                  <c:v>0.454545454545455</c:v>
                </c:pt>
                <c:pt idx="51">
                  <c:v>0.510909090909091</c:v>
                </c:pt>
                <c:pt idx="52">
                  <c:v>0.545454545454546</c:v>
                </c:pt>
                <c:pt idx="53">
                  <c:v>0.585454545454546</c:v>
                </c:pt>
                <c:pt idx="54">
                  <c:v>0.621818181818182</c:v>
                </c:pt>
                <c:pt idx="55">
                  <c:v>0.638181818181818</c:v>
                </c:pt>
                <c:pt idx="56">
                  <c:v>0.670909090909091</c:v>
                </c:pt>
                <c:pt idx="57">
                  <c:v>0.707272727272727</c:v>
                </c:pt>
                <c:pt idx="58">
                  <c:v>0.74</c:v>
                </c:pt>
                <c:pt idx="59">
                  <c:v>0.774545454545455</c:v>
                </c:pt>
                <c:pt idx="60">
                  <c:v>0.789090909090909</c:v>
                </c:pt>
                <c:pt idx="61">
                  <c:v>0.816363636363636</c:v>
                </c:pt>
                <c:pt idx="62">
                  <c:v>0.829090909090909</c:v>
                </c:pt>
                <c:pt idx="63">
                  <c:v>0.832727272727273</c:v>
                </c:pt>
                <c:pt idx="64">
                  <c:v>0.834545454545455</c:v>
                </c:pt>
                <c:pt idx="65">
                  <c:v>0.836363636363636</c:v>
                </c:pt>
                <c:pt idx="66">
                  <c:v>0.838181818181818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0.84</c:v>
                </c:pt>
                <c:pt idx="177">
                  <c:v>0.84</c:v>
                </c:pt>
                <c:pt idx="178">
                  <c:v>0.84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0.84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0.84</c:v>
                </c:pt>
                <c:pt idx="202">
                  <c:v>0.84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0.841818181818182</c:v>
                </c:pt>
                <c:pt idx="222">
                  <c:v>0.843636363636364</c:v>
                </c:pt>
                <c:pt idx="223">
                  <c:v>0.847272727272727</c:v>
                </c:pt>
                <c:pt idx="224">
                  <c:v>0.863636363636364</c:v>
                </c:pt>
                <c:pt idx="225">
                  <c:v>0.865454545454546</c:v>
                </c:pt>
                <c:pt idx="226">
                  <c:v>0.872727272727273</c:v>
                </c:pt>
                <c:pt idx="227">
                  <c:v>0.878181818181818</c:v>
                </c:pt>
                <c:pt idx="228">
                  <c:v>0.883636363636364</c:v>
                </c:pt>
                <c:pt idx="229">
                  <c:v>0.885454545454546</c:v>
                </c:pt>
                <c:pt idx="230">
                  <c:v>0.890909090909091</c:v>
                </c:pt>
                <c:pt idx="231">
                  <c:v>0.890909090909091</c:v>
                </c:pt>
                <c:pt idx="232">
                  <c:v>0.890909090909091</c:v>
                </c:pt>
                <c:pt idx="233">
                  <c:v>0.890909090909091</c:v>
                </c:pt>
                <c:pt idx="234">
                  <c:v>0.890909090909091</c:v>
                </c:pt>
                <c:pt idx="235">
                  <c:v>0.890909090909091</c:v>
                </c:pt>
                <c:pt idx="236">
                  <c:v>0.890909090909091</c:v>
                </c:pt>
                <c:pt idx="237">
                  <c:v>0.890909090909091</c:v>
                </c:pt>
                <c:pt idx="238">
                  <c:v>0.890909090909091</c:v>
                </c:pt>
                <c:pt idx="239">
                  <c:v>0.890909090909091</c:v>
                </c:pt>
                <c:pt idx="240">
                  <c:v>0.890909090909091</c:v>
                </c:pt>
                <c:pt idx="241">
                  <c:v>0.890909090909091</c:v>
                </c:pt>
                <c:pt idx="242">
                  <c:v>0.890909090909091</c:v>
                </c:pt>
                <c:pt idx="243">
                  <c:v>0.890909090909091</c:v>
                </c:pt>
                <c:pt idx="244">
                  <c:v>0.890909090909091</c:v>
                </c:pt>
                <c:pt idx="245">
                  <c:v>0.890909090909091</c:v>
                </c:pt>
                <c:pt idx="246">
                  <c:v>0.890909090909091</c:v>
                </c:pt>
                <c:pt idx="247">
                  <c:v>0.890909090909091</c:v>
                </c:pt>
                <c:pt idx="248">
                  <c:v>0.890909090909091</c:v>
                </c:pt>
                <c:pt idx="249">
                  <c:v>0.890909090909091</c:v>
                </c:pt>
                <c:pt idx="250">
                  <c:v>0.890909090909091</c:v>
                </c:pt>
                <c:pt idx="251">
                  <c:v>0.890909090909091</c:v>
                </c:pt>
                <c:pt idx="252">
                  <c:v>0.890909090909091</c:v>
                </c:pt>
                <c:pt idx="253">
                  <c:v>0.892727272727273</c:v>
                </c:pt>
                <c:pt idx="254">
                  <c:v>0.892727272727273</c:v>
                </c:pt>
                <c:pt idx="255">
                  <c:v>0.894545454545455</c:v>
                </c:pt>
                <c:pt idx="256">
                  <c:v>0.894545454545455</c:v>
                </c:pt>
                <c:pt idx="257">
                  <c:v>0.916363636363637</c:v>
                </c:pt>
                <c:pt idx="258">
                  <c:v>0.927272727272728</c:v>
                </c:pt>
                <c:pt idx="259">
                  <c:v>0.930909090909091</c:v>
                </c:pt>
                <c:pt idx="260">
                  <c:v>0.930909090909091</c:v>
                </c:pt>
                <c:pt idx="261">
                  <c:v>0.930909090909091</c:v>
                </c:pt>
                <c:pt idx="262">
                  <c:v>0.934545454545455</c:v>
                </c:pt>
                <c:pt idx="263">
                  <c:v>0.938181818181819</c:v>
                </c:pt>
                <c:pt idx="264">
                  <c:v>0.938181818181819</c:v>
                </c:pt>
                <c:pt idx="265">
                  <c:v>0.938181818181819</c:v>
                </c:pt>
                <c:pt idx="266">
                  <c:v>0.938181818181819</c:v>
                </c:pt>
                <c:pt idx="267">
                  <c:v>0.938181818181819</c:v>
                </c:pt>
                <c:pt idx="268">
                  <c:v>0.938181818181819</c:v>
                </c:pt>
                <c:pt idx="269">
                  <c:v>0.938181818181819</c:v>
                </c:pt>
                <c:pt idx="270">
                  <c:v>0.938181818181819</c:v>
                </c:pt>
                <c:pt idx="271">
                  <c:v>0.938181818181819</c:v>
                </c:pt>
                <c:pt idx="272">
                  <c:v>0.938181818181819</c:v>
                </c:pt>
                <c:pt idx="273">
                  <c:v>0.938181818181819</c:v>
                </c:pt>
                <c:pt idx="274">
                  <c:v>0.938181818181819</c:v>
                </c:pt>
                <c:pt idx="275">
                  <c:v>0.938181818181819</c:v>
                </c:pt>
                <c:pt idx="276">
                  <c:v>0.938181818181819</c:v>
                </c:pt>
                <c:pt idx="277">
                  <c:v>0.938181818181819</c:v>
                </c:pt>
                <c:pt idx="278">
                  <c:v>0.938181818181819</c:v>
                </c:pt>
                <c:pt idx="279">
                  <c:v>0.938181818181819</c:v>
                </c:pt>
                <c:pt idx="280">
                  <c:v>0.938181818181819</c:v>
                </c:pt>
                <c:pt idx="281">
                  <c:v>0.938181818181819</c:v>
                </c:pt>
                <c:pt idx="282">
                  <c:v>0.938181818181819</c:v>
                </c:pt>
                <c:pt idx="283">
                  <c:v>0.938181818181819</c:v>
                </c:pt>
                <c:pt idx="284">
                  <c:v>0.938181818181819</c:v>
                </c:pt>
                <c:pt idx="285">
                  <c:v>0.938181818181819</c:v>
                </c:pt>
                <c:pt idx="286">
                  <c:v>0.938181818181819</c:v>
                </c:pt>
                <c:pt idx="287">
                  <c:v>0.938181818181819</c:v>
                </c:pt>
                <c:pt idx="288">
                  <c:v>0.938181818181819</c:v>
                </c:pt>
                <c:pt idx="289">
                  <c:v>0.938181818181819</c:v>
                </c:pt>
                <c:pt idx="290">
                  <c:v>0.938181818181819</c:v>
                </c:pt>
                <c:pt idx="291">
                  <c:v>0.938181818181819</c:v>
                </c:pt>
                <c:pt idx="292">
                  <c:v>0.938181818181819</c:v>
                </c:pt>
                <c:pt idx="293">
                  <c:v>0.938181818181819</c:v>
                </c:pt>
                <c:pt idx="294">
                  <c:v>0.938181818181819</c:v>
                </c:pt>
                <c:pt idx="295">
                  <c:v>0.938181818181819</c:v>
                </c:pt>
                <c:pt idx="296">
                  <c:v>0.938181818181819</c:v>
                </c:pt>
                <c:pt idx="297">
                  <c:v>0.938181818181819</c:v>
                </c:pt>
                <c:pt idx="298">
                  <c:v>0.938181818181819</c:v>
                </c:pt>
                <c:pt idx="299">
                  <c:v>0.938181818181819</c:v>
                </c:pt>
                <c:pt idx="300">
                  <c:v>0.938181818181819</c:v>
                </c:pt>
                <c:pt idx="301">
                  <c:v>0.938181818181819</c:v>
                </c:pt>
                <c:pt idx="302">
                  <c:v>0.938181818181819</c:v>
                </c:pt>
                <c:pt idx="303">
                  <c:v>0.938181818181819</c:v>
                </c:pt>
                <c:pt idx="304">
                  <c:v>0.938181818181819</c:v>
                </c:pt>
                <c:pt idx="305">
                  <c:v>0.938181818181819</c:v>
                </c:pt>
                <c:pt idx="306">
                  <c:v>0.938181818181819</c:v>
                </c:pt>
                <c:pt idx="307">
                  <c:v>0.938181818181819</c:v>
                </c:pt>
                <c:pt idx="308">
                  <c:v>0.938181818181819</c:v>
                </c:pt>
                <c:pt idx="309">
                  <c:v>0.938181818181819</c:v>
                </c:pt>
                <c:pt idx="310">
                  <c:v>0.938181818181819</c:v>
                </c:pt>
                <c:pt idx="311">
                  <c:v>0.938181818181819</c:v>
                </c:pt>
                <c:pt idx="312">
                  <c:v>0.938181818181819</c:v>
                </c:pt>
                <c:pt idx="313">
                  <c:v>0.938181818181819</c:v>
                </c:pt>
                <c:pt idx="314">
                  <c:v>0.938181818181819</c:v>
                </c:pt>
                <c:pt idx="315">
                  <c:v>0.938181818181819</c:v>
                </c:pt>
                <c:pt idx="316">
                  <c:v>0.938181818181819</c:v>
                </c:pt>
                <c:pt idx="317">
                  <c:v>0.938181818181819</c:v>
                </c:pt>
                <c:pt idx="318">
                  <c:v>0.938181818181819</c:v>
                </c:pt>
                <c:pt idx="319">
                  <c:v>0.938181818181819</c:v>
                </c:pt>
                <c:pt idx="320">
                  <c:v>0.938181818181819</c:v>
                </c:pt>
                <c:pt idx="321">
                  <c:v>0.938181818181819</c:v>
                </c:pt>
                <c:pt idx="322">
                  <c:v>0.938181818181819</c:v>
                </c:pt>
                <c:pt idx="323">
                  <c:v>0.938181818181819</c:v>
                </c:pt>
                <c:pt idx="324">
                  <c:v>0.938181818181819</c:v>
                </c:pt>
                <c:pt idx="325">
                  <c:v>0.938181818181819</c:v>
                </c:pt>
                <c:pt idx="326">
                  <c:v>0.938181818181819</c:v>
                </c:pt>
                <c:pt idx="327">
                  <c:v>0.938181818181819</c:v>
                </c:pt>
                <c:pt idx="328">
                  <c:v>0.938181818181819</c:v>
                </c:pt>
                <c:pt idx="329">
                  <c:v>0.938181818181819</c:v>
                </c:pt>
                <c:pt idx="330">
                  <c:v>0.938181818181819</c:v>
                </c:pt>
                <c:pt idx="331">
                  <c:v>0.938181818181819</c:v>
                </c:pt>
                <c:pt idx="332">
                  <c:v>0.938181818181819</c:v>
                </c:pt>
                <c:pt idx="333">
                  <c:v>0.938181818181819</c:v>
                </c:pt>
                <c:pt idx="334">
                  <c:v>0.938181818181819</c:v>
                </c:pt>
                <c:pt idx="335">
                  <c:v>0.938181818181819</c:v>
                </c:pt>
                <c:pt idx="336">
                  <c:v>0.938181818181819</c:v>
                </c:pt>
                <c:pt idx="337">
                  <c:v>0.938181818181819</c:v>
                </c:pt>
                <c:pt idx="338">
                  <c:v>0.938181818181819</c:v>
                </c:pt>
                <c:pt idx="339">
                  <c:v>0.938181818181819</c:v>
                </c:pt>
                <c:pt idx="340">
                  <c:v>0.938181818181819</c:v>
                </c:pt>
                <c:pt idx="341">
                  <c:v>0.938181818181819</c:v>
                </c:pt>
                <c:pt idx="342">
                  <c:v>0.938181818181819</c:v>
                </c:pt>
                <c:pt idx="343">
                  <c:v>0.938181818181819</c:v>
                </c:pt>
                <c:pt idx="344">
                  <c:v>0.938181818181819</c:v>
                </c:pt>
                <c:pt idx="345">
                  <c:v>0.938181818181819</c:v>
                </c:pt>
                <c:pt idx="346">
                  <c:v>0.938181818181819</c:v>
                </c:pt>
                <c:pt idx="347">
                  <c:v>0.938181818181819</c:v>
                </c:pt>
                <c:pt idx="348">
                  <c:v>0.938181818181819</c:v>
                </c:pt>
                <c:pt idx="349">
                  <c:v>0.938181818181819</c:v>
                </c:pt>
                <c:pt idx="350">
                  <c:v>0.938181818181819</c:v>
                </c:pt>
                <c:pt idx="351">
                  <c:v>0.938181818181819</c:v>
                </c:pt>
                <c:pt idx="352">
                  <c:v>0.938181818181819</c:v>
                </c:pt>
                <c:pt idx="353">
                  <c:v>0.938181818181819</c:v>
                </c:pt>
                <c:pt idx="354">
                  <c:v>0.938181818181819</c:v>
                </c:pt>
                <c:pt idx="355">
                  <c:v>0.938181818181819</c:v>
                </c:pt>
                <c:pt idx="356">
                  <c:v>0.938181818181819</c:v>
                </c:pt>
                <c:pt idx="357">
                  <c:v>0.938181818181819</c:v>
                </c:pt>
                <c:pt idx="358">
                  <c:v>0.938181818181819</c:v>
                </c:pt>
                <c:pt idx="359">
                  <c:v>0.938181818181819</c:v>
                </c:pt>
                <c:pt idx="360">
                  <c:v>0.938181818181819</c:v>
                </c:pt>
                <c:pt idx="361">
                  <c:v>0.938181818181819</c:v>
                </c:pt>
                <c:pt idx="362">
                  <c:v>0.938181818181819</c:v>
                </c:pt>
                <c:pt idx="363">
                  <c:v>0.938181818181819</c:v>
                </c:pt>
                <c:pt idx="364">
                  <c:v>0.938181818181819</c:v>
                </c:pt>
                <c:pt idx="365">
                  <c:v>0.938181818181819</c:v>
                </c:pt>
                <c:pt idx="366">
                  <c:v>0.938181818181819</c:v>
                </c:pt>
                <c:pt idx="367">
                  <c:v>0.938181818181819</c:v>
                </c:pt>
                <c:pt idx="368">
                  <c:v>0.938181818181819</c:v>
                </c:pt>
                <c:pt idx="369">
                  <c:v>0.938181818181819</c:v>
                </c:pt>
                <c:pt idx="370">
                  <c:v>0.938181818181819</c:v>
                </c:pt>
                <c:pt idx="371">
                  <c:v>0.938181818181819</c:v>
                </c:pt>
                <c:pt idx="372">
                  <c:v>0.938181818181819</c:v>
                </c:pt>
                <c:pt idx="373">
                  <c:v>0.938181818181819</c:v>
                </c:pt>
                <c:pt idx="374">
                  <c:v>0.938181818181819</c:v>
                </c:pt>
                <c:pt idx="375">
                  <c:v>0.938181818181819</c:v>
                </c:pt>
                <c:pt idx="376">
                  <c:v>0.938181818181819</c:v>
                </c:pt>
                <c:pt idx="377">
                  <c:v>0.938181818181819</c:v>
                </c:pt>
                <c:pt idx="378">
                  <c:v>0.938181818181819</c:v>
                </c:pt>
                <c:pt idx="379">
                  <c:v>0.938181818181819</c:v>
                </c:pt>
                <c:pt idx="380">
                  <c:v>0.938181818181819</c:v>
                </c:pt>
                <c:pt idx="381">
                  <c:v>0.938181818181819</c:v>
                </c:pt>
                <c:pt idx="382">
                  <c:v>0.938181818181819</c:v>
                </c:pt>
                <c:pt idx="383">
                  <c:v>0.938181818181819</c:v>
                </c:pt>
                <c:pt idx="384">
                  <c:v>0.938181818181819</c:v>
                </c:pt>
                <c:pt idx="385">
                  <c:v>0.938181818181819</c:v>
                </c:pt>
                <c:pt idx="386">
                  <c:v>0.938181818181819</c:v>
                </c:pt>
                <c:pt idx="387">
                  <c:v>0.938181818181819</c:v>
                </c:pt>
                <c:pt idx="388">
                  <c:v>0.938181818181819</c:v>
                </c:pt>
                <c:pt idx="389">
                  <c:v>0.938181818181819</c:v>
                </c:pt>
                <c:pt idx="390">
                  <c:v>0.938181818181819</c:v>
                </c:pt>
                <c:pt idx="391">
                  <c:v>0.938181818181819</c:v>
                </c:pt>
                <c:pt idx="392">
                  <c:v>0.938181818181819</c:v>
                </c:pt>
                <c:pt idx="393">
                  <c:v>0.938181818181819</c:v>
                </c:pt>
                <c:pt idx="394">
                  <c:v>0.938181818181819</c:v>
                </c:pt>
                <c:pt idx="395">
                  <c:v>0.938181818181819</c:v>
                </c:pt>
                <c:pt idx="396">
                  <c:v>0.938181818181819</c:v>
                </c:pt>
                <c:pt idx="397">
                  <c:v>0.938181818181819</c:v>
                </c:pt>
                <c:pt idx="398">
                  <c:v>0.938181818181819</c:v>
                </c:pt>
                <c:pt idx="399">
                  <c:v>0.938181818181819</c:v>
                </c:pt>
                <c:pt idx="400">
                  <c:v>0.938181818181819</c:v>
                </c:pt>
                <c:pt idx="401">
                  <c:v>0.938181818181819</c:v>
                </c:pt>
                <c:pt idx="402">
                  <c:v>0.938181818181819</c:v>
                </c:pt>
                <c:pt idx="403">
                  <c:v>0.938181818181819</c:v>
                </c:pt>
                <c:pt idx="404">
                  <c:v>0.938181818181819</c:v>
                </c:pt>
                <c:pt idx="405">
                  <c:v>0.938181818181819</c:v>
                </c:pt>
                <c:pt idx="406">
                  <c:v>0.938181818181819</c:v>
                </c:pt>
                <c:pt idx="407">
                  <c:v>0.938181818181819</c:v>
                </c:pt>
                <c:pt idx="408">
                  <c:v>0.938181818181819</c:v>
                </c:pt>
                <c:pt idx="409">
                  <c:v>0.938181818181819</c:v>
                </c:pt>
                <c:pt idx="410">
                  <c:v>0.938181818181819</c:v>
                </c:pt>
                <c:pt idx="411">
                  <c:v>0.938181818181819</c:v>
                </c:pt>
                <c:pt idx="412">
                  <c:v>0.938181818181819</c:v>
                </c:pt>
                <c:pt idx="413">
                  <c:v>0.938181818181819</c:v>
                </c:pt>
                <c:pt idx="414">
                  <c:v>0.938181818181819</c:v>
                </c:pt>
                <c:pt idx="415">
                  <c:v>0.938181818181819</c:v>
                </c:pt>
                <c:pt idx="416">
                  <c:v>0.938181818181819</c:v>
                </c:pt>
                <c:pt idx="417">
                  <c:v>0.938181818181819</c:v>
                </c:pt>
                <c:pt idx="418">
                  <c:v>0.938181818181819</c:v>
                </c:pt>
                <c:pt idx="419">
                  <c:v>0.938181818181819</c:v>
                </c:pt>
                <c:pt idx="420">
                  <c:v>0.938181818181819</c:v>
                </c:pt>
                <c:pt idx="421">
                  <c:v>0.938181818181819</c:v>
                </c:pt>
                <c:pt idx="422">
                  <c:v>0.938181818181819</c:v>
                </c:pt>
                <c:pt idx="423">
                  <c:v>0.938181818181819</c:v>
                </c:pt>
                <c:pt idx="424">
                  <c:v>0.938181818181819</c:v>
                </c:pt>
                <c:pt idx="425">
                  <c:v>0.938181818181819</c:v>
                </c:pt>
                <c:pt idx="426">
                  <c:v>0.938181818181819</c:v>
                </c:pt>
                <c:pt idx="427">
                  <c:v>0.938181818181819</c:v>
                </c:pt>
                <c:pt idx="428">
                  <c:v>0.938181818181819</c:v>
                </c:pt>
                <c:pt idx="429">
                  <c:v>0.938181818181819</c:v>
                </c:pt>
                <c:pt idx="430">
                  <c:v>0.938181818181819</c:v>
                </c:pt>
                <c:pt idx="431">
                  <c:v>0.938181818181819</c:v>
                </c:pt>
                <c:pt idx="432">
                  <c:v>0.938181818181819</c:v>
                </c:pt>
                <c:pt idx="433">
                  <c:v>0.938181818181819</c:v>
                </c:pt>
                <c:pt idx="434">
                  <c:v>0.938181818181819</c:v>
                </c:pt>
                <c:pt idx="435">
                  <c:v>0.938181818181819</c:v>
                </c:pt>
                <c:pt idx="436">
                  <c:v>0.938181818181819</c:v>
                </c:pt>
                <c:pt idx="437">
                  <c:v>0.938181818181819</c:v>
                </c:pt>
                <c:pt idx="438">
                  <c:v>0.938181818181819</c:v>
                </c:pt>
                <c:pt idx="439">
                  <c:v>0.938181818181819</c:v>
                </c:pt>
                <c:pt idx="440">
                  <c:v>0.938181818181819</c:v>
                </c:pt>
                <c:pt idx="441">
                  <c:v>0.938181818181819</c:v>
                </c:pt>
                <c:pt idx="442">
                  <c:v>0.938181818181819</c:v>
                </c:pt>
                <c:pt idx="443">
                  <c:v>0.938181818181819</c:v>
                </c:pt>
                <c:pt idx="444">
                  <c:v>0.938181818181819</c:v>
                </c:pt>
                <c:pt idx="445">
                  <c:v>0.938181818181819</c:v>
                </c:pt>
                <c:pt idx="446">
                  <c:v>0.938181818181819</c:v>
                </c:pt>
                <c:pt idx="447">
                  <c:v>0.938181818181819</c:v>
                </c:pt>
                <c:pt idx="448">
                  <c:v>0.938181818181819</c:v>
                </c:pt>
                <c:pt idx="449">
                  <c:v>0.938181818181819</c:v>
                </c:pt>
                <c:pt idx="450">
                  <c:v>0.938181818181819</c:v>
                </c:pt>
                <c:pt idx="451">
                  <c:v>0.938181818181819</c:v>
                </c:pt>
                <c:pt idx="452">
                  <c:v>0.938181818181819</c:v>
                </c:pt>
                <c:pt idx="453">
                  <c:v>0.938181818181819</c:v>
                </c:pt>
                <c:pt idx="454">
                  <c:v>0.938181818181819</c:v>
                </c:pt>
                <c:pt idx="455">
                  <c:v>0.938181818181819</c:v>
                </c:pt>
                <c:pt idx="456">
                  <c:v>0.938181818181819</c:v>
                </c:pt>
                <c:pt idx="457">
                  <c:v>0.938181818181819</c:v>
                </c:pt>
                <c:pt idx="458">
                  <c:v>0.938181818181819</c:v>
                </c:pt>
                <c:pt idx="459">
                  <c:v>0.938181818181819</c:v>
                </c:pt>
                <c:pt idx="460">
                  <c:v>0.938181818181819</c:v>
                </c:pt>
                <c:pt idx="461">
                  <c:v>0.941818181818182</c:v>
                </c:pt>
                <c:pt idx="462">
                  <c:v>0.941818181818182</c:v>
                </c:pt>
                <c:pt idx="463">
                  <c:v>0.941818181818182</c:v>
                </c:pt>
                <c:pt idx="464">
                  <c:v>0.941818181818182</c:v>
                </c:pt>
                <c:pt idx="465">
                  <c:v>0.945454545454546</c:v>
                </c:pt>
                <c:pt idx="466">
                  <c:v>0.945454545454546</c:v>
                </c:pt>
                <c:pt idx="467">
                  <c:v>0.945454545454546</c:v>
                </c:pt>
                <c:pt idx="468">
                  <c:v>0.945454545454546</c:v>
                </c:pt>
                <c:pt idx="469">
                  <c:v>0.945454545454546</c:v>
                </c:pt>
                <c:pt idx="470">
                  <c:v>0.945454545454546</c:v>
                </c:pt>
                <c:pt idx="471">
                  <c:v>0.945454545454546</c:v>
                </c:pt>
                <c:pt idx="472">
                  <c:v>0.945454545454546</c:v>
                </c:pt>
                <c:pt idx="473">
                  <c:v>0.945454545454546</c:v>
                </c:pt>
                <c:pt idx="474">
                  <c:v>0.945454545454546</c:v>
                </c:pt>
                <c:pt idx="475">
                  <c:v>0.945454545454546</c:v>
                </c:pt>
                <c:pt idx="476">
                  <c:v>0.945454545454546</c:v>
                </c:pt>
                <c:pt idx="477">
                  <c:v>0.945454545454546</c:v>
                </c:pt>
                <c:pt idx="478">
                  <c:v>0.945454545454546</c:v>
                </c:pt>
                <c:pt idx="479">
                  <c:v>0.945454545454546</c:v>
                </c:pt>
                <c:pt idx="480">
                  <c:v>0.945454545454546</c:v>
                </c:pt>
                <c:pt idx="481">
                  <c:v>0.945454545454546</c:v>
                </c:pt>
                <c:pt idx="482">
                  <c:v>0.945454545454546</c:v>
                </c:pt>
                <c:pt idx="483">
                  <c:v>0.945454545454546</c:v>
                </c:pt>
                <c:pt idx="484">
                  <c:v>0.945454545454546</c:v>
                </c:pt>
                <c:pt idx="485">
                  <c:v>0.945454545454546</c:v>
                </c:pt>
                <c:pt idx="486">
                  <c:v>0.945454545454546</c:v>
                </c:pt>
                <c:pt idx="487">
                  <c:v>0.945454545454546</c:v>
                </c:pt>
                <c:pt idx="488">
                  <c:v>0.945454545454546</c:v>
                </c:pt>
                <c:pt idx="489">
                  <c:v>0.945454545454546</c:v>
                </c:pt>
                <c:pt idx="490">
                  <c:v>0.945454545454546</c:v>
                </c:pt>
                <c:pt idx="491">
                  <c:v>0.945454545454546</c:v>
                </c:pt>
                <c:pt idx="492">
                  <c:v>0.945454545454546</c:v>
                </c:pt>
                <c:pt idx="493">
                  <c:v>0.945454545454546</c:v>
                </c:pt>
                <c:pt idx="494">
                  <c:v>0.945454545454546</c:v>
                </c:pt>
                <c:pt idx="495">
                  <c:v>0.945454545454546</c:v>
                </c:pt>
                <c:pt idx="496">
                  <c:v>0.945454545454546</c:v>
                </c:pt>
                <c:pt idx="497">
                  <c:v>0.945454545454546</c:v>
                </c:pt>
                <c:pt idx="498">
                  <c:v>0.945454545454546</c:v>
                </c:pt>
                <c:pt idx="499">
                  <c:v>0.945454545454546</c:v>
                </c:pt>
                <c:pt idx="500">
                  <c:v>0.945454545454546</c:v>
                </c:pt>
                <c:pt idx="501">
                  <c:v>0.945454545454546</c:v>
                </c:pt>
                <c:pt idx="502">
                  <c:v>0.945454545454546</c:v>
                </c:pt>
                <c:pt idx="503">
                  <c:v>0.945454545454546</c:v>
                </c:pt>
                <c:pt idx="504">
                  <c:v>0.945454545454546</c:v>
                </c:pt>
                <c:pt idx="505">
                  <c:v>0.945454545454546</c:v>
                </c:pt>
                <c:pt idx="506">
                  <c:v>0.945454545454546</c:v>
                </c:pt>
                <c:pt idx="507">
                  <c:v>0.945454545454546</c:v>
                </c:pt>
                <c:pt idx="508">
                  <c:v>0.945454545454546</c:v>
                </c:pt>
                <c:pt idx="509">
                  <c:v>0.945454545454546</c:v>
                </c:pt>
                <c:pt idx="510">
                  <c:v>0.952727272727273</c:v>
                </c:pt>
                <c:pt idx="511">
                  <c:v>0.952727272727273</c:v>
                </c:pt>
                <c:pt idx="512">
                  <c:v>0.952727272727273</c:v>
                </c:pt>
                <c:pt idx="513">
                  <c:v>0.956363636363637</c:v>
                </c:pt>
                <c:pt idx="514">
                  <c:v>0.956363636363637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0.96</c:v>
                </c:pt>
                <c:pt idx="524">
                  <c:v>0.96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0.96</c:v>
                </c:pt>
                <c:pt idx="529">
                  <c:v>0.963636363636364</c:v>
                </c:pt>
                <c:pt idx="530">
                  <c:v>0.967272727272728</c:v>
                </c:pt>
                <c:pt idx="531">
                  <c:v>0.967272727272728</c:v>
                </c:pt>
                <c:pt idx="532">
                  <c:v>0.967272727272728</c:v>
                </c:pt>
                <c:pt idx="533">
                  <c:v>0.967272727272728</c:v>
                </c:pt>
                <c:pt idx="534">
                  <c:v>0.967272727272728</c:v>
                </c:pt>
                <c:pt idx="535">
                  <c:v>0.967272727272728</c:v>
                </c:pt>
                <c:pt idx="536">
                  <c:v>0.967272727272728</c:v>
                </c:pt>
                <c:pt idx="537">
                  <c:v>0.967272727272728</c:v>
                </c:pt>
                <c:pt idx="538">
                  <c:v>0.967272727272728</c:v>
                </c:pt>
                <c:pt idx="539">
                  <c:v>0.967272727272728</c:v>
                </c:pt>
                <c:pt idx="540">
                  <c:v>0.967272727272728</c:v>
                </c:pt>
                <c:pt idx="541">
                  <c:v>0.967272727272728</c:v>
                </c:pt>
                <c:pt idx="542">
                  <c:v>0.967272727272728</c:v>
                </c:pt>
                <c:pt idx="543">
                  <c:v>0.967272727272728</c:v>
                </c:pt>
                <c:pt idx="544">
                  <c:v>0.967272727272728</c:v>
                </c:pt>
                <c:pt idx="545">
                  <c:v>0.967272727272728</c:v>
                </c:pt>
                <c:pt idx="546">
                  <c:v>0.967272727272728</c:v>
                </c:pt>
                <c:pt idx="547">
                  <c:v>0.967272727272728</c:v>
                </c:pt>
                <c:pt idx="548">
                  <c:v>0.967272727272728</c:v>
                </c:pt>
                <c:pt idx="549">
                  <c:v>0.967272727272728</c:v>
                </c:pt>
                <c:pt idx="550">
                  <c:v>0.967272727272728</c:v>
                </c:pt>
                <c:pt idx="551">
                  <c:v>0.967272727272728</c:v>
                </c:pt>
                <c:pt idx="552">
                  <c:v>0.967272727272728</c:v>
                </c:pt>
                <c:pt idx="553">
                  <c:v>0.967272727272728</c:v>
                </c:pt>
                <c:pt idx="554">
                  <c:v>0.967272727272728</c:v>
                </c:pt>
                <c:pt idx="555">
                  <c:v>0.967272727272728</c:v>
                </c:pt>
                <c:pt idx="556">
                  <c:v>0.967272727272728</c:v>
                </c:pt>
                <c:pt idx="557">
                  <c:v>0.967272727272728</c:v>
                </c:pt>
                <c:pt idx="558">
                  <c:v>0.967272727272728</c:v>
                </c:pt>
                <c:pt idx="559">
                  <c:v>0.967272727272728</c:v>
                </c:pt>
                <c:pt idx="560">
                  <c:v>0.967272727272728</c:v>
                </c:pt>
                <c:pt idx="561">
                  <c:v>0.967272727272728</c:v>
                </c:pt>
                <c:pt idx="562">
                  <c:v>0.967272727272728</c:v>
                </c:pt>
                <c:pt idx="563">
                  <c:v>0.967272727272728</c:v>
                </c:pt>
                <c:pt idx="564">
                  <c:v>0.967272727272728</c:v>
                </c:pt>
                <c:pt idx="565">
                  <c:v>0.967272727272728</c:v>
                </c:pt>
                <c:pt idx="566">
                  <c:v>0.967272727272728</c:v>
                </c:pt>
                <c:pt idx="567">
                  <c:v>0.967272727272728</c:v>
                </c:pt>
                <c:pt idx="568">
                  <c:v>0.967272727272728</c:v>
                </c:pt>
                <c:pt idx="569">
                  <c:v>0.967272727272728</c:v>
                </c:pt>
                <c:pt idx="570">
                  <c:v>0.967272727272728</c:v>
                </c:pt>
                <c:pt idx="571">
                  <c:v>0.967272727272728</c:v>
                </c:pt>
                <c:pt idx="572">
                  <c:v>0.967272727272728</c:v>
                </c:pt>
                <c:pt idx="573">
                  <c:v>0.970909090909091</c:v>
                </c:pt>
                <c:pt idx="574">
                  <c:v>0.974545454545455</c:v>
                </c:pt>
                <c:pt idx="575">
                  <c:v>0.974545454545455</c:v>
                </c:pt>
                <c:pt idx="576">
                  <c:v>0.974545454545455</c:v>
                </c:pt>
                <c:pt idx="577">
                  <c:v>0.974545454545455</c:v>
                </c:pt>
                <c:pt idx="578">
                  <c:v>0.974545454545455</c:v>
                </c:pt>
                <c:pt idx="579">
                  <c:v>0.974545454545455</c:v>
                </c:pt>
                <c:pt idx="580">
                  <c:v>0.974545454545455</c:v>
                </c:pt>
                <c:pt idx="581">
                  <c:v>0.974545454545455</c:v>
                </c:pt>
                <c:pt idx="582">
                  <c:v>0.974545454545455</c:v>
                </c:pt>
                <c:pt idx="583">
                  <c:v>0.974545454545455</c:v>
                </c:pt>
                <c:pt idx="584">
                  <c:v>0.974545454545455</c:v>
                </c:pt>
                <c:pt idx="585">
                  <c:v>0.974545454545455</c:v>
                </c:pt>
                <c:pt idx="586">
                  <c:v>0.974545454545455</c:v>
                </c:pt>
                <c:pt idx="587">
                  <c:v>0.974545454545455</c:v>
                </c:pt>
                <c:pt idx="588">
                  <c:v>0.974545454545455</c:v>
                </c:pt>
                <c:pt idx="589">
                  <c:v>0.978181818181819</c:v>
                </c:pt>
                <c:pt idx="590">
                  <c:v>0.978181818181819</c:v>
                </c:pt>
                <c:pt idx="591">
                  <c:v>0.978181818181819</c:v>
                </c:pt>
                <c:pt idx="592">
                  <c:v>0.978181818181819</c:v>
                </c:pt>
                <c:pt idx="593">
                  <c:v>0.978181818181819</c:v>
                </c:pt>
                <c:pt idx="594">
                  <c:v>0.978181818181819</c:v>
                </c:pt>
                <c:pt idx="595">
                  <c:v>0.978181818181819</c:v>
                </c:pt>
                <c:pt idx="596">
                  <c:v>0.978181818181819</c:v>
                </c:pt>
                <c:pt idx="597">
                  <c:v>0.978181818181819</c:v>
                </c:pt>
                <c:pt idx="598">
                  <c:v>0.978181818181819</c:v>
                </c:pt>
                <c:pt idx="599">
                  <c:v>0.978181818181819</c:v>
                </c:pt>
                <c:pt idx="600">
                  <c:v>0.978181818181819</c:v>
                </c:pt>
                <c:pt idx="601">
                  <c:v>0.978181818181819</c:v>
                </c:pt>
                <c:pt idx="602">
                  <c:v>0.978181818181819</c:v>
                </c:pt>
                <c:pt idx="603">
                  <c:v>0.978181818181819</c:v>
                </c:pt>
                <c:pt idx="604">
                  <c:v>0.978181818181819</c:v>
                </c:pt>
                <c:pt idx="605">
                  <c:v>0.978181818181819</c:v>
                </c:pt>
                <c:pt idx="606">
                  <c:v>0.978181818181819</c:v>
                </c:pt>
                <c:pt idx="607">
                  <c:v>0.978181818181819</c:v>
                </c:pt>
                <c:pt idx="608">
                  <c:v>0.978181818181819</c:v>
                </c:pt>
                <c:pt idx="609">
                  <c:v>0.978181818181819</c:v>
                </c:pt>
                <c:pt idx="610">
                  <c:v>0.978181818181819</c:v>
                </c:pt>
                <c:pt idx="611">
                  <c:v>0.978181818181819</c:v>
                </c:pt>
                <c:pt idx="612">
                  <c:v>0.978181818181819</c:v>
                </c:pt>
                <c:pt idx="613">
                  <c:v>0.978181818181819</c:v>
                </c:pt>
                <c:pt idx="614">
                  <c:v>0.978181818181819</c:v>
                </c:pt>
                <c:pt idx="615">
                  <c:v>0.978181818181819</c:v>
                </c:pt>
                <c:pt idx="616">
                  <c:v>0.978181818181819</c:v>
                </c:pt>
                <c:pt idx="617">
                  <c:v>0.978181818181819</c:v>
                </c:pt>
                <c:pt idx="618">
                  <c:v>0.978181818181819</c:v>
                </c:pt>
                <c:pt idx="619">
                  <c:v>0.978181818181819</c:v>
                </c:pt>
                <c:pt idx="620">
                  <c:v>0.978181818181819</c:v>
                </c:pt>
                <c:pt idx="621">
                  <c:v>0.978181818181819</c:v>
                </c:pt>
                <c:pt idx="622">
                  <c:v>0.978181818181819</c:v>
                </c:pt>
                <c:pt idx="623">
                  <c:v>0.978181818181819</c:v>
                </c:pt>
                <c:pt idx="624">
                  <c:v>0.978181818181819</c:v>
                </c:pt>
                <c:pt idx="625">
                  <c:v>0.978181818181819</c:v>
                </c:pt>
                <c:pt idx="626">
                  <c:v>0.978181818181819</c:v>
                </c:pt>
                <c:pt idx="627">
                  <c:v>0.978181818181819</c:v>
                </c:pt>
                <c:pt idx="628">
                  <c:v>0.978181818181819</c:v>
                </c:pt>
                <c:pt idx="629">
                  <c:v>0.978181818181819</c:v>
                </c:pt>
                <c:pt idx="630">
                  <c:v>0.978181818181819</c:v>
                </c:pt>
                <c:pt idx="631">
                  <c:v>0.978181818181819</c:v>
                </c:pt>
                <c:pt idx="632">
                  <c:v>0.978181818181819</c:v>
                </c:pt>
                <c:pt idx="633">
                  <c:v>0.978181818181819</c:v>
                </c:pt>
                <c:pt idx="634">
                  <c:v>0.978181818181819</c:v>
                </c:pt>
                <c:pt idx="635">
                  <c:v>0.978181818181819</c:v>
                </c:pt>
                <c:pt idx="636">
                  <c:v>0.978181818181819</c:v>
                </c:pt>
                <c:pt idx="637">
                  <c:v>0.978181818181819</c:v>
                </c:pt>
                <c:pt idx="638">
                  <c:v>0.978181818181819</c:v>
                </c:pt>
                <c:pt idx="639">
                  <c:v>0.978181818181819</c:v>
                </c:pt>
                <c:pt idx="640">
                  <c:v>0.978181818181819</c:v>
                </c:pt>
                <c:pt idx="641">
                  <c:v>0.978181818181819</c:v>
                </c:pt>
                <c:pt idx="642">
                  <c:v>0.978181818181819</c:v>
                </c:pt>
                <c:pt idx="643">
                  <c:v>0.978181818181819</c:v>
                </c:pt>
                <c:pt idx="644">
                  <c:v>0.978181818181819</c:v>
                </c:pt>
                <c:pt idx="645">
                  <c:v>0.978181818181819</c:v>
                </c:pt>
                <c:pt idx="646">
                  <c:v>0.978181818181819</c:v>
                </c:pt>
                <c:pt idx="647">
                  <c:v>0.978181818181819</c:v>
                </c:pt>
                <c:pt idx="648">
                  <c:v>0.978181818181819</c:v>
                </c:pt>
                <c:pt idx="649">
                  <c:v>0.978181818181819</c:v>
                </c:pt>
                <c:pt idx="650">
                  <c:v>0.978181818181819</c:v>
                </c:pt>
                <c:pt idx="651">
                  <c:v>0.978181818181819</c:v>
                </c:pt>
                <c:pt idx="652">
                  <c:v>0.978181818181819</c:v>
                </c:pt>
                <c:pt idx="653">
                  <c:v>0.978181818181819</c:v>
                </c:pt>
                <c:pt idx="654">
                  <c:v>0.978181818181819</c:v>
                </c:pt>
                <c:pt idx="655">
                  <c:v>0.978181818181819</c:v>
                </c:pt>
                <c:pt idx="656">
                  <c:v>0.978181818181819</c:v>
                </c:pt>
                <c:pt idx="657">
                  <c:v>0.978181818181819</c:v>
                </c:pt>
                <c:pt idx="658">
                  <c:v>0.978181818181819</c:v>
                </c:pt>
                <c:pt idx="659">
                  <c:v>0.978181818181819</c:v>
                </c:pt>
                <c:pt idx="660">
                  <c:v>0.978181818181819</c:v>
                </c:pt>
                <c:pt idx="661">
                  <c:v>0.978181818181819</c:v>
                </c:pt>
                <c:pt idx="662">
                  <c:v>0.978181818181819</c:v>
                </c:pt>
                <c:pt idx="663">
                  <c:v>0.985454545454546</c:v>
                </c:pt>
                <c:pt idx="664">
                  <c:v>0.985454545454546</c:v>
                </c:pt>
                <c:pt idx="665">
                  <c:v>0.985454545454546</c:v>
                </c:pt>
                <c:pt idx="666">
                  <c:v>0.985454545454546</c:v>
                </c:pt>
                <c:pt idx="667">
                  <c:v>0.98909090909091</c:v>
                </c:pt>
                <c:pt idx="668">
                  <c:v>1.000000000000001</c:v>
                </c:pt>
                <c:pt idx="669">
                  <c:v>1.000000000000001</c:v>
                </c:pt>
                <c:pt idx="670">
                  <c:v>1.000000000000001</c:v>
                </c:pt>
                <c:pt idx="671">
                  <c:v>1.000000000000001</c:v>
                </c:pt>
                <c:pt idx="672">
                  <c:v>1.000000000000001</c:v>
                </c:pt>
                <c:pt idx="673">
                  <c:v>1.000000000000001</c:v>
                </c:pt>
                <c:pt idx="674">
                  <c:v>1.000000000000001</c:v>
                </c:pt>
                <c:pt idx="675">
                  <c:v>1.000000000000001</c:v>
                </c:pt>
                <c:pt idx="676">
                  <c:v>1.000000000000001</c:v>
                </c:pt>
                <c:pt idx="677">
                  <c:v>1.000000000000001</c:v>
                </c:pt>
                <c:pt idx="678">
                  <c:v>1.000000000000001</c:v>
                </c:pt>
                <c:pt idx="679">
                  <c:v>1.000000000000001</c:v>
                </c:pt>
                <c:pt idx="680">
                  <c:v>1.000000000000001</c:v>
                </c:pt>
                <c:pt idx="681">
                  <c:v>1.000000000000001</c:v>
                </c:pt>
                <c:pt idx="682">
                  <c:v>1.000000000000001</c:v>
                </c:pt>
                <c:pt idx="683">
                  <c:v>1.000000000000001</c:v>
                </c:pt>
                <c:pt idx="684">
                  <c:v>1.000000000000001</c:v>
                </c:pt>
                <c:pt idx="685">
                  <c:v>1.000000000000001</c:v>
                </c:pt>
                <c:pt idx="686">
                  <c:v>1.000000000000001</c:v>
                </c:pt>
                <c:pt idx="687">
                  <c:v>1.000000000000001</c:v>
                </c:pt>
                <c:pt idx="688">
                  <c:v>1.000000000000001</c:v>
                </c:pt>
                <c:pt idx="689">
                  <c:v>1.000000000000001</c:v>
                </c:pt>
                <c:pt idx="690">
                  <c:v>1.000000000000001</c:v>
                </c:pt>
                <c:pt idx="691">
                  <c:v>1.000000000000001</c:v>
                </c:pt>
                <c:pt idx="692">
                  <c:v>1.000000000000001</c:v>
                </c:pt>
                <c:pt idx="693">
                  <c:v>1.000000000000001</c:v>
                </c:pt>
                <c:pt idx="694">
                  <c:v>1.000000000000001</c:v>
                </c:pt>
                <c:pt idx="695">
                  <c:v>1.000000000000001</c:v>
                </c:pt>
                <c:pt idx="696">
                  <c:v>1.000000000000001</c:v>
                </c:pt>
                <c:pt idx="697">
                  <c:v>1.000000000000001</c:v>
                </c:pt>
                <c:pt idx="698">
                  <c:v>1.000000000000001</c:v>
                </c:pt>
                <c:pt idx="699">
                  <c:v>1.000000000000001</c:v>
                </c:pt>
                <c:pt idx="700">
                  <c:v>1.000000000000001</c:v>
                </c:pt>
                <c:pt idx="701">
                  <c:v>1.000000000000001</c:v>
                </c:pt>
                <c:pt idx="702">
                  <c:v>1.000000000000001</c:v>
                </c:pt>
                <c:pt idx="703">
                  <c:v>1.000000000000001</c:v>
                </c:pt>
                <c:pt idx="704">
                  <c:v>1.000000000000001</c:v>
                </c:pt>
                <c:pt idx="705">
                  <c:v>1.000000000000001</c:v>
                </c:pt>
                <c:pt idx="706">
                  <c:v>1.000000000000001</c:v>
                </c:pt>
                <c:pt idx="707">
                  <c:v>1.000000000000001</c:v>
                </c:pt>
                <c:pt idx="708">
                  <c:v>1.000000000000001</c:v>
                </c:pt>
                <c:pt idx="709">
                  <c:v>1.000000000000001</c:v>
                </c:pt>
                <c:pt idx="710">
                  <c:v>1.000000000000001</c:v>
                </c:pt>
                <c:pt idx="711">
                  <c:v>1.000000000000001</c:v>
                </c:pt>
                <c:pt idx="712">
                  <c:v>1.000000000000001</c:v>
                </c:pt>
                <c:pt idx="713">
                  <c:v>1.000000000000001</c:v>
                </c:pt>
                <c:pt idx="714">
                  <c:v>1.000000000000001</c:v>
                </c:pt>
                <c:pt idx="715">
                  <c:v>1.000000000000001</c:v>
                </c:pt>
                <c:pt idx="716">
                  <c:v>1.000000000000001</c:v>
                </c:pt>
                <c:pt idx="717">
                  <c:v>1.000000000000001</c:v>
                </c:pt>
                <c:pt idx="718">
                  <c:v>1.000000000000001</c:v>
                </c:pt>
                <c:pt idx="719">
                  <c:v>1.000000000000001</c:v>
                </c:pt>
                <c:pt idx="720">
                  <c:v>1.000000000000001</c:v>
                </c:pt>
                <c:pt idx="721">
                  <c:v>1.000000000000001</c:v>
                </c:pt>
                <c:pt idx="722">
                  <c:v>1.000000000000001</c:v>
                </c:pt>
                <c:pt idx="723">
                  <c:v>1.000000000000001</c:v>
                </c:pt>
                <c:pt idx="724">
                  <c:v>1.000000000000001</c:v>
                </c:pt>
                <c:pt idx="725">
                  <c:v>1.000000000000001</c:v>
                </c:pt>
                <c:pt idx="726">
                  <c:v>1.000000000000001</c:v>
                </c:pt>
                <c:pt idx="727">
                  <c:v>1.000000000000001</c:v>
                </c:pt>
                <c:pt idx="728">
                  <c:v>1.000000000000001</c:v>
                </c:pt>
                <c:pt idx="729">
                  <c:v>1.000000000000001</c:v>
                </c:pt>
                <c:pt idx="730">
                  <c:v>1.000000000000001</c:v>
                </c:pt>
                <c:pt idx="731">
                  <c:v>1.000000000000001</c:v>
                </c:pt>
                <c:pt idx="732">
                  <c:v>1.000000000000001</c:v>
                </c:pt>
                <c:pt idx="733">
                  <c:v>1.000000000000001</c:v>
                </c:pt>
                <c:pt idx="734">
                  <c:v>1.000000000000001</c:v>
                </c:pt>
                <c:pt idx="735">
                  <c:v>1.000000000000001</c:v>
                </c:pt>
                <c:pt idx="736">
                  <c:v>1.000000000000001</c:v>
                </c:pt>
                <c:pt idx="737">
                  <c:v>1.000000000000001</c:v>
                </c:pt>
                <c:pt idx="738">
                  <c:v>1.000000000000001</c:v>
                </c:pt>
                <c:pt idx="739">
                  <c:v>1.000000000000001</c:v>
                </c:pt>
                <c:pt idx="740">
                  <c:v>1.000000000000001</c:v>
                </c:pt>
                <c:pt idx="741">
                  <c:v>1.000000000000001</c:v>
                </c:pt>
                <c:pt idx="742">
                  <c:v>1.000000000000001</c:v>
                </c:pt>
                <c:pt idx="743">
                  <c:v>1.000000000000001</c:v>
                </c:pt>
                <c:pt idx="744">
                  <c:v>1.000000000000001</c:v>
                </c:pt>
                <c:pt idx="745">
                  <c:v>1.000000000000001</c:v>
                </c:pt>
                <c:pt idx="746">
                  <c:v>1.000000000000001</c:v>
                </c:pt>
                <c:pt idx="747">
                  <c:v>1.000000000000001</c:v>
                </c:pt>
                <c:pt idx="748">
                  <c:v>1.000000000000001</c:v>
                </c:pt>
                <c:pt idx="749">
                  <c:v>1.000000000000001</c:v>
                </c:pt>
                <c:pt idx="750">
                  <c:v>1.000000000000001</c:v>
                </c:pt>
                <c:pt idx="751">
                  <c:v>1.000000000000001</c:v>
                </c:pt>
                <c:pt idx="752">
                  <c:v>1.000000000000001</c:v>
                </c:pt>
                <c:pt idx="753">
                  <c:v>1.000000000000001</c:v>
                </c:pt>
                <c:pt idx="754">
                  <c:v>1.000000000000001</c:v>
                </c:pt>
                <c:pt idx="755">
                  <c:v>1.000000000000001</c:v>
                </c:pt>
                <c:pt idx="756">
                  <c:v>1.000000000000001</c:v>
                </c:pt>
                <c:pt idx="757">
                  <c:v>1.000000000000001</c:v>
                </c:pt>
                <c:pt idx="758">
                  <c:v>1.000000000000001</c:v>
                </c:pt>
                <c:pt idx="759">
                  <c:v>1.000000000000001</c:v>
                </c:pt>
                <c:pt idx="760">
                  <c:v>1.000000000000001</c:v>
                </c:pt>
                <c:pt idx="761">
                  <c:v>1.000000000000001</c:v>
                </c:pt>
                <c:pt idx="762">
                  <c:v>1.000000000000001</c:v>
                </c:pt>
                <c:pt idx="763">
                  <c:v>1.000000000000001</c:v>
                </c:pt>
                <c:pt idx="764">
                  <c:v>1.000000000000001</c:v>
                </c:pt>
                <c:pt idx="765">
                  <c:v>1.000000000000001</c:v>
                </c:pt>
                <c:pt idx="766">
                  <c:v>1.000000000000001</c:v>
                </c:pt>
                <c:pt idx="767">
                  <c:v>1.000000000000001</c:v>
                </c:pt>
                <c:pt idx="768">
                  <c:v>1.000000000000001</c:v>
                </c:pt>
                <c:pt idx="769">
                  <c:v>1.000000000000001</c:v>
                </c:pt>
                <c:pt idx="770">
                  <c:v>1.000000000000001</c:v>
                </c:pt>
                <c:pt idx="771">
                  <c:v>1.000000000000001</c:v>
                </c:pt>
                <c:pt idx="772">
                  <c:v>1.000000000000001</c:v>
                </c:pt>
                <c:pt idx="773">
                  <c:v>1.000000000000001</c:v>
                </c:pt>
                <c:pt idx="774">
                  <c:v>1.000000000000001</c:v>
                </c:pt>
                <c:pt idx="775">
                  <c:v>1.000000000000001</c:v>
                </c:pt>
                <c:pt idx="776">
                  <c:v>1.000000000000001</c:v>
                </c:pt>
                <c:pt idx="777">
                  <c:v>1.000000000000001</c:v>
                </c:pt>
                <c:pt idx="778">
                  <c:v>1.000000000000001</c:v>
                </c:pt>
                <c:pt idx="779">
                  <c:v>1.000000000000001</c:v>
                </c:pt>
                <c:pt idx="780">
                  <c:v>1.000000000000001</c:v>
                </c:pt>
                <c:pt idx="781">
                  <c:v>1.000000000000001</c:v>
                </c:pt>
                <c:pt idx="782">
                  <c:v>1.000000000000001</c:v>
                </c:pt>
                <c:pt idx="783">
                  <c:v>1.000000000000001</c:v>
                </c:pt>
                <c:pt idx="784">
                  <c:v>1.000000000000001</c:v>
                </c:pt>
                <c:pt idx="785">
                  <c:v>1.000000000000001</c:v>
                </c:pt>
                <c:pt idx="786">
                  <c:v>1.000000000000001</c:v>
                </c:pt>
                <c:pt idx="787">
                  <c:v>1.000000000000001</c:v>
                </c:pt>
                <c:pt idx="788">
                  <c:v>1.000000000000001</c:v>
                </c:pt>
                <c:pt idx="789">
                  <c:v>1.000000000000001</c:v>
                </c:pt>
                <c:pt idx="790">
                  <c:v>1.000000000000001</c:v>
                </c:pt>
                <c:pt idx="791">
                  <c:v>1.000000000000001</c:v>
                </c:pt>
                <c:pt idx="792">
                  <c:v>1.000000000000001</c:v>
                </c:pt>
                <c:pt idx="793">
                  <c:v>1.000000000000001</c:v>
                </c:pt>
                <c:pt idx="794">
                  <c:v>1.000000000000001</c:v>
                </c:pt>
                <c:pt idx="795">
                  <c:v>1.000000000000001</c:v>
                </c:pt>
                <c:pt idx="796">
                  <c:v>1.000000000000001</c:v>
                </c:pt>
                <c:pt idx="797">
                  <c:v>1.000000000000001</c:v>
                </c:pt>
                <c:pt idx="798">
                  <c:v>1.000000000000001</c:v>
                </c:pt>
                <c:pt idx="799">
                  <c:v>1.000000000000001</c:v>
                </c:pt>
                <c:pt idx="800">
                  <c:v>1.000000000000001</c:v>
                </c:pt>
                <c:pt idx="801">
                  <c:v>1.000000000000001</c:v>
                </c:pt>
                <c:pt idx="802">
                  <c:v>1.000000000000001</c:v>
                </c:pt>
                <c:pt idx="803">
                  <c:v>1.000000000000001</c:v>
                </c:pt>
                <c:pt idx="804">
                  <c:v>1.000000000000001</c:v>
                </c:pt>
                <c:pt idx="805">
                  <c:v>1.000000000000001</c:v>
                </c:pt>
                <c:pt idx="806">
                  <c:v>1.000000000000001</c:v>
                </c:pt>
                <c:pt idx="807">
                  <c:v>1.000000000000001</c:v>
                </c:pt>
                <c:pt idx="808">
                  <c:v>1.000000000000001</c:v>
                </c:pt>
                <c:pt idx="809">
                  <c:v>1.000000000000001</c:v>
                </c:pt>
                <c:pt idx="810">
                  <c:v>1.000000000000001</c:v>
                </c:pt>
                <c:pt idx="811">
                  <c:v>1.000000000000001</c:v>
                </c:pt>
                <c:pt idx="812">
                  <c:v>1.000000000000001</c:v>
                </c:pt>
                <c:pt idx="813">
                  <c:v>1.000000000000001</c:v>
                </c:pt>
                <c:pt idx="814">
                  <c:v>1.000000000000001</c:v>
                </c:pt>
                <c:pt idx="815">
                  <c:v>1.000000000000001</c:v>
                </c:pt>
                <c:pt idx="816">
                  <c:v>1.000000000000001</c:v>
                </c:pt>
                <c:pt idx="817">
                  <c:v>1.000000000000001</c:v>
                </c:pt>
                <c:pt idx="818">
                  <c:v>1.000000000000001</c:v>
                </c:pt>
                <c:pt idx="819">
                  <c:v>1.000000000000001</c:v>
                </c:pt>
                <c:pt idx="820">
                  <c:v>1.000000000000001</c:v>
                </c:pt>
                <c:pt idx="821">
                  <c:v>1.000000000000001</c:v>
                </c:pt>
                <c:pt idx="822">
                  <c:v>1.000000000000001</c:v>
                </c:pt>
                <c:pt idx="823">
                  <c:v>1.000000000000001</c:v>
                </c:pt>
                <c:pt idx="824">
                  <c:v>1.000000000000001</c:v>
                </c:pt>
                <c:pt idx="825">
                  <c:v>1.000000000000001</c:v>
                </c:pt>
                <c:pt idx="826">
                  <c:v>1.000000000000001</c:v>
                </c:pt>
                <c:pt idx="827">
                  <c:v>1.000000000000001</c:v>
                </c:pt>
                <c:pt idx="828">
                  <c:v>1.000000000000001</c:v>
                </c:pt>
                <c:pt idx="829">
                  <c:v>1.000000000000001</c:v>
                </c:pt>
                <c:pt idx="830">
                  <c:v>1.000000000000001</c:v>
                </c:pt>
                <c:pt idx="831">
                  <c:v>1.000000000000001</c:v>
                </c:pt>
                <c:pt idx="832">
                  <c:v>1.000000000000001</c:v>
                </c:pt>
                <c:pt idx="833">
                  <c:v>1.000000000000001</c:v>
                </c:pt>
                <c:pt idx="834">
                  <c:v>1.000000000000001</c:v>
                </c:pt>
                <c:pt idx="835">
                  <c:v>1.000000000000001</c:v>
                </c:pt>
                <c:pt idx="836">
                  <c:v>1.000000000000001</c:v>
                </c:pt>
                <c:pt idx="837">
                  <c:v>1.000000000000001</c:v>
                </c:pt>
                <c:pt idx="838">
                  <c:v>1.000000000000001</c:v>
                </c:pt>
                <c:pt idx="839">
                  <c:v>1.000000000000001</c:v>
                </c:pt>
                <c:pt idx="840">
                  <c:v>1.000000000000001</c:v>
                </c:pt>
                <c:pt idx="841">
                  <c:v>1.000000000000001</c:v>
                </c:pt>
                <c:pt idx="842">
                  <c:v>1.000000000000001</c:v>
                </c:pt>
                <c:pt idx="843">
                  <c:v>1.000000000000001</c:v>
                </c:pt>
                <c:pt idx="844">
                  <c:v>1.000000000000001</c:v>
                </c:pt>
                <c:pt idx="845">
                  <c:v>1.000000000000001</c:v>
                </c:pt>
                <c:pt idx="846">
                  <c:v>1.000000000000001</c:v>
                </c:pt>
                <c:pt idx="847">
                  <c:v>1.000000000000001</c:v>
                </c:pt>
                <c:pt idx="848">
                  <c:v>1.000000000000001</c:v>
                </c:pt>
                <c:pt idx="849">
                  <c:v>1.000000000000001</c:v>
                </c:pt>
                <c:pt idx="850">
                  <c:v>1.000000000000001</c:v>
                </c:pt>
                <c:pt idx="851">
                  <c:v>1.000000000000001</c:v>
                </c:pt>
                <c:pt idx="852">
                  <c:v>1.000000000000001</c:v>
                </c:pt>
                <c:pt idx="853">
                  <c:v>1.000000000000001</c:v>
                </c:pt>
                <c:pt idx="854">
                  <c:v>1.000000000000001</c:v>
                </c:pt>
                <c:pt idx="855">
                  <c:v>1.000000000000001</c:v>
                </c:pt>
                <c:pt idx="856">
                  <c:v>1.000000000000001</c:v>
                </c:pt>
                <c:pt idx="857">
                  <c:v>1.000000000000001</c:v>
                </c:pt>
                <c:pt idx="858">
                  <c:v>1.000000000000001</c:v>
                </c:pt>
                <c:pt idx="859">
                  <c:v>1.000000000000001</c:v>
                </c:pt>
                <c:pt idx="860">
                  <c:v>1.000000000000001</c:v>
                </c:pt>
                <c:pt idx="861">
                  <c:v>1.000000000000001</c:v>
                </c:pt>
                <c:pt idx="862">
                  <c:v>1.000000000000001</c:v>
                </c:pt>
                <c:pt idx="863">
                  <c:v>1.000000000000001</c:v>
                </c:pt>
                <c:pt idx="864">
                  <c:v>1.000000000000001</c:v>
                </c:pt>
                <c:pt idx="865">
                  <c:v>1.000000000000001</c:v>
                </c:pt>
                <c:pt idx="866">
                  <c:v>1.000000000000001</c:v>
                </c:pt>
                <c:pt idx="867">
                  <c:v>1.000000000000001</c:v>
                </c:pt>
                <c:pt idx="868">
                  <c:v>1.000000000000001</c:v>
                </c:pt>
                <c:pt idx="869">
                  <c:v>1.000000000000001</c:v>
                </c:pt>
                <c:pt idx="870">
                  <c:v>1.000000000000001</c:v>
                </c:pt>
                <c:pt idx="871">
                  <c:v>1.000000000000001</c:v>
                </c:pt>
                <c:pt idx="872">
                  <c:v>1.000000000000001</c:v>
                </c:pt>
                <c:pt idx="873">
                  <c:v>1.000000000000001</c:v>
                </c:pt>
                <c:pt idx="874">
                  <c:v>1.000000000000001</c:v>
                </c:pt>
                <c:pt idx="875">
                  <c:v>1.000000000000001</c:v>
                </c:pt>
                <c:pt idx="876">
                  <c:v>1.000000000000001</c:v>
                </c:pt>
                <c:pt idx="877">
                  <c:v>1.000000000000001</c:v>
                </c:pt>
                <c:pt idx="878">
                  <c:v>1.000000000000001</c:v>
                </c:pt>
                <c:pt idx="879">
                  <c:v>1.000000000000001</c:v>
                </c:pt>
                <c:pt idx="880">
                  <c:v>1.000000000000001</c:v>
                </c:pt>
                <c:pt idx="881">
                  <c:v>1.000000000000001</c:v>
                </c:pt>
                <c:pt idx="882">
                  <c:v>1.000000000000001</c:v>
                </c:pt>
                <c:pt idx="883">
                  <c:v>1.000000000000001</c:v>
                </c:pt>
                <c:pt idx="884">
                  <c:v>1.000000000000001</c:v>
                </c:pt>
                <c:pt idx="885">
                  <c:v>1.000000000000001</c:v>
                </c:pt>
                <c:pt idx="886">
                  <c:v>1.000000000000001</c:v>
                </c:pt>
                <c:pt idx="887">
                  <c:v>1.000000000000001</c:v>
                </c:pt>
                <c:pt idx="888">
                  <c:v>1.000000000000001</c:v>
                </c:pt>
                <c:pt idx="889">
                  <c:v>1.000000000000001</c:v>
                </c:pt>
                <c:pt idx="890">
                  <c:v>1.000000000000001</c:v>
                </c:pt>
                <c:pt idx="891">
                  <c:v>1.000000000000001</c:v>
                </c:pt>
                <c:pt idx="892">
                  <c:v>1.000000000000001</c:v>
                </c:pt>
                <c:pt idx="893">
                  <c:v>1.000000000000001</c:v>
                </c:pt>
                <c:pt idx="894">
                  <c:v>1.000000000000001</c:v>
                </c:pt>
                <c:pt idx="895">
                  <c:v>1.000000000000001</c:v>
                </c:pt>
                <c:pt idx="896">
                  <c:v>1.000000000000001</c:v>
                </c:pt>
                <c:pt idx="897">
                  <c:v>1.000000000000001</c:v>
                </c:pt>
                <c:pt idx="898">
                  <c:v>1.000000000000001</c:v>
                </c:pt>
                <c:pt idx="899">
                  <c:v>1.000000000000001</c:v>
                </c:pt>
                <c:pt idx="900">
                  <c:v>1.000000000000001</c:v>
                </c:pt>
                <c:pt idx="901">
                  <c:v>1.000000000000001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58664"/>
        <c:axId val="2121864376"/>
      </c:scatterChart>
      <c:valAx>
        <c:axId val="2121858664"/>
        <c:scaling>
          <c:orientation val="minMax"/>
          <c:max val="9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Flow cmpletion time</a:t>
                </a:r>
                <a:r>
                  <a:rPr lang="en-US"/>
                  <a:t>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64376"/>
        <c:crosses val="autoZero"/>
        <c:crossBetween val="midCat"/>
      </c:valAx>
      <c:valAx>
        <c:axId val="2121864376"/>
        <c:scaling>
          <c:orientation val="minMax"/>
          <c:max val="1.0"/>
          <c:min val="0.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CDF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prstDash val="solid"/>
          </a:ln>
        </c:spPr>
        <c:crossAx val="212185866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0769373006456"/>
          <c:y val="0.535606936119286"/>
          <c:w val="0.133808794895972"/>
          <c:h val="0.17827634559378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再現!$B$5</c:f>
              <c:strCache>
                <c:ptCount val="1"/>
                <c:pt idx="0">
                  <c:v>TCP</c:v>
                </c:pt>
              </c:strCache>
            </c:strRef>
          </c:tx>
          <c:spPr>
            <a:ln w="38100">
              <a:prstDash val="lgDash"/>
            </a:ln>
          </c:spPr>
          <c:marker>
            <c:symbol val="none"/>
          </c:marker>
          <c:xVal>
            <c:numRef>
              <c:f>再現!$A$6:$A$907</c:f>
              <c:numCache>
                <c:formatCode>General</c:formatCode>
                <c:ptCount val="9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</c:numCache>
            </c:numRef>
          </c:xVal>
          <c:yVal>
            <c:numRef>
              <c:f>再現!$B$6:$B$907</c:f>
              <c:numCache>
                <c:formatCode>General</c:formatCode>
                <c:ptCount val="9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0.00328947368421053</c:v>
                </c:pt>
                <c:pt idx="7">
                  <c:v>0.00493421052631579</c:v>
                </c:pt>
                <c:pt idx="8">
                  <c:v>#N/A</c:v>
                </c:pt>
                <c:pt idx="9">
                  <c:v>0.00328947368421053</c:v>
                </c:pt>
                <c:pt idx="10">
                  <c:v>0.00822368421052631</c:v>
                </c:pt>
                <c:pt idx="11">
                  <c:v>0.00657894736842105</c:v>
                </c:pt>
                <c:pt idx="12">
                  <c:v>0.00657894736842105</c:v>
                </c:pt>
                <c:pt idx="13">
                  <c:v>0.0213815789473684</c:v>
                </c:pt>
                <c:pt idx="14">
                  <c:v>0.0526315789473684</c:v>
                </c:pt>
                <c:pt idx="15">
                  <c:v>0.0674342105263158</c:v>
                </c:pt>
                <c:pt idx="16">
                  <c:v>0.069078947368421</c:v>
                </c:pt>
                <c:pt idx="17">
                  <c:v>0.0493421052631579</c:v>
                </c:pt>
                <c:pt idx="18">
                  <c:v>0.0230263157894737</c:v>
                </c:pt>
                <c:pt idx="19">
                  <c:v>0.0230263157894737</c:v>
                </c:pt>
                <c:pt idx="20">
                  <c:v>0.00657894736842105</c:v>
                </c:pt>
                <c:pt idx="21">
                  <c:v>0.0148026315789474</c:v>
                </c:pt>
                <c:pt idx="22">
                  <c:v>0.00328947368421053</c:v>
                </c:pt>
                <c:pt idx="23">
                  <c:v>0.00164473684210526</c:v>
                </c:pt>
                <c:pt idx="24">
                  <c:v>0.00164473684210526</c:v>
                </c:pt>
                <c:pt idx="25">
                  <c:v>#N/A</c:v>
                </c:pt>
                <c:pt idx="26">
                  <c:v>#N/A</c:v>
                </c:pt>
                <c:pt idx="27">
                  <c:v>0.00164473684210526</c:v>
                </c:pt>
                <c:pt idx="28">
                  <c:v>#N/A</c:v>
                </c:pt>
                <c:pt idx="29">
                  <c:v>0.00164473684210526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0.00164473684210526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0.00986842105263158</c:v>
                </c:pt>
                <c:pt idx="46">
                  <c:v>0.00164473684210526</c:v>
                </c:pt>
                <c:pt idx="47">
                  <c:v>0.0279605263157895</c:v>
                </c:pt>
                <c:pt idx="48">
                  <c:v>0.00493421052631579</c:v>
                </c:pt>
                <c:pt idx="49">
                  <c:v>0.0345394736842105</c:v>
                </c:pt>
                <c:pt idx="50">
                  <c:v>0.0115131578947368</c:v>
                </c:pt>
                <c:pt idx="51">
                  <c:v>0.069078947368421</c:v>
                </c:pt>
                <c:pt idx="52">
                  <c:v>0.0608552631578947</c:v>
                </c:pt>
                <c:pt idx="53">
                  <c:v>0.0263157894736842</c:v>
                </c:pt>
                <c:pt idx="54">
                  <c:v>0.0526315789473684</c:v>
                </c:pt>
                <c:pt idx="55">
                  <c:v>0.0394736842105263</c:v>
                </c:pt>
                <c:pt idx="56">
                  <c:v>0.0230263157894737</c:v>
                </c:pt>
                <c:pt idx="57">
                  <c:v>0.0296052631578947</c:v>
                </c:pt>
                <c:pt idx="58">
                  <c:v>0.0213815789473684</c:v>
                </c:pt>
                <c:pt idx="59">
                  <c:v>0.0361842105263158</c:v>
                </c:pt>
                <c:pt idx="60">
                  <c:v>0.0180921052631579</c:v>
                </c:pt>
                <c:pt idx="61">
                  <c:v>0.00822368421052631</c:v>
                </c:pt>
                <c:pt idx="62">
                  <c:v>0.00493421052631579</c:v>
                </c:pt>
                <c:pt idx="63">
                  <c:v>0.00986842105263158</c:v>
                </c:pt>
                <c:pt idx="64">
                  <c:v>#N/A</c:v>
                </c:pt>
                <c:pt idx="65">
                  <c:v>0.00986842105263158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0.00822368421052631</c:v>
                </c:pt>
                <c:pt idx="224">
                  <c:v>0.0164473684210526</c:v>
                </c:pt>
                <c:pt idx="225">
                  <c:v>0.0115131578947368</c:v>
                </c:pt>
                <c:pt idx="226">
                  <c:v>0.00164473684210526</c:v>
                </c:pt>
                <c:pt idx="227">
                  <c:v>0.00164473684210526</c:v>
                </c:pt>
                <c:pt idx="228">
                  <c:v>#N/A</c:v>
                </c:pt>
                <c:pt idx="229">
                  <c:v>0.00164473684210526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0.00164473684210526</c:v>
                </c:pt>
                <c:pt idx="254">
                  <c:v>0.00164473684210526</c:v>
                </c:pt>
                <c:pt idx="255">
                  <c:v>0.00328947368421053</c:v>
                </c:pt>
                <c:pt idx="256">
                  <c:v>0.00164473684210526</c:v>
                </c:pt>
                <c:pt idx="257">
                  <c:v>0.00328947368421053</c:v>
                </c:pt>
                <c:pt idx="258">
                  <c:v>0.00493421052631579</c:v>
                </c:pt>
                <c:pt idx="259">
                  <c:v>0.00493421052631579</c:v>
                </c:pt>
                <c:pt idx="260">
                  <c:v>0.00493421052631579</c:v>
                </c:pt>
                <c:pt idx="261">
                  <c:v>0.00822368421052631</c:v>
                </c:pt>
                <c:pt idx="262">
                  <c:v>0.00164473684210526</c:v>
                </c:pt>
                <c:pt idx="263">
                  <c:v>0.00164473684210526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0.00493421052631579</c:v>
                </c:pt>
                <c:pt idx="268">
                  <c:v>0.00328947368421053</c:v>
                </c:pt>
                <c:pt idx="269">
                  <c:v>0.00328947368421053</c:v>
                </c:pt>
                <c:pt idx="270">
                  <c:v>#N/A</c:v>
                </c:pt>
                <c:pt idx="271">
                  <c:v>#N/A</c:v>
                </c:pt>
                <c:pt idx="272">
                  <c:v>0.00164473684210526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0.00164473684210526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0.00164473684210526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0.00657894736842105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0.00164473684210526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0.00164473684210526</c:v>
                </c:pt>
                <c:pt idx="633">
                  <c:v>#N/A</c:v>
                </c:pt>
                <c:pt idx="634">
                  <c:v>0.00164473684210526</c:v>
                </c:pt>
                <c:pt idx="635">
                  <c:v>#N/A</c:v>
                </c:pt>
                <c:pt idx="636">
                  <c:v>#N/A</c:v>
                </c:pt>
                <c:pt idx="637">
                  <c:v>0.00164473684210526</c:v>
                </c:pt>
                <c:pt idx="638">
                  <c:v>0.00164473684210526</c:v>
                </c:pt>
                <c:pt idx="639">
                  <c:v>0.00328947368421053</c:v>
                </c:pt>
                <c:pt idx="640">
                  <c:v>#N/A</c:v>
                </c:pt>
                <c:pt idx="641">
                  <c:v>0.00493421052631579</c:v>
                </c:pt>
                <c:pt idx="642">
                  <c:v>0.00164473684210526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0.00493421052631579</c:v>
                </c:pt>
                <c:pt idx="668">
                  <c:v>#N/A</c:v>
                </c:pt>
                <c:pt idx="669">
                  <c:v>#N/A</c:v>
                </c:pt>
                <c:pt idx="670">
                  <c:v>0.00164473684210526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0.00164473684210526</c:v>
                </c:pt>
                <c:pt idx="901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再現!$C$5</c:f>
              <c:strCache>
                <c:ptCount val="1"/>
                <c:pt idx="0">
                  <c:v>MPTCP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xVal>
            <c:numRef>
              <c:f>再現!$A$6:$A$907</c:f>
              <c:numCache>
                <c:formatCode>General</c:formatCode>
                <c:ptCount val="9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</c:numCache>
            </c:numRef>
          </c:xVal>
          <c:yVal>
            <c:numRef>
              <c:f>再現!$C$6:$C$907</c:f>
              <c:numCache>
                <c:formatCode>General</c:formatCode>
                <c:ptCount val="9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0.00181818181818182</c:v>
                </c:pt>
                <c:pt idx="8">
                  <c:v>0.00363636363636364</c:v>
                </c:pt>
                <c:pt idx="9">
                  <c:v>0.00181818181818182</c:v>
                </c:pt>
                <c:pt idx="10">
                  <c:v>#N/A</c:v>
                </c:pt>
                <c:pt idx="11">
                  <c:v>0.00181818181818182</c:v>
                </c:pt>
                <c:pt idx="12">
                  <c:v>0.00181818181818182</c:v>
                </c:pt>
                <c:pt idx="13">
                  <c:v>0.0145454545454545</c:v>
                </c:pt>
                <c:pt idx="14">
                  <c:v>0.0363636363636364</c:v>
                </c:pt>
                <c:pt idx="15">
                  <c:v>0.0818181818181818</c:v>
                </c:pt>
                <c:pt idx="16">
                  <c:v>0.0836363636363636</c:v>
                </c:pt>
                <c:pt idx="17">
                  <c:v>0.0636363636363636</c:v>
                </c:pt>
                <c:pt idx="18">
                  <c:v>0.0363636363636364</c:v>
                </c:pt>
                <c:pt idx="19">
                  <c:v>0.0327272727272727</c:v>
                </c:pt>
                <c:pt idx="20">
                  <c:v>0.0109090909090909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0.00181818181818182</c:v>
                </c:pt>
                <c:pt idx="26">
                  <c:v>0.00181818181818182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0.00181818181818182</c:v>
                </c:pt>
                <c:pt idx="44">
                  <c:v>#N/A</c:v>
                </c:pt>
                <c:pt idx="45">
                  <c:v>0.00909090909090909</c:v>
                </c:pt>
                <c:pt idx="46">
                  <c:v>#N/A</c:v>
                </c:pt>
                <c:pt idx="47">
                  <c:v>0.0163636363636364</c:v>
                </c:pt>
                <c:pt idx="48">
                  <c:v>0.00909090909090909</c:v>
                </c:pt>
                <c:pt idx="49">
                  <c:v>0.0363636363636364</c:v>
                </c:pt>
                <c:pt idx="50">
                  <c:v>0.00727272727272727</c:v>
                </c:pt>
                <c:pt idx="51">
                  <c:v>0.0563636363636364</c:v>
                </c:pt>
                <c:pt idx="52">
                  <c:v>0.0345454545454545</c:v>
                </c:pt>
                <c:pt idx="53">
                  <c:v>0.04</c:v>
                </c:pt>
                <c:pt idx="54">
                  <c:v>0.0363636363636364</c:v>
                </c:pt>
                <c:pt idx="55">
                  <c:v>0.0163636363636364</c:v>
                </c:pt>
                <c:pt idx="56">
                  <c:v>0.0327272727272727</c:v>
                </c:pt>
                <c:pt idx="57">
                  <c:v>0.0363636363636364</c:v>
                </c:pt>
                <c:pt idx="58">
                  <c:v>0.0327272727272727</c:v>
                </c:pt>
                <c:pt idx="59">
                  <c:v>0.0345454545454545</c:v>
                </c:pt>
                <c:pt idx="60">
                  <c:v>0.0145454545454545</c:v>
                </c:pt>
                <c:pt idx="61">
                  <c:v>0.0272727272727273</c:v>
                </c:pt>
                <c:pt idx="62">
                  <c:v>0.0127272727272727</c:v>
                </c:pt>
                <c:pt idx="63">
                  <c:v>0.00363636363636364</c:v>
                </c:pt>
                <c:pt idx="64">
                  <c:v>0.00181818181818182</c:v>
                </c:pt>
                <c:pt idx="65">
                  <c:v>0.00181818181818182</c:v>
                </c:pt>
                <c:pt idx="66">
                  <c:v>0.00181818181818182</c:v>
                </c:pt>
                <c:pt idx="67">
                  <c:v>0.00181818181818182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0.00181818181818182</c:v>
                </c:pt>
                <c:pt idx="222">
                  <c:v>0.00181818181818182</c:v>
                </c:pt>
                <c:pt idx="223">
                  <c:v>0.00363636363636364</c:v>
                </c:pt>
                <c:pt idx="224">
                  <c:v>0.0163636363636364</c:v>
                </c:pt>
                <c:pt idx="225">
                  <c:v>0.00181818181818182</c:v>
                </c:pt>
                <c:pt idx="226">
                  <c:v>0.00727272727272727</c:v>
                </c:pt>
                <c:pt idx="227">
                  <c:v>0.00545454545454545</c:v>
                </c:pt>
                <c:pt idx="228">
                  <c:v>0.00545454545454545</c:v>
                </c:pt>
                <c:pt idx="229">
                  <c:v>0.00181818181818182</c:v>
                </c:pt>
                <c:pt idx="230">
                  <c:v>0.00545454545454545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0.00181818181818182</c:v>
                </c:pt>
                <c:pt idx="254">
                  <c:v>#N/A</c:v>
                </c:pt>
                <c:pt idx="255">
                  <c:v>0.00181818181818182</c:v>
                </c:pt>
                <c:pt idx="256">
                  <c:v>#N/A</c:v>
                </c:pt>
                <c:pt idx="257">
                  <c:v>0.0218181818181818</c:v>
                </c:pt>
                <c:pt idx="258">
                  <c:v>0.0109090909090909</c:v>
                </c:pt>
                <c:pt idx="259">
                  <c:v>0.00363636363636364</c:v>
                </c:pt>
                <c:pt idx="260">
                  <c:v>#N/A</c:v>
                </c:pt>
                <c:pt idx="261">
                  <c:v>#N/A</c:v>
                </c:pt>
                <c:pt idx="262">
                  <c:v>0.00363636363636364</c:v>
                </c:pt>
                <c:pt idx="263">
                  <c:v>0.00363636363636364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0.00363636363636364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0.00363636363636364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0.00727272727272727</c:v>
                </c:pt>
                <c:pt idx="511">
                  <c:v>#N/A</c:v>
                </c:pt>
                <c:pt idx="512">
                  <c:v>#N/A</c:v>
                </c:pt>
                <c:pt idx="513">
                  <c:v>0.00363636363636364</c:v>
                </c:pt>
                <c:pt idx="514">
                  <c:v>#N/A</c:v>
                </c:pt>
                <c:pt idx="515">
                  <c:v>0.00363636363636364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0.00363636363636364</c:v>
                </c:pt>
                <c:pt idx="530">
                  <c:v>0.00363636363636364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0.00363636363636364</c:v>
                </c:pt>
                <c:pt idx="574">
                  <c:v>0.00363636363636364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0.00363636363636364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0.00727272727272727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0.00363636363636364</c:v>
                </c:pt>
                <c:pt idx="668">
                  <c:v>0.0109090909090909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95336"/>
        <c:axId val="2121900952"/>
      </c:scatterChart>
      <c:valAx>
        <c:axId val="2121895336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900952"/>
        <c:crosses val="autoZero"/>
        <c:crossBetween val="midCat"/>
      </c:valAx>
      <c:valAx>
        <c:axId val="212190095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p(t)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95336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833699217239792"/>
          <c:y val="0.117198606086401"/>
          <c:w val="0.128979154946036"/>
          <c:h val="0.23181900404341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5"/>
            <c:dispRSqr val="0"/>
            <c:dispEq val="0"/>
          </c:trendline>
          <c:xVal>
            <c:numRef>
              <c:f>再現2!$A$3:$A$351</c:f>
              <c:numCache>
                <c:formatCode>General</c:formatCode>
                <c:ptCount val="3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</c:numCache>
            </c:numRef>
          </c:xVal>
          <c:yVal>
            <c:numRef>
              <c:f>再現2!$B$3:$B$351</c:f>
              <c:numCache>
                <c:formatCode>General</c:formatCode>
                <c:ptCount val="3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12.0</c:v>
                </c:pt>
                <c:pt idx="35">
                  <c:v>16.0</c:v>
                </c:pt>
                <c:pt idx="36">
                  <c:v>5.0</c:v>
                </c:pt>
                <c:pt idx="37">
                  <c:v>9.0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155.0</c:v>
                </c:pt>
                <c:pt idx="44">
                  <c:v>0.0</c:v>
                </c:pt>
                <c:pt idx="45">
                  <c:v>178.0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4.0</c:v>
                </c:pt>
                <c:pt idx="68">
                  <c:v>0.0</c:v>
                </c:pt>
                <c:pt idx="69">
                  <c:v>111.0</c:v>
                </c:pt>
                <c:pt idx="70">
                  <c:v>9.0</c:v>
                </c:pt>
                <c:pt idx="71">
                  <c:v>86.0</c:v>
                </c:pt>
                <c:pt idx="72">
                  <c:v>6.0</c:v>
                </c:pt>
                <c:pt idx="73">
                  <c:v>31.0</c:v>
                </c:pt>
                <c:pt idx="74">
                  <c:v>5.0</c:v>
                </c:pt>
                <c:pt idx="75">
                  <c:v>3.0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3.0</c:v>
                </c:pt>
                <c:pt idx="80">
                  <c:v>7.0</c:v>
                </c:pt>
                <c:pt idx="81">
                  <c:v>18.0</c:v>
                </c:pt>
                <c:pt idx="82">
                  <c:v>6.0</c:v>
                </c:pt>
                <c:pt idx="83">
                  <c:v>3.0</c:v>
                </c:pt>
                <c:pt idx="84">
                  <c:v>3.0</c:v>
                </c:pt>
                <c:pt idx="85">
                  <c:v>1.0</c:v>
                </c:pt>
                <c:pt idx="86">
                  <c:v>1.0</c:v>
                </c:pt>
                <c:pt idx="87">
                  <c:v>3.0</c:v>
                </c:pt>
                <c:pt idx="88">
                  <c:v>1.0</c:v>
                </c:pt>
                <c:pt idx="89">
                  <c:v>3.0</c:v>
                </c:pt>
                <c:pt idx="90">
                  <c:v>1.0</c:v>
                </c:pt>
                <c:pt idx="91">
                  <c:v>0.0</c:v>
                </c:pt>
                <c:pt idx="92">
                  <c:v>5.0</c:v>
                </c:pt>
                <c:pt idx="93">
                  <c:v>3.0</c:v>
                </c:pt>
                <c:pt idx="94">
                  <c:v>3.0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4.0</c:v>
                </c:pt>
                <c:pt idx="102">
                  <c:v>4.0</c:v>
                </c:pt>
                <c:pt idx="103">
                  <c:v>1.0</c:v>
                </c:pt>
                <c:pt idx="104">
                  <c:v>3.0</c:v>
                </c:pt>
                <c:pt idx="105">
                  <c:v>0.0</c:v>
                </c:pt>
                <c:pt idx="106">
                  <c:v>9.0</c:v>
                </c:pt>
                <c:pt idx="107">
                  <c:v>2.0</c:v>
                </c:pt>
                <c:pt idx="108">
                  <c:v>8.0</c:v>
                </c:pt>
                <c:pt idx="109">
                  <c:v>3.0</c:v>
                </c:pt>
                <c:pt idx="110">
                  <c:v>4.0</c:v>
                </c:pt>
                <c:pt idx="111">
                  <c:v>1.0</c:v>
                </c:pt>
                <c:pt idx="112">
                  <c:v>0.0</c:v>
                </c:pt>
                <c:pt idx="113">
                  <c:v>3.0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4.0</c:v>
                </c:pt>
                <c:pt idx="130">
                  <c:v>0.0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4.0</c:v>
                </c:pt>
                <c:pt idx="152">
                  <c:v>0.0</c:v>
                </c:pt>
                <c:pt idx="153">
                  <c:v>5.0</c:v>
                </c:pt>
                <c:pt idx="154">
                  <c:v>5.0</c:v>
                </c:pt>
                <c:pt idx="155">
                  <c:v>12.0</c:v>
                </c:pt>
                <c:pt idx="156">
                  <c:v>0.0</c:v>
                </c:pt>
                <c:pt idx="157">
                  <c:v>8.0</c:v>
                </c:pt>
                <c:pt idx="158">
                  <c:v>9.0</c:v>
                </c:pt>
                <c:pt idx="159">
                  <c:v>12.0</c:v>
                </c:pt>
                <c:pt idx="160">
                  <c:v>12.0</c:v>
                </c:pt>
                <c:pt idx="161">
                  <c:v>8.0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4.0</c:v>
                </c:pt>
                <c:pt idx="168">
                  <c:v>0.0</c:v>
                </c:pt>
                <c:pt idx="169">
                  <c:v>0.0</c:v>
                </c:pt>
                <c:pt idx="170">
                  <c:v>4.0</c:v>
                </c:pt>
                <c:pt idx="171">
                  <c:v>4.0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4.0</c:v>
                </c:pt>
                <c:pt idx="184">
                  <c:v>0.0</c:v>
                </c:pt>
                <c:pt idx="185">
                  <c:v>0.0</c:v>
                </c:pt>
                <c:pt idx="186">
                  <c:v>8.0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4.0</c:v>
                </c:pt>
                <c:pt idx="196">
                  <c:v>0.0</c:v>
                </c:pt>
                <c:pt idx="197">
                  <c:v>0.0</c:v>
                </c:pt>
                <c:pt idx="198">
                  <c:v>4.0</c:v>
                </c:pt>
                <c:pt idx="199">
                  <c:v>0.0</c:v>
                </c:pt>
                <c:pt idx="200">
                  <c:v>0.0</c:v>
                </c:pt>
                <c:pt idx="201">
                  <c:v>4.0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4.0</c:v>
                </c:pt>
                <c:pt idx="220">
                  <c:v>0.0</c:v>
                </c:pt>
                <c:pt idx="221">
                  <c:v>4.0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4.0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8.0</c:v>
                </c:pt>
                <c:pt idx="237">
                  <c:v>0.0</c:v>
                </c:pt>
                <c:pt idx="238">
                  <c:v>0.0</c:v>
                </c:pt>
                <c:pt idx="239">
                  <c:v>4.0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4.0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4.0</c:v>
                </c:pt>
                <c:pt idx="254">
                  <c:v>0.0</c:v>
                </c:pt>
                <c:pt idx="255">
                  <c:v>4.0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4.0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4.0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5"/>
            <c:dispRSqr val="0"/>
            <c:dispEq val="0"/>
          </c:trendline>
          <c:xVal>
            <c:numRef>
              <c:f>再現2!$A$3:$A$351</c:f>
              <c:numCache>
                <c:formatCode>General</c:formatCode>
                <c:ptCount val="3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</c:numCache>
            </c:numRef>
          </c:xVal>
          <c:yVal>
            <c:numRef>
              <c:f>再現2!$C$3:$C$351</c:f>
              <c:numCache>
                <c:formatCode>General</c:formatCode>
                <c:ptCount val="3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117.0</c:v>
                </c:pt>
                <c:pt idx="44">
                  <c:v>1.0</c:v>
                </c:pt>
                <c:pt idx="45">
                  <c:v>177.0</c:v>
                </c:pt>
                <c:pt idx="46">
                  <c:v>9.0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1.0</c:v>
                </c:pt>
                <c:pt idx="69">
                  <c:v>42.0</c:v>
                </c:pt>
                <c:pt idx="70">
                  <c:v>12.0</c:v>
                </c:pt>
                <c:pt idx="71">
                  <c:v>49.0</c:v>
                </c:pt>
                <c:pt idx="72">
                  <c:v>11.0</c:v>
                </c:pt>
                <c:pt idx="73">
                  <c:v>25.0</c:v>
                </c:pt>
                <c:pt idx="74">
                  <c:v>16.0</c:v>
                </c:pt>
                <c:pt idx="75">
                  <c:v>9.0</c:v>
                </c:pt>
                <c:pt idx="76">
                  <c:v>9.0</c:v>
                </c:pt>
                <c:pt idx="77">
                  <c:v>10.0</c:v>
                </c:pt>
                <c:pt idx="78">
                  <c:v>5.0</c:v>
                </c:pt>
                <c:pt idx="79">
                  <c:v>2.0</c:v>
                </c:pt>
                <c:pt idx="80">
                  <c:v>4.0</c:v>
                </c:pt>
                <c:pt idx="81">
                  <c:v>8.0</c:v>
                </c:pt>
                <c:pt idx="82">
                  <c:v>5.0</c:v>
                </c:pt>
                <c:pt idx="83">
                  <c:v>6.0</c:v>
                </c:pt>
                <c:pt idx="84">
                  <c:v>3.0</c:v>
                </c:pt>
                <c:pt idx="85">
                  <c:v>10.0</c:v>
                </c:pt>
                <c:pt idx="86">
                  <c:v>2.0</c:v>
                </c:pt>
                <c:pt idx="87">
                  <c:v>1.0</c:v>
                </c:pt>
                <c:pt idx="88">
                  <c:v>0.0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0.0</c:v>
                </c:pt>
                <c:pt idx="102">
                  <c:v>2.0</c:v>
                </c:pt>
                <c:pt idx="103">
                  <c:v>1.0</c:v>
                </c:pt>
                <c:pt idx="104">
                  <c:v>0.0</c:v>
                </c:pt>
                <c:pt idx="105">
                  <c:v>2.0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2.0</c:v>
                </c:pt>
                <c:pt idx="118">
                  <c:v>0.0</c:v>
                </c:pt>
                <c:pt idx="119">
                  <c:v>4.0</c:v>
                </c:pt>
                <c:pt idx="120">
                  <c:v>4.0</c:v>
                </c:pt>
                <c:pt idx="121">
                  <c:v>6.0</c:v>
                </c:pt>
                <c:pt idx="122">
                  <c:v>2.0</c:v>
                </c:pt>
                <c:pt idx="123">
                  <c:v>8.0</c:v>
                </c:pt>
                <c:pt idx="124">
                  <c:v>2.0</c:v>
                </c:pt>
                <c:pt idx="125">
                  <c:v>2.0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4.0</c:v>
                </c:pt>
                <c:pt idx="132">
                  <c:v>0.0</c:v>
                </c:pt>
                <c:pt idx="133">
                  <c:v>0.0</c:v>
                </c:pt>
                <c:pt idx="134">
                  <c:v>2.0</c:v>
                </c:pt>
                <c:pt idx="135">
                  <c:v>2.0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4.0</c:v>
                </c:pt>
                <c:pt idx="140">
                  <c:v>0.0</c:v>
                </c:pt>
                <c:pt idx="141">
                  <c:v>2.0</c:v>
                </c:pt>
                <c:pt idx="142">
                  <c:v>4.0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2.0</c:v>
                </c:pt>
                <c:pt idx="147">
                  <c:v>4.0</c:v>
                </c:pt>
                <c:pt idx="148">
                  <c:v>2.0</c:v>
                </c:pt>
                <c:pt idx="149">
                  <c:v>2.0</c:v>
                </c:pt>
                <c:pt idx="150">
                  <c:v>0.0</c:v>
                </c:pt>
                <c:pt idx="151">
                  <c:v>2.0</c:v>
                </c:pt>
                <c:pt idx="152">
                  <c:v>4.0</c:v>
                </c:pt>
                <c:pt idx="153">
                  <c:v>2.0</c:v>
                </c:pt>
                <c:pt idx="154">
                  <c:v>2.0</c:v>
                </c:pt>
                <c:pt idx="155">
                  <c:v>6.0</c:v>
                </c:pt>
                <c:pt idx="156">
                  <c:v>2.0</c:v>
                </c:pt>
                <c:pt idx="157">
                  <c:v>8.0</c:v>
                </c:pt>
                <c:pt idx="158">
                  <c:v>2.0</c:v>
                </c:pt>
                <c:pt idx="159">
                  <c:v>2.0</c:v>
                </c:pt>
                <c:pt idx="160">
                  <c:v>4.0</c:v>
                </c:pt>
                <c:pt idx="161">
                  <c:v>2.0</c:v>
                </c:pt>
                <c:pt idx="162">
                  <c:v>0.0</c:v>
                </c:pt>
                <c:pt idx="163">
                  <c:v>0.0</c:v>
                </c:pt>
                <c:pt idx="164">
                  <c:v>2.0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2.0</c:v>
                </c:pt>
                <c:pt idx="176">
                  <c:v>0.0</c:v>
                </c:pt>
                <c:pt idx="177">
                  <c:v>2.0</c:v>
                </c:pt>
                <c:pt idx="178">
                  <c:v>0.0</c:v>
                </c:pt>
                <c:pt idx="179">
                  <c:v>2.0</c:v>
                </c:pt>
                <c:pt idx="180">
                  <c:v>4.0</c:v>
                </c:pt>
                <c:pt idx="181">
                  <c:v>0.0</c:v>
                </c:pt>
                <c:pt idx="182">
                  <c:v>2.0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2.0</c:v>
                </c:pt>
                <c:pt idx="187">
                  <c:v>2.0</c:v>
                </c:pt>
                <c:pt idx="188">
                  <c:v>4.0</c:v>
                </c:pt>
                <c:pt idx="189">
                  <c:v>2.0</c:v>
                </c:pt>
                <c:pt idx="190">
                  <c:v>4.0</c:v>
                </c:pt>
                <c:pt idx="191">
                  <c:v>2.0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4.0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2.0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2.0</c:v>
                </c:pt>
                <c:pt idx="206">
                  <c:v>4.0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0.0</c:v>
                </c:pt>
                <c:pt idx="211">
                  <c:v>0.0</c:v>
                </c:pt>
                <c:pt idx="212">
                  <c:v>4.0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4.0</c:v>
                </c:pt>
                <c:pt idx="226">
                  <c:v>2.0</c:v>
                </c:pt>
                <c:pt idx="227">
                  <c:v>0.0</c:v>
                </c:pt>
                <c:pt idx="228">
                  <c:v>2.0</c:v>
                </c:pt>
                <c:pt idx="229">
                  <c:v>2.0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2.0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2.0</c:v>
                </c:pt>
                <c:pt idx="242">
                  <c:v>0.0</c:v>
                </c:pt>
                <c:pt idx="243">
                  <c:v>2.0</c:v>
                </c:pt>
                <c:pt idx="244">
                  <c:v>0.0</c:v>
                </c:pt>
                <c:pt idx="245">
                  <c:v>2.0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2.0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2.0</c:v>
                </c:pt>
                <c:pt idx="255">
                  <c:v>0.0</c:v>
                </c:pt>
                <c:pt idx="256">
                  <c:v>2.0</c:v>
                </c:pt>
                <c:pt idx="257">
                  <c:v>2.0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2.0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2.0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2.0</c:v>
                </c:pt>
                <c:pt idx="277">
                  <c:v>4.0</c:v>
                </c:pt>
                <c:pt idx="278">
                  <c:v>2.0</c:v>
                </c:pt>
                <c:pt idx="279">
                  <c:v>0.0</c:v>
                </c:pt>
                <c:pt idx="280">
                  <c:v>0.0</c:v>
                </c:pt>
                <c:pt idx="281">
                  <c:v>2.0</c:v>
                </c:pt>
                <c:pt idx="282">
                  <c:v>0.0</c:v>
                </c:pt>
                <c:pt idx="283">
                  <c:v>2.0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2.0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4.0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2.0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2.0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14600"/>
        <c:axId val="2121920248"/>
      </c:scatterChart>
      <c:valAx>
        <c:axId val="2121914600"/>
        <c:scaling>
          <c:orientation val="minMax"/>
          <c:max val="3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フロー完結時間</a:t>
                </a:r>
                <a:r>
                  <a:rPr lang="en-US"/>
                  <a:t>[ms]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920248"/>
        <c:crosses val="autoZero"/>
        <c:crossBetween val="midCat"/>
      </c:valAx>
      <c:valAx>
        <c:axId val="2121920248"/>
        <c:scaling>
          <c:orientation val="minMax"/>
          <c:max val="16.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p(t)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914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508000</xdr:colOff>
      <xdr:row>1</xdr:row>
      <xdr:rowOff>603250</xdr:rowOff>
    </xdr:from>
    <xdr:to>
      <xdr:col>33</xdr:col>
      <xdr:colOff>25400</xdr:colOff>
      <xdr:row>1</xdr:row>
      <xdr:rowOff>3879850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</xdr:colOff>
      <xdr:row>1</xdr:row>
      <xdr:rowOff>50800</xdr:rowOff>
    </xdr:from>
    <xdr:to>
      <xdr:col>26</xdr:col>
      <xdr:colOff>469900</xdr:colOff>
      <xdr:row>2</xdr:row>
      <xdr:rowOff>50800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</xdr:row>
      <xdr:rowOff>38100</xdr:rowOff>
    </xdr:from>
    <xdr:to>
      <xdr:col>16</xdr:col>
      <xdr:colOff>980017</xdr:colOff>
      <xdr:row>1</xdr:row>
      <xdr:rowOff>3886200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</xdr:row>
      <xdr:rowOff>0</xdr:rowOff>
    </xdr:from>
    <xdr:to>
      <xdr:col>8</xdr:col>
      <xdr:colOff>317500</xdr:colOff>
      <xdr:row>1</xdr:row>
      <xdr:rowOff>3893820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431801</xdr:colOff>
      <xdr:row>0</xdr:row>
      <xdr:rowOff>50800</xdr:rowOff>
    </xdr:from>
    <xdr:to>
      <xdr:col>12</xdr:col>
      <xdr:colOff>114300</xdr:colOff>
      <xdr:row>0</xdr:row>
      <xdr:rowOff>3810000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190500</xdr:rowOff>
    </xdr:from>
    <xdr:to>
      <xdr:col>9</xdr:col>
      <xdr:colOff>12700</xdr:colOff>
      <xdr:row>28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16"/>
  <sheetViews>
    <sheetView tabSelected="1" showRuler="0" workbookViewId="0">
      <selection activeCell="L1" sqref="L1"/>
    </sheetView>
  </sheetViews>
  <sheetFormatPr baseColWidth="12" defaultColWidth="13" defaultRowHeight="18" x14ac:dyDescent="0"/>
  <cols>
    <col min="22" max="22" width="16.1640625" bestFit="1" customWidth="1"/>
    <col min="25" max="25" width="15" bestFit="1" customWidth="1"/>
    <col min="38" max="38" width="15" bestFit="1" customWidth="1"/>
    <col min="50" max="50" width="15" bestFit="1" customWidth="1"/>
  </cols>
  <sheetData>
    <row r="1" spans="1:60" ht="310" customHeight="1"/>
    <row r="2" spans="1:60" ht="310" customHeight="1"/>
    <row r="4" spans="1:60">
      <c r="F4" t="s">
        <v>46</v>
      </c>
    </row>
    <row r="5" spans="1:60" ht="28">
      <c r="B5" t="s">
        <v>42</v>
      </c>
      <c r="C5" t="s">
        <v>48</v>
      </c>
      <c r="D5" t="s">
        <v>42</v>
      </c>
      <c r="E5" t="s">
        <v>43</v>
      </c>
      <c r="F5" t="s">
        <v>42</v>
      </c>
      <c r="G5" t="s">
        <v>47</v>
      </c>
      <c r="L5" s="1" t="s">
        <v>31</v>
      </c>
      <c r="Y5" s="1" t="s">
        <v>39</v>
      </c>
      <c r="AL5" s="1" t="s">
        <v>40</v>
      </c>
      <c r="AX5" s="1" t="s">
        <v>41</v>
      </c>
    </row>
    <row r="6" spans="1:60">
      <c r="A6">
        <v>1</v>
      </c>
      <c r="B6" t="e">
        <f>(IF(COUNTIF(T:T,A6)=0, NA(),COUNTIF(T:T,A6))/W9)/608</f>
        <v>#N/A</v>
      </c>
      <c r="C6" t="e">
        <f t="shared" ref="C6:C69" si="0">(IF(COUNTIF(AG:AG,A6)=0, NA(),COUNTIF(AG:AG,A6)))/550</f>
        <v>#N/A</v>
      </c>
      <c r="D6">
        <f t="shared" ref="D6:D69" si="1">COUNTIF(T:T,A6)/608</f>
        <v>0</v>
      </c>
      <c r="E6">
        <f t="shared" ref="E6:E69" si="2">COUNTIF(AG:AG,A6)/550</f>
        <v>0</v>
      </c>
      <c r="F6">
        <f>D6</f>
        <v>0</v>
      </c>
      <c r="G6">
        <f>E6</f>
        <v>0</v>
      </c>
      <c r="H6">
        <v>0</v>
      </c>
      <c r="L6" t="s">
        <v>0</v>
      </c>
      <c r="M6" t="s">
        <v>1</v>
      </c>
      <c r="N6" t="s">
        <v>2</v>
      </c>
      <c r="O6" t="s">
        <v>3</v>
      </c>
      <c r="P6" t="s">
        <v>4</v>
      </c>
      <c r="Q6" t="s">
        <v>5</v>
      </c>
      <c r="R6" t="s">
        <v>6</v>
      </c>
      <c r="S6" t="s">
        <v>32</v>
      </c>
      <c r="V6" t="s">
        <v>33</v>
      </c>
      <c r="W6">
        <f>AVERAGE(S7:S1048576)</f>
        <v>78.440090460526321</v>
      </c>
      <c r="Y6" t="s">
        <v>0</v>
      </c>
      <c r="Z6" t="s">
        <v>1</v>
      </c>
      <c r="AA6" t="s">
        <v>2</v>
      </c>
      <c r="AB6" t="s">
        <v>3</v>
      </c>
      <c r="AC6" t="s">
        <v>4</v>
      </c>
      <c r="AD6" t="s">
        <v>5</v>
      </c>
      <c r="AE6" t="s">
        <v>6</v>
      </c>
      <c r="AF6" t="s">
        <v>32</v>
      </c>
      <c r="AI6" t="s">
        <v>33</v>
      </c>
      <c r="AJ6">
        <f>AVERAGE(AF7:AF1048576)</f>
        <v>91.655707272727085</v>
      </c>
      <c r="AL6" t="s">
        <v>0</v>
      </c>
      <c r="AM6" t="s">
        <v>1</v>
      </c>
      <c r="AN6" t="s">
        <v>2</v>
      </c>
      <c r="AO6" t="s">
        <v>3</v>
      </c>
      <c r="AP6" t="s">
        <v>4</v>
      </c>
      <c r="AQ6" t="s">
        <v>5</v>
      </c>
      <c r="AR6" t="s">
        <v>6</v>
      </c>
      <c r="AS6" t="s">
        <v>32</v>
      </c>
      <c r="AU6" t="s">
        <v>33</v>
      </c>
      <c r="AV6">
        <f>AVERAGE(AS7:AS1048576)</f>
        <v>1042.2718333333335</v>
      </c>
      <c r="AX6" t="s">
        <v>0</v>
      </c>
      <c r="AY6" t="s">
        <v>1</v>
      </c>
      <c r="AZ6" t="s">
        <v>2</v>
      </c>
      <c r="BA6" t="s">
        <v>3</v>
      </c>
      <c r="BB6" t="s">
        <v>4</v>
      </c>
      <c r="BC6" t="s">
        <v>5</v>
      </c>
      <c r="BD6" t="s">
        <v>6</v>
      </c>
      <c r="BE6" t="s">
        <v>32</v>
      </c>
      <c r="BG6" t="s">
        <v>33</v>
      </c>
      <c r="BH6">
        <f>AVERAGE(BE7:BE1048576)</f>
        <v>1042.2718333333335</v>
      </c>
    </row>
    <row r="7" spans="1:60">
      <c r="A7">
        <v>2</v>
      </c>
      <c r="B7" t="e">
        <f>(IF(COUNTIF(T:T,A7)=0, NA(),COUNTIF(T:T,A7))/W9)/608</f>
        <v>#N/A</v>
      </c>
      <c r="C7" t="e">
        <f t="shared" si="0"/>
        <v>#N/A</v>
      </c>
      <c r="D7">
        <f t="shared" si="1"/>
        <v>0</v>
      </c>
      <c r="E7">
        <f t="shared" si="2"/>
        <v>0</v>
      </c>
      <c r="F7">
        <f t="shared" ref="F7:G9" si="3">D7+F6</f>
        <v>0</v>
      </c>
      <c r="G7">
        <f t="shared" si="3"/>
        <v>0</v>
      </c>
      <c r="H7">
        <v>1</v>
      </c>
      <c r="I7" t="e">
        <f>SUM(B6:B15)</f>
        <v>#N/A</v>
      </c>
      <c r="K7" s="3"/>
      <c r="L7" s="2">
        <v>47114</v>
      </c>
      <c r="M7" s="2" t="s">
        <v>26</v>
      </c>
      <c r="N7" s="2" t="s">
        <v>16</v>
      </c>
      <c r="O7" s="2">
        <v>74380</v>
      </c>
      <c r="P7" s="2">
        <v>2.240005</v>
      </c>
      <c r="Q7" s="2">
        <v>2.2472029999999998</v>
      </c>
      <c r="R7" s="2">
        <v>7.1980000000000004E-3</v>
      </c>
      <c r="S7" s="2">
        <v>7.1980000000000004</v>
      </c>
      <c r="T7">
        <f>ROUND(S7,0)</f>
        <v>7</v>
      </c>
      <c r="V7" t="s">
        <v>28</v>
      </c>
      <c r="W7">
        <f>_xlfn.STDEV.P(S7:S1048576)</f>
        <v>122.45237334386823</v>
      </c>
      <c r="Y7">
        <v>60558</v>
      </c>
      <c r="Z7" t="s">
        <v>12</v>
      </c>
      <c r="AA7" t="s">
        <v>18</v>
      </c>
      <c r="AB7">
        <v>74318</v>
      </c>
      <c r="AC7">
        <v>2.0099990000000001</v>
      </c>
      <c r="AD7">
        <v>2.01816</v>
      </c>
      <c r="AE7">
        <v>8.1609999999998593E-3</v>
      </c>
      <c r="AF7">
        <v>8.1609999999998593</v>
      </c>
      <c r="AG7">
        <f>ROUND(AF7,0)</f>
        <v>8</v>
      </c>
      <c r="AI7" t="s">
        <v>28</v>
      </c>
      <c r="AJ7">
        <f>_xlfn.STDEV.P(AF7:AF1048576)</f>
        <v>140.6217990684481</v>
      </c>
      <c r="AL7">
        <v>37115</v>
      </c>
      <c r="AM7" t="s">
        <v>36</v>
      </c>
      <c r="AN7" t="s">
        <v>35</v>
      </c>
      <c r="AO7">
        <v>758</v>
      </c>
      <c r="AP7">
        <v>1.5745559999999901</v>
      </c>
      <c r="AQ7">
        <v>2.7950309999999998</v>
      </c>
      <c r="AR7">
        <v>1.220475</v>
      </c>
      <c r="AS7">
        <v>1220.4749999999999</v>
      </c>
      <c r="AU7" t="s">
        <v>28</v>
      </c>
      <c r="AV7">
        <f>_xlfn.STDEV.P(AS7:AS1048576)</f>
        <v>120.20177290902197</v>
      </c>
      <c r="AX7">
        <v>37115</v>
      </c>
      <c r="AY7" t="s">
        <v>36</v>
      </c>
      <c r="AZ7" t="s">
        <v>35</v>
      </c>
      <c r="BA7">
        <v>758</v>
      </c>
      <c r="BB7">
        <v>1.5745559999999901</v>
      </c>
      <c r="BC7">
        <v>2.7950309999999998</v>
      </c>
      <c r="BD7">
        <v>1.220475</v>
      </c>
      <c r="BE7">
        <v>1220.4749999999999</v>
      </c>
      <c r="BG7" t="s">
        <v>28</v>
      </c>
      <c r="BH7">
        <f>_xlfn.STDEV.P(BE7:BE1048576)</f>
        <v>120.20177290902197</v>
      </c>
    </row>
    <row r="8" spans="1:60">
      <c r="A8">
        <v>3</v>
      </c>
      <c r="B8" t="e">
        <f>(IF(COUNTIF(T:T,A8)=0, NA(),COUNTIF(T:T,A8))/W9)/608</f>
        <v>#N/A</v>
      </c>
      <c r="C8" t="e">
        <f t="shared" si="0"/>
        <v>#N/A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3"/>
        <v>0</v>
      </c>
      <c r="H8">
        <v>10</v>
      </c>
      <c r="I8">
        <f>SUM(B16:B25)</f>
        <v>0.32730263157894735</v>
      </c>
      <c r="L8" s="2">
        <v>60553</v>
      </c>
      <c r="M8" s="2" t="s">
        <v>12</v>
      </c>
      <c r="N8" s="2" t="s">
        <v>18</v>
      </c>
      <c r="O8" s="2">
        <v>74726</v>
      </c>
      <c r="P8" s="2">
        <v>1.7399990000000001</v>
      </c>
      <c r="Q8" s="2">
        <v>1.747476</v>
      </c>
      <c r="R8" s="2">
        <v>7.4770000000000001E-3</v>
      </c>
      <c r="S8" s="2">
        <v>7.4770000000000003</v>
      </c>
      <c r="T8">
        <f>ROUND(S8,0)</f>
        <v>7</v>
      </c>
      <c r="V8" t="s">
        <v>27</v>
      </c>
      <c r="W8">
        <f>VARPA(S7:S1048576)</f>
        <v>14994.583737546092</v>
      </c>
      <c r="Y8">
        <v>47103</v>
      </c>
      <c r="Z8" t="s">
        <v>26</v>
      </c>
      <c r="AA8" t="s">
        <v>16</v>
      </c>
      <c r="AB8">
        <v>74318</v>
      </c>
      <c r="AC8">
        <v>2.0099990000000001</v>
      </c>
      <c r="AD8">
        <v>2.0186329999999999</v>
      </c>
      <c r="AE8">
        <v>8.6339999999997998E-3</v>
      </c>
      <c r="AF8">
        <v>8.6339999999997996</v>
      </c>
      <c r="AG8">
        <f t="shared" ref="AG8:AG71" si="4">ROUND(AF8,0)</f>
        <v>9</v>
      </c>
      <c r="AI8" t="s">
        <v>27</v>
      </c>
      <c r="AJ8">
        <f>VARPA(AF7:AF1048576)</f>
        <v>19774.490373246987</v>
      </c>
      <c r="AL8">
        <v>37115</v>
      </c>
      <c r="AM8" t="s">
        <v>36</v>
      </c>
      <c r="AN8" t="s">
        <v>35</v>
      </c>
      <c r="AO8">
        <v>758</v>
      </c>
      <c r="AP8">
        <v>1.2845610000000001</v>
      </c>
      <c r="AQ8">
        <v>2.475031</v>
      </c>
      <c r="AR8">
        <v>1.1904699999999999</v>
      </c>
      <c r="AS8">
        <v>1190.47</v>
      </c>
      <c r="AU8" t="s">
        <v>27</v>
      </c>
      <c r="AV8">
        <f>VARPA(AS7:AS1048576)</f>
        <v>14448.466210472086</v>
      </c>
      <c r="AX8">
        <v>37115</v>
      </c>
      <c r="AY8" t="s">
        <v>36</v>
      </c>
      <c r="AZ8" t="s">
        <v>35</v>
      </c>
      <c r="BA8">
        <v>758</v>
      </c>
      <c r="BB8">
        <v>1.2845610000000001</v>
      </c>
      <c r="BC8">
        <v>2.475031</v>
      </c>
      <c r="BD8">
        <v>1.1904699999999999</v>
      </c>
      <c r="BE8">
        <v>1190.47</v>
      </c>
      <c r="BG8" t="s">
        <v>27</v>
      </c>
      <c r="BH8">
        <f>VARPA(BE7:BE1048576)</f>
        <v>14448.466210472086</v>
      </c>
    </row>
    <row r="9" spans="1:60">
      <c r="A9">
        <v>4</v>
      </c>
      <c r="B9" t="e">
        <f t="shared" ref="B9:B72" si="5">(IF(COUNTIF(T:T,A9)=0, NA(),COUNTIF(T:T,A9)))/608</f>
        <v>#N/A</v>
      </c>
      <c r="C9" t="e">
        <f t="shared" si="0"/>
        <v>#N/A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3"/>
        <v>0</v>
      </c>
      <c r="H9">
        <v>20</v>
      </c>
      <c r="I9" t="e">
        <f>SUM(B26:B35)</f>
        <v>#N/A</v>
      </c>
      <c r="L9" s="2">
        <v>35210</v>
      </c>
      <c r="M9" s="2" t="s">
        <v>15</v>
      </c>
      <c r="N9" s="2" t="s">
        <v>22</v>
      </c>
      <c r="O9" s="2">
        <v>74380</v>
      </c>
      <c r="P9" s="2">
        <v>1.7399990000000001</v>
      </c>
      <c r="Q9" s="2">
        <v>1.7477149999999999</v>
      </c>
      <c r="R9" s="2">
        <v>7.7159999999999998E-3</v>
      </c>
      <c r="S9" s="2">
        <v>7.7160000000000002</v>
      </c>
      <c r="T9">
        <f>ROUND(S9,0)</f>
        <v>8</v>
      </c>
      <c r="V9" t="s">
        <v>34</v>
      </c>
      <c r="W9">
        <f>COUNT(S7:S1048576)</f>
        <v>608</v>
      </c>
      <c r="Y9">
        <v>55706</v>
      </c>
      <c r="Z9" t="s">
        <v>24</v>
      </c>
      <c r="AA9" t="s">
        <v>7</v>
      </c>
      <c r="AB9">
        <v>74442</v>
      </c>
      <c r="AC9">
        <v>1.919999</v>
      </c>
      <c r="AD9">
        <v>1.9290879999999999</v>
      </c>
      <c r="AE9">
        <v>9.0890000000001196E-3</v>
      </c>
      <c r="AF9">
        <v>9.0890000000001194</v>
      </c>
      <c r="AG9">
        <f t="shared" si="4"/>
        <v>9</v>
      </c>
      <c r="AI9" t="s">
        <v>34</v>
      </c>
      <c r="AJ9">
        <f>COUNT(AF7:AF1048576)</f>
        <v>550</v>
      </c>
      <c r="AL9">
        <v>37115</v>
      </c>
      <c r="AM9" t="s">
        <v>36</v>
      </c>
      <c r="AN9" t="s">
        <v>35</v>
      </c>
      <c r="AO9">
        <v>758</v>
      </c>
      <c r="AP9">
        <v>1.534556</v>
      </c>
      <c r="AQ9">
        <v>2.535031</v>
      </c>
      <c r="AR9">
        <v>1.000475</v>
      </c>
      <c r="AS9">
        <v>1000.475</v>
      </c>
      <c r="AU9" t="s">
        <v>34</v>
      </c>
      <c r="AV9">
        <f>COUNT(AS7:AS1048576)</f>
        <v>6</v>
      </c>
      <c r="AX9">
        <v>37115</v>
      </c>
      <c r="AY9" t="s">
        <v>36</v>
      </c>
      <c r="AZ9" t="s">
        <v>35</v>
      </c>
      <c r="BA9">
        <v>758</v>
      </c>
      <c r="BB9">
        <v>1.534556</v>
      </c>
      <c r="BC9">
        <v>2.535031</v>
      </c>
      <c r="BD9">
        <v>1.000475</v>
      </c>
      <c r="BE9">
        <v>1000.475</v>
      </c>
      <c r="BG9" t="s">
        <v>34</v>
      </c>
      <c r="BH9">
        <f>COUNT(BE7:BE1048576)</f>
        <v>6</v>
      </c>
    </row>
    <row r="10" spans="1:60">
      <c r="A10">
        <v>5</v>
      </c>
      <c r="B10" t="e">
        <f t="shared" si="5"/>
        <v>#N/A</v>
      </c>
      <c r="C10" t="e">
        <f t="shared" si="0"/>
        <v>#N/A</v>
      </c>
      <c r="D10">
        <f t="shared" si="1"/>
        <v>0</v>
      </c>
      <c r="E10">
        <f t="shared" si="2"/>
        <v>0</v>
      </c>
      <c r="F10">
        <f>D10+F9</f>
        <v>0</v>
      </c>
      <c r="G10">
        <f t="shared" ref="G10:G73" si="6">E10+G9</f>
        <v>0</v>
      </c>
      <c r="H10">
        <v>30</v>
      </c>
      <c r="I10" t="e">
        <f>SUM(B36:B45)</f>
        <v>#N/A</v>
      </c>
      <c r="L10" s="2">
        <v>58461</v>
      </c>
      <c r="M10" s="2" t="s">
        <v>22</v>
      </c>
      <c r="N10" s="2" t="s">
        <v>15</v>
      </c>
      <c r="O10" s="2">
        <v>74380</v>
      </c>
      <c r="P10" s="2">
        <v>2.2400000000000002</v>
      </c>
      <c r="Q10" s="2">
        <v>2.2479439999999999</v>
      </c>
      <c r="R10" s="2">
        <v>7.9439999999999997E-3</v>
      </c>
      <c r="S10" s="2">
        <v>7.944</v>
      </c>
      <c r="T10">
        <f t="shared" ref="T10:T73" si="7">ROUND(S10,0)</f>
        <v>8</v>
      </c>
      <c r="V10" t="s">
        <v>10</v>
      </c>
      <c r="W10">
        <f>W7/SQRT(W9)</f>
        <v>4.966099506169253</v>
      </c>
      <c r="Y10">
        <v>42851</v>
      </c>
      <c r="Z10" t="s">
        <v>11</v>
      </c>
      <c r="AA10" t="s">
        <v>16</v>
      </c>
      <c r="AB10">
        <v>74380</v>
      </c>
      <c r="AC10">
        <v>2.79</v>
      </c>
      <c r="AD10">
        <v>2.8001429999999998</v>
      </c>
      <c r="AE10">
        <v>1.01430000000002E-2</v>
      </c>
      <c r="AF10">
        <v>10.1430000000002</v>
      </c>
      <c r="AG10">
        <f t="shared" si="4"/>
        <v>10</v>
      </c>
      <c r="AI10" t="s">
        <v>10</v>
      </c>
      <c r="AJ10">
        <f>AJ7/SQRT(AJ9)</f>
        <v>5.9961336593215693</v>
      </c>
      <c r="AL10">
        <v>37115</v>
      </c>
      <c r="AM10" t="s">
        <v>36</v>
      </c>
      <c r="AN10" t="s">
        <v>35</v>
      </c>
      <c r="AO10">
        <v>758</v>
      </c>
      <c r="AP10">
        <v>1.534556</v>
      </c>
      <c r="AQ10">
        <v>2.535031</v>
      </c>
      <c r="AR10">
        <v>1.000475</v>
      </c>
      <c r="AS10">
        <v>1000.475</v>
      </c>
      <c r="AU10" t="s">
        <v>10</v>
      </c>
      <c r="AV10">
        <f>AV7/SQRT(AV9)</f>
        <v>49.072168300833702</v>
      </c>
      <c r="AX10">
        <v>37115</v>
      </c>
      <c r="AY10" t="s">
        <v>36</v>
      </c>
      <c r="AZ10" t="s">
        <v>35</v>
      </c>
      <c r="BA10">
        <v>758</v>
      </c>
      <c r="BB10">
        <v>1.534556</v>
      </c>
      <c r="BC10">
        <v>2.535031</v>
      </c>
      <c r="BD10">
        <v>1.000475</v>
      </c>
      <c r="BE10">
        <v>1000.475</v>
      </c>
      <c r="BG10" t="s">
        <v>10</v>
      </c>
      <c r="BH10">
        <f>BH7/SQRT(BH9)</f>
        <v>49.072168300833702</v>
      </c>
    </row>
    <row r="11" spans="1:60">
      <c r="A11">
        <v>6</v>
      </c>
      <c r="B11" t="e">
        <f t="shared" si="5"/>
        <v>#N/A</v>
      </c>
      <c r="C11" t="e">
        <f t="shared" si="0"/>
        <v>#N/A</v>
      </c>
      <c r="D11">
        <f t="shared" si="1"/>
        <v>0</v>
      </c>
      <c r="E11">
        <f t="shared" si="2"/>
        <v>0</v>
      </c>
      <c r="F11">
        <f>D11+F10</f>
        <v>0</v>
      </c>
      <c r="G11">
        <f t="shared" si="6"/>
        <v>0</v>
      </c>
      <c r="H11">
        <v>40</v>
      </c>
      <c r="I11" t="e">
        <f>SUM(B46:B55)</f>
        <v>#N/A</v>
      </c>
      <c r="L11" s="2">
        <v>37219</v>
      </c>
      <c r="M11" s="2" t="s">
        <v>18</v>
      </c>
      <c r="N11" s="2" t="s">
        <v>12</v>
      </c>
      <c r="O11" s="2">
        <v>74380</v>
      </c>
      <c r="P11" s="2">
        <v>1.889999</v>
      </c>
      <c r="Q11" s="2">
        <v>1.8981840000000001</v>
      </c>
      <c r="R11" s="2">
        <v>8.1849999999999996E-3</v>
      </c>
      <c r="S11" s="2">
        <v>8.1850000000000005</v>
      </c>
      <c r="T11">
        <f t="shared" si="7"/>
        <v>8</v>
      </c>
      <c r="V11" t="s">
        <v>29</v>
      </c>
      <c r="W11">
        <f>W10*1.96</f>
        <v>9.7335550320917363</v>
      </c>
      <c r="Y11">
        <v>45962</v>
      </c>
      <c r="Z11" t="s">
        <v>15</v>
      </c>
      <c r="AA11" t="s">
        <v>24</v>
      </c>
      <c r="AB11">
        <v>74318</v>
      </c>
      <c r="AC11">
        <v>2.0099990000000001</v>
      </c>
      <c r="AD11">
        <v>2.0219779999999998</v>
      </c>
      <c r="AE11">
        <v>1.19789999999997E-2</v>
      </c>
      <c r="AF11">
        <v>11.978999999999701</v>
      </c>
      <c r="AG11">
        <f t="shared" si="4"/>
        <v>12</v>
      </c>
      <c r="AI11" t="s">
        <v>29</v>
      </c>
      <c r="AJ11">
        <f>AJ10*1.96</f>
        <v>11.752421972270275</v>
      </c>
      <c r="AL11">
        <v>43296</v>
      </c>
      <c r="AM11" t="s">
        <v>19</v>
      </c>
      <c r="AN11" t="s">
        <v>23</v>
      </c>
      <c r="AO11">
        <v>758</v>
      </c>
      <c r="AP11">
        <v>1.746146</v>
      </c>
      <c r="AQ11">
        <v>2.667014</v>
      </c>
      <c r="AR11">
        <v>0.92086800000000002</v>
      </c>
      <c r="AS11">
        <v>920.86800000000005</v>
      </c>
      <c r="AU11" t="s">
        <v>29</v>
      </c>
      <c r="AV11">
        <f>AV10*1.96</f>
        <v>96.181449869634051</v>
      </c>
      <c r="AX11">
        <v>43296</v>
      </c>
      <c r="AY11" t="s">
        <v>19</v>
      </c>
      <c r="AZ11" t="s">
        <v>23</v>
      </c>
      <c r="BA11">
        <v>758</v>
      </c>
      <c r="BB11">
        <v>1.746146</v>
      </c>
      <c r="BC11">
        <v>2.667014</v>
      </c>
      <c r="BD11">
        <v>0.92086800000000002</v>
      </c>
      <c r="BE11">
        <v>920.86800000000005</v>
      </c>
      <c r="BG11" t="s">
        <v>29</v>
      </c>
      <c r="BH11">
        <f>BH10*1.96</f>
        <v>96.181449869634051</v>
      </c>
    </row>
    <row r="12" spans="1:60">
      <c r="A12">
        <v>7</v>
      </c>
      <c r="B12">
        <f t="shared" si="5"/>
        <v>3.2894736842105261E-3</v>
      </c>
      <c r="C12" t="e">
        <f t="shared" si="0"/>
        <v>#N/A</v>
      </c>
      <c r="D12">
        <f t="shared" si="1"/>
        <v>3.2894736842105261E-3</v>
      </c>
      <c r="E12">
        <f t="shared" si="2"/>
        <v>0</v>
      </c>
      <c r="F12">
        <f t="shared" ref="F12:F75" si="8">D12+F11</f>
        <v>3.2894736842105261E-3</v>
      </c>
      <c r="G12">
        <f t="shared" si="6"/>
        <v>0</v>
      </c>
      <c r="H12">
        <v>50</v>
      </c>
      <c r="I12">
        <f>SUM(B56:B65)</f>
        <v>0.37006578947368418</v>
      </c>
      <c r="L12" s="2">
        <v>60540</v>
      </c>
      <c r="M12" s="2" t="s">
        <v>20</v>
      </c>
      <c r="N12" s="2" t="s">
        <v>11</v>
      </c>
      <c r="O12" s="2">
        <v>74380</v>
      </c>
      <c r="P12" s="2">
        <v>2.4500000000000002</v>
      </c>
      <c r="Q12" s="2">
        <v>2.4600279999999999</v>
      </c>
      <c r="R12" s="2">
        <v>1.0028E-2</v>
      </c>
      <c r="S12" s="2">
        <v>10.028</v>
      </c>
      <c r="T12">
        <f t="shared" si="7"/>
        <v>10</v>
      </c>
      <c r="V12" t="s">
        <v>30</v>
      </c>
      <c r="W12">
        <f>W10*2.576</f>
        <v>12.792672327891996</v>
      </c>
      <c r="Y12">
        <v>55660</v>
      </c>
      <c r="Z12" t="s">
        <v>19</v>
      </c>
      <c r="AA12" t="s">
        <v>23</v>
      </c>
      <c r="AB12">
        <v>74380</v>
      </c>
      <c r="AC12">
        <v>1.32</v>
      </c>
      <c r="AD12">
        <v>1.3330409999999999</v>
      </c>
      <c r="AE12">
        <v>1.3040999999999799E-2</v>
      </c>
      <c r="AF12">
        <v>13.0409999999998</v>
      </c>
      <c r="AG12">
        <f t="shared" si="4"/>
        <v>13</v>
      </c>
      <c r="AI12" t="s">
        <v>30</v>
      </c>
      <c r="AJ12">
        <f>AJ10*2.576</f>
        <v>15.446040306412362</v>
      </c>
      <c r="AL12">
        <v>43296</v>
      </c>
      <c r="AM12" t="s">
        <v>19</v>
      </c>
      <c r="AN12" t="s">
        <v>23</v>
      </c>
      <c r="AO12">
        <v>758</v>
      </c>
      <c r="AP12">
        <v>1.746146</v>
      </c>
      <c r="AQ12">
        <v>2.667014</v>
      </c>
      <c r="AR12">
        <v>0.92086800000000002</v>
      </c>
      <c r="AS12">
        <v>920.86800000000005</v>
      </c>
      <c r="AU12" t="s">
        <v>30</v>
      </c>
      <c r="AV12">
        <f>AV10*2.576</f>
        <v>126.40990554294763</v>
      </c>
      <c r="AX12">
        <v>43296</v>
      </c>
      <c r="AY12" t="s">
        <v>19</v>
      </c>
      <c r="AZ12" t="s">
        <v>23</v>
      </c>
      <c r="BA12">
        <v>758</v>
      </c>
      <c r="BB12">
        <v>1.746146</v>
      </c>
      <c r="BC12">
        <v>2.667014</v>
      </c>
      <c r="BD12">
        <v>0.92086800000000002</v>
      </c>
      <c r="BE12">
        <v>920.86800000000005</v>
      </c>
      <c r="BG12" t="s">
        <v>30</v>
      </c>
      <c r="BH12">
        <f>BH10*2.576</f>
        <v>126.40990554294763</v>
      </c>
    </row>
    <row r="13" spans="1:60">
      <c r="A13">
        <v>8</v>
      </c>
      <c r="B13">
        <f t="shared" si="5"/>
        <v>4.9342105263157892E-3</v>
      </c>
      <c r="C13">
        <f t="shared" si="0"/>
        <v>1.8181818181818182E-3</v>
      </c>
      <c r="D13">
        <f t="shared" si="1"/>
        <v>4.9342105263157892E-3</v>
      </c>
      <c r="E13">
        <f t="shared" si="2"/>
        <v>1.8181818181818182E-3</v>
      </c>
      <c r="F13">
        <f t="shared" si="8"/>
        <v>8.2236842105263153E-3</v>
      </c>
      <c r="G13">
        <f t="shared" si="6"/>
        <v>1.8181818181818182E-3</v>
      </c>
      <c r="H13">
        <v>60</v>
      </c>
      <c r="I13" t="e">
        <f>SUM(B66:B75)</f>
        <v>#N/A</v>
      </c>
      <c r="L13" s="2">
        <v>48889</v>
      </c>
      <c r="M13" s="2" t="s">
        <v>8</v>
      </c>
      <c r="N13" s="2" t="s">
        <v>25</v>
      </c>
      <c r="O13" s="2">
        <v>74380</v>
      </c>
      <c r="P13" s="2">
        <v>1.7399990000000001</v>
      </c>
      <c r="Q13" s="2">
        <v>1.750359</v>
      </c>
      <c r="R13" s="2">
        <v>1.0359999999999999E-2</v>
      </c>
      <c r="S13" s="2">
        <v>10.36</v>
      </c>
      <c r="T13">
        <f t="shared" si="7"/>
        <v>10</v>
      </c>
      <c r="V13" t="s">
        <v>37</v>
      </c>
      <c r="W13">
        <f>_xlfn.PERCENTILE.EXC(S7:S1048576,0.95)</f>
        <v>266.69699999999983</v>
      </c>
      <c r="Y13">
        <v>36363</v>
      </c>
      <c r="Z13" t="s">
        <v>18</v>
      </c>
      <c r="AA13" t="s">
        <v>24</v>
      </c>
      <c r="AB13">
        <v>74380</v>
      </c>
      <c r="AC13">
        <v>2.5</v>
      </c>
      <c r="AD13">
        <v>2.51353899999999</v>
      </c>
      <c r="AE13">
        <v>1.3538999999999701E-2</v>
      </c>
      <c r="AF13">
        <v>13.538999999999699</v>
      </c>
      <c r="AG13">
        <f t="shared" si="4"/>
        <v>14</v>
      </c>
      <c r="AI13" t="s">
        <v>37</v>
      </c>
      <c r="AJ13">
        <f>_xlfn.PERCENTILE.EXC(AF7:AF1048576,0.95)</f>
        <v>510.50499999999897</v>
      </c>
      <c r="AU13" t="s">
        <v>37</v>
      </c>
      <c r="AV13" t="e">
        <f>_xlfn.PERCENTILE.EXC(AS7:AS1048576,0.95)</f>
        <v>#NUM!</v>
      </c>
      <c r="BG13" t="s">
        <v>37</v>
      </c>
      <c r="BH13" t="e">
        <f>_xlfn.PERCENTILE.EXC(BE7:BE1048576,0.95)</f>
        <v>#NUM!</v>
      </c>
    </row>
    <row r="14" spans="1:60">
      <c r="A14">
        <v>9</v>
      </c>
      <c r="B14" t="e">
        <f t="shared" si="5"/>
        <v>#N/A</v>
      </c>
      <c r="C14">
        <f t="shared" si="0"/>
        <v>3.6363636363636364E-3</v>
      </c>
      <c r="D14">
        <f t="shared" si="1"/>
        <v>0</v>
      </c>
      <c r="E14">
        <f t="shared" si="2"/>
        <v>3.6363636363636364E-3</v>
      </c>
      <c r="F14">
        <f t="shared" si="8"/>
        <v>8.2236842105263153E-3</v>
      </c>
      <c r="G14">
        <f t="shared" si="6"/>
        <v>5.454545454545455E-3</v>
      </c>
      <c r="H14">
        <v>70</v>
      </c>
      <c r="I14" t="e">
        <f>SUM(B76:B85)</f>
        <v>#N/A</v>
      </c>
      <c r="L14" s="2">
        <v>35854</v>
      </c>
      <c r="M14" s="2" t="s">
        <v>16</v>
      </c>
      <c r="N14" s="2" t="s">
        <v>25</v>
      </c>
      <c r="O14" s="2">
        <v>74318</v>
      </c>
      <c r="P14" s="2">
        <v>2.2400000000000002</v>
      </c>
      <c r="Q14" s="2">
        <v>2.250515</v>
      </c>
      <c r="R14" s="2">
        <v>1.0515E-2</v>
      </c>
      <c r="S14" s="2">
        <v>10.515000000000001</v>
      </c>
      <c r="T14">
        <f t="shared" si="7"/>
        <v>11</v>
      </c>
      <c r="V14" t="s">
        <v>38</v>
      </c>
      <c r="W14">
        <f>_xlfn.PERCENTILE.EXC(S7:S1048576,0.99)</f>
        <v>642.73579999999993</v>
      </c>
      <c r="Y14">
        <v>35320</v>
      </c>
      <c r="Z14" t="s">
        <v>12</v>
      </c>
      <c r="AA14" t="s">
        <v>17</v>
      </c>
      <c r="AB14">
        <v>74318</v>
      </c>
      <c r="AC14">
        <v>1.37</v>
      </c>
      <c r="AD14">
        <v>1.383675</v>
      </c>
      <c r="AE14">
        <v>1.36749999999998E-2</v>
      </c>
      <c r="AF14">
        <v>13.6749999999998</v>
      </c>
      <c r="AG14">
        <f t="shared" si="4"/>
        <v>14</v>
      </c>
      <c r="AI14" t="s">
        <v>38</v>
      </c>
      <c r="AJ14">
        <f>_xlfn.PERCENTILE.EXC(AF7:AF1048576,0.99)</f>
        <v>668.50199999999995</v>
      </c>
      <c r="AU14" t="s">
        <v>38</v>
      </c>
      <c r="AV14" t="e">
        <f>_xlfn.PERCENTILE.EXC(AS7:AS1048576,0.99)</f>
        <v>#NUM!</v>
      </c>
      <c r="BG14" t="s">
        <v>38</v>
      </c>
      <c r="BH14" t="e">
        <f>_xlfn.PERCENTILE.EXC(BE7:BE1048576,0.99)</f>
        <v>#NUM!</v>
      </c>
    </row>
    <row r="15" spans="1:60">
      <c r="A15">
        <v>10</v>
      </c>
      <c r="B15">
        <f t="shared" si="5"/>
        <v>3.2894736842105261E-3</v>
      </c>
      <c r="C15">
        <f t="shared" si="0"/>
        <v>1.8181818181818182E-3</v>
      </c>
      <c r="D15">
        <f t="shared" si="1"/>
        <v>3.2894736842105261E-3</v>
      </c>
      <c r="E15">
        <f t="shared" si="2"/>
        <v>1.8181818181818182E-3</v>
      </c>
      <c r="F15">
        <f t="shared" si="8"/>
        <v>1.1513157894736841E-2</v>
      </c>
      <c r="G15">
        <f t="shared" si="6"/>
        <v>7.2727272727272727E-3</v>
      </c>
      <c r="H15">
        <v>80</v>
      </c>
      <c r="I15" t="e">
        <f>SUM(B86:B95)</f>
        <v>#N/A</v>
      </c>
      <c r="L15" s="2">
        <v>59023</v>
      </c>
      <c r="M15" s="2" t="s">
        <v>15</v>
      </c>
      <c r="N15" s="2" t="s">
        <v>11</v>
      </c>
      <c r="O15" s="2">
        <v>74318</v>
      </c>
      <c r="P15" s="2">
        <v>2.2400000000000002</v>
      </c>
      <c r="Q15" s="2">
        <v>2.2507709999999999</v>
      </c>
      <c r="R15" s="2">
        <v>1.0770999999999999E-2</v>
      </c>
      <c r="S15" s="2">
        <v>10.771000000000001</v>
      </c>
      <c r="T15">
        <f t="shared" si="7"/>
        <v>11</v>
      </c>
      <c r="Y15">
        <v>42246</v>
      </c>
      <c r="Z15" t="s">
        <v>18</v>
      </c>
      <c r="AA15" t="s">
        <v>25</v>
      </c>
      <c r="AB15">
        <v>74318</v>
      </c>
      <c r="AC15">
        <v>1.459999</v>
      </c>
      <c r="AD15">
        <v>1.473884</v>
      </c>
      <c r="AE15">
        <v>1.3884999999999899E-2</v>
      </c>
      <c r="AF15">
        <v>13.8849999999999</v>
      </c>
      <c r="AG15">
        <f t="shared" si="4"/>
        <v>14</v>
      </c>
    </row>
    <row r="16" spans="1:60">
      <c r="A16">
        <v>11</v>
      </c>
      <c r="B16">
        <f t="shared" si="5"/>
        <v>8.2236842105263153E-3</v>
      </c>
      <c r="C16" t="e">
        <f t="shared" si="0"/>
        <v>#N/A</v>
      </c>
      <c r="D16">
        <f t="shared" si="1"/>
        <v>8.2236842105263153E-3</v>
      </c>
      <c r="E16">
        <f t="shared" si="2"/>
        <v>0</v>
      </c>
      <c r="F16">
        <f t="shared" si="8"/>
        <v>1.9736842105263157E-2</v>
      </c>
      <c r="G16">
        <f t="shared" si="6"/>
        <v>7.2727272727272727E-3</v>
      </c>
      <c r="H16">
        <v>90</v>
      </c>
      <c r="I16" t="e">
        <f>SUM(B96:B105)</f>
        <v>#N/A</v>
      </c>
      <c r="L16" s="2">
        <v>50378</v>
      </c>
      <c r="M16" s="2" t="s">
        <v>25</v>
      </c>
      <c r="N16" s="2" t="s">
        <v>19</v>
      </c>
      <c r="O16" s="2">
        <v>74318</v>
      </c>
      <c r="P16" s="2">
        <v>2.5</v>
      </c>
      <c r="Q16" s="2">
        <v>2.5109520000000001</v>
      </c>
      <c r="R16" s="2">
        <v>1.0952E-2</v>
      </c>
      <c r="S16" s="2">
        <v>10.952</v>
      </c>
      <c r="T16">
        <f t="shared" si="7"/>
        <v>11</v>
      </c>
      <c r="Y16">
        <v>52595</v>
      </c>
      <c r="Z16" t="s">
        <v>23</v>
      </c>
      <c r="AA16" t="s">
        <v>18</v>
      </c>
      <c r="AB16">
        <v>74318</v>
      </c>
      <c r="AC16">
        <v>1.919999</v>
      </c>
      <c r="AD16">
        <v>1.933907</v>
      </c>
      <c r="AE16">
        <v>1.3908E-2</v>
      </c>
      <c r="AF16">
        <v>13.907999999999999</v>
      </c>
      <c r="AG16">
        <f t="shared" si="4"/>
        <v>14</v>
      </c>
    </row>
    <row r="17" spans="1:33">
      <c r="A17">
        <v>12</v>
      </c>
      <c r="B17">
        <f t="shared" si="5"/>
        <v>6.5789473684210523E-3</v>
      </c>
      <c r="C17">
        <f t="shared" si="0"/>
        <v>1.8181818181818182E-3</v>
      </c>
      <c r="D17">
        <f t="shared" si="1"/>
        <v>6.5789473684210523E-3</v>
      </c>
      <c r="E17">
        <f t="shared" si="2"/>
        <v>1.8181818181818182E-3</v>
      </c>
      <c r="F17">
        <f t="shared" si="8"/>
        <v>2.6315789473684209E-2</v>
      </c>
      <c r="G17">
        <f t="shared" si="6"/>
        <v>9.0909090909090905E-3</v>
      </c>
      <c r="H17">
        <v>100</v>
      </c>
      <c r="I17" t="e">
        <f>SUM(B106:B115)</f>
        <v>#N/A</v>
      </c>
      <c r="L17" s="2">
        <v>59017</v>
      </c>
      <c r="M17" s="2" t="s">
        <v>15</v>
      </c>
      <c r="N17" s="2" t="s">
        <v>11</v>
      </c>
      <c r="O17" s="2">
        <v>74380</v>
      </c>
      <c r="P17" s="2">
        <v>2.27</v>
      </c>
      <c r="Q17" s="2">
        <v>2.2810009999999998</v>
      </c>
      <c r="R17" s="2">
        <v>1.1001E-2</v>
      </c>
      <c r="S17" s="2">
        <v>11.000999999999999</v>
      </c>
      <c r="T17">
        <f t="shared" si="7"/>
        <v>11</v>
      </c>
      <c r="Y17">
        <v>60554</v>
      </c>
      <c r="Z17" t="s">
        <v>7</v>
      </c>
      <c r="AA17" t="s">
        <v>23</v>
      </c>
      <c r="AB17">
        <v>74318</v>
      </c>
      <c r="AC17">
        <v>2.12</v>
      </c>
      <c r="AD17">
        <v>2.1339380000000001</v>
      </c>
      <c r="AE17">
        <v>1.3938000000000001E-2</v>
      </c>
      <c r="AF17">
        <v>13.938000000000001</v>
      </c>
      <c r="AG17">
        <f t="shared" si="4"/>
        <v>14</v>
      </c>
    </row>
    <row r="18" spans="1:33">
      <c r="A18">
        <v>13</v>
      </c>
      <c r="B18">
        <f t="shared" si="5"/>
        <v>6.5789473684210523E-3</v>
      </c>
      <c r="C18">
        <f t="shared" si="0"/>
        <v>1.8181818181818182E-3</v>
      </c>
      <c r="D18">
        <f t="shared" si="1"/>
        <v>6.5789473684210523E-3</v>
      </c>
      <c r="E18">
        <f t="shared" si="2"/>
        <v>1.8181818181818182E-3</v>
      </c>
      <c r="F18">
        <f t="shared" si="8"/>
        <v>3.2894736842105261E-2</v>
      </c>
      <c r="G18">
        <f t="shared" si="6"/>
        <v>1.0909090909090908E-2</v>
      </c>
      <c r="H18">
        <v>110</v>
      </c>
      <c r="I18" t="e">
        <f>SUM(B116:B125)</f>
        <v>#N/A</v>
      </c>
      <c r="L18" s="2">
        <v>60547</v>
      </c>
      <c r="M18" s="2" t="s">
        <v>12</v>
      </c>
      <c r="N18" s="2" t="s">
        <v>18</v>
      </c>
      <c r="O18" s="2">
        <v>74318</v>
      </c>
      <c r="P18" s="2">
        <v>1.56</v>
      </c>
      <c r="Q18" s="2">
        <v>1.5714630000000001</v>
      </c>
      <c r="R18" s="2">
        <v>1.1462999999999999E-2</v>
      </c>
      <c r="S18" s="2">
        <v>11.462999999999999</v>
      </c>
      <c r="T18">
        <f t="shared" si="7"/>
        <v>11</v>
      </c>
      <c r="Y18">
        <v>53892</v>
      </c>
      <c r="Z18" t="s">
        <v>11</v>
      </c>
      <c r="AA18" t="s">
        <v>26</v>
      </c>
      <c r="AB18">
        <v>74788</v>
      </c>
      <c r="AC18">
        <v>2.37</v>
      </c>
      <c r="AD18">
        <v>2.3842219999999998</v>
      </c>
      <c r="AE18">
        <v>1.42219999999997E-2</v>
      </c>
      <c r="AF18">
        <v>14.221999999999699</v>
      </c>
      <c r="AG18">
        <f t="shared" si="4"/>
        <v>14</v>
      </c>
    </row>
    <row r="19" spans="1:33">
      <c r="A19">
        <v>14</v>
      </c>
      <c r="B19">
        <f t="shared" si="5"/>
        <v>2.1381578947368422E-2</v>
      </c>
      <c r="C19">
        <f t="shared" si="0"/>
        <v>1.4545454545454545E-2</v>
      </c>
      <c r="D19">
        <f t="shared" si="1"/>
        <v>2.1381578947368422E-2</v>
      </c>
      <c r="E19">
        <f t="shared" si="2"/>
        <v>1.4545454545454545E-2</v>
      </c>
      <c r="F19">
        <f t="shared" si="8"/>
        <v>5.4276315789473686E-2</v>
      </c>
      <c r="G19">
        <f t="shared" si="6"/>
        <v>2.5454545454545452E-2</v>
      </c>
      <c r="H19">
        <v>120</v>
      </c>
      <c r="I19" t="e">
        <f>SUM(B126:B135)</f>
        <v>#N/A</v>
      </c>
      <c r="L19" s="2">
        <v>35847</v>
      </c>
      <c r="M19" s="2" t="s">
        <v>16</v>
      </c>
      <c r="N19" s="2" t="s">
        <v>25</v>
      </c>
      <c r="O19" s="2">
        <v>74380</v>
      </c>
      <c r="P19" s="2">
        <v>2.6</v>
      </c>
      <c r="Q19" s="2">
        <v>2.611532</v>
      </c>
      <c r="R19" s="2">
        <v>1.1532000000000001E-2</v>
      </c>
      <c r="S19" s="2">
        <v>11.532</v>
      </c>
      <c r="T19">
        <f t="shared" si="7"/>
        <v>12</v>
      </c>
      <c r="Y19">
        <v>44361</v>
      </c>
      <c r="Z19" t="s">
        <v>21</v>
      </c>
      <c r="AA19" t="s">
        <v>8</v>
      </c>
      <c r="AB19">
        <v>74380</v>
      </c>
      <c r="AC19">
        <v>2.12</v>
      </c>
      <c r="AD19">
        <v>2.1343350000000001</v>
      </c>
      <c r="AE19">
        <v>1.43349999999999E-2</v>
      </c>
      <c r="AF19">
        <v>14.3349999999999</v>
      </c>
      <c r="AG19">
        <f t="shared" si="4"/>
        <v>14</v>
      </c>
    </row>
    <row r="20" spans="1:33">
      <c r="A20">
        <v>15</v>
      </c>
      <c r="B20">
        <f t="shared" si="5"/>
        <v>5.2631578947368418E-2</v>
      </c>
      <c r="C20">
        <f t="shared" si="0"/>
        <v>3.6363636363636362E-2</v>
      </c>
      <c r="D20">
        <f t="shared" si="1"/>
        <v>5.2631578947368418E-2</v>
      </c>
      <c r="E20">
        <f t="shared" si="2"/>
        <v>3.6363636363636362E-2</v>
      </c>
      <c r="F20">
        <f t="shared" si="8"/>
        <v>0.1069078947368421</v>
      </c>
      <c r="G20">
        <f t="shared" si="6"/>
        <v>6.1818181818181814E-2</v>
      </c>
      <c r="H20">
        <v>130</v>
      </c>
      <c r="I20" t="e">
        <f>SUM(B136:B145)</f>
        <v>#N/A</v>
      </c>
      <c r="L20" s="2">
        <v>36727</v>
      </c>
      <c r="M20" s="2" t="s">
        <v>26</v>
      </c>
      <c r="N20" s="2" t="s">
        <v>22</v>
      </c>
      <c r="O20" s="2">
        <v>148710</v>
      </c>
      <c r="P20" s="2">
        <v>1.55</v>
      </c>
      <c r="Q20" s="2">
        <v>1.561658</v>
      </c>
      <c r="R20" s="2">
        <v>1.1658E-2</v>
      </c>
      <c r="S20" s="2">
        <v>11.657999999999999</v>
      </c>
      <c r="T20">
        <f t="shared" si="7"/>
        <v>12</v>
      </c>
      <c r="Y20">
        <v>60329</v>
      </c>
      <c r="Z20" t="s">
        <v>17</v>
      </c>
      <c r="AA20" t="s">
        <v>12</v>
      </c>
      <c r="AB20">
        <v>74318</v>
      </c>
      <c r="AC20">
        <v>2.74</v>
      </c>
      <c r="AD20">
        <v>2.7544909999999998</v>
      </c>
      <c r="AE20">
        <v>1.4490999999999501E-2</v>
      </c>
      <c r="AF20">
        <v>14.490999999999501</v>
      </c>
      <c r="AG20">
        <f t="shared" si="4"/>
        <v>14</v>
      </c>
    </row>
    <row r="21" spans="1:33">
      <c r="A21">
        <v>16</v>
      </c>
      <c r="B21">
        <f t="shared" si="5"/>
        <v>6.7434210526315791E-2</v>
      </c>
      <c r="C21">
        <f t="shared" si="0"/>
        <v>8.1818181818181818E-2</v>
      </c>
      <c r="D21">
        <f t="shared" si="1"/>
        <v>6.7434210526315791E-2</v>
      </c>
      <c r="E21">
        <f t="shared" si="2"/>
        <v>8.1818181818181818E-2</v>
      </c>
      <c r="F21">
        <f t="shared" si="8"/>
        <v>0.17434210526315791</v>
      </c>
      <c r="G21">
        <f t="shared" si="6"/>
        <v>0.14363636363636362</v>
      </c>
      <c r="H21">
        <v>140</v>
      </c>
      <c r="I21" t="e">
        <f>SUM(B146:B155)</f>
        <v>#N/A</v>
      </c>
      <c r="L21" s="2">
        <v>37209</v>
      </c>
      <c r="M21" s="2" t="s">
        <v>18</v>
      </c>
      <c r="N21" s="2" t="s">
        <v>12</v>
      </c>
      <c r="O21" s="2">
        <v>74318</v>
      </c>
      <c r="P21" s="2">
        <v>1.56</v>
      </c>
      <c r="Q21" s="2">
        <v>1.5718179999999999</v>
      </c>
      <c r="R21" s="2">
        <v>1.1818E-2</v>
      </c>
      <c r="S21" s="2">
        <v>11.818</v>
      </c>
      <c r="T21">
        <f t="shared" si="7"/>
        <v>12</v>
      </c>
      <c r="Y21">
        <v>46261</v>
      </c>
      <c r="Z21" t="s">
        <v>24</v>
      </c>
      <c r="AA21" t="s">
        <v>8</v>
      </c>
      <c r="AB21">
        <v>74318</v>
      </c>
      <c r="AC21">
        <v>2.3199990000000001</v>
      </c>
      <c r="AD21">
        <v>2.3345159999999998</v>
      </c>
      <c r="AE21">
        <v>1.45169999999996E-2</v>
      </c>
      <c r="AF21">
        <v>14.5169999999996</v>
      </c>
      <c r="AG21">
        <f t="shared" si="4"/>
        <v>15</v>
      </c>
    </row>
    <row r="22" spans="1:33">
      <c r="A22">
        <v>17</v>
      </c>
      <c r="B22">
        <f t="shared" si="5"/>
        <v>6.9078947368421059E-2</v>
      </c>
      <c r="C22">
        <f t="shared" si="0"/>
        <v>8.3636363636363634E-2</v>
      </c>
      <c r="D22">
        <f t="shared" si="1"/>
        <v>6.9078947368421059E-2</v>
      </c>
      <c r="E22">
        <f t="shared" si="2"/>
        <v>8.3636363636363634E-2</v>
      </c>
      <c r="F22">
        <f t="shared" si="8"/>
        <v>0.24342105263157898</v>
      </c>
      <c r="G22">
        <f t="shared" si="6"/>
        <v>0.22727272727272724</v>
      </c>
      <c r="H22">
        <v>150</v>
      </c>
      <c r="I22" t="e">
        <f>SUM(B156:B165)</f>
        <v>#N/A</v>
      </c>
      <c r="L22" s="2">
        <v>40330</v>
      </c>
      <c r="M22" s="2" t="s">
        <v>7</v>
      </c>
      <c r="N22" s="2" t="s">
        <v>20</v>
      </c>
      <c r="O22" s="2">
        <v>74380</v>
      </c>
      <c r="P22" s="2">
        <v>1.939999</v>
      </c>
      <c r="Q22" s="2">
        <v>1.951911</v>
      </c>
      <c r="R22" s="2">
        <v>1.1912000000000001E-2</v>
      </c>
      <c r="S22" s="2">
        <v>11.912000000000001</v>
      </c>
      <c r="T22">
        <f t="shared" si="7"/>
        <v>12</v>
      </c>
      <c r="Y22">
        <v>33321</v>
      </c>
      <c r="Z22" t="s">
        <v>16</v>
      </c>
      <c r="AA22" t="s">
        <v>17</v>
      </c>
      <c r="AB22">
        <v>74788</v>
      </c>
      <c r="AC22">
        <v>2.37</v>
      </c>
      <c r="AD22">
        <v>2.3845689999999999</v>
      </c>
      <c r="AE22">
        <v>1.4568999999999801E-2</v>
      </c>
      <c r="AF22">
        <v>14.5689999999998</v>
      </c>
      <c r="AG22">
        <f t="shared" si="4"/>
        <v>15</v>
      </c>
    </row>
    <row r="23" spans="1:33">
      <c r="A23">
        <v>18</v>
      </c>
      <c r="B23">
        <f t="shared" si="5"/>
        <v>4.9342105263157895E-2</v>
      </c>
      <c r="C23">
        <f t="shared" si="0"/>
        <v>6.363636363636363E-2</v>
      </c>
      <c r="D23">
        <f t="shared" si="1"/>
        <v>4.9342105263157895E-2</v>
      </c>
      <c r="E23">
        <f t="shared" si="2"/>
        <v>6.363636363636363E-2</v>
      </c>
      <c r="F23">
        <f t="shared" si="8"/>
        <v>0.29276315789473689</v>
      </c>
      <c r="G23">
        <f t="shared" si="6"/>
        <v>0.29090909090909089</v>
      </c>
      <c r="H23">
        <v>160</v>
      </c>
      <c r="I23" t="e">
        <f>SUM(B166:B175)</f>
        <v>#N/A</v>
      </c>
      <c r="L23" s="2">
        <v>47677</v>
      </c>
      <c r="M23" s="2" t="s">
        <v>19</v>
      </c>
      <c r="N23" s="2" t="s">
        <v>12</v>
      </c>
      <c r="O23" s="2">
        <v>74380</v>
      </c>
      <c r="P23" s="2">
        <v>1.939999</v>
      </c>
      <c r="Q23" s="2">
        <v>1.9527639999999999</v>
      </c>
      <c r="R23" s="2">
        <v>1.2765E-2</v>
      </c>
      <c r="S23" s="2">
        <v>12.765000000000001</v>
      </c>
      <c r="T23">
        <f t="shared" si="7"/>
        <v>13</v>
      </c>
      <c r="Y23">
        <v>42844</v>
      </c>
      <c r="Z23" t="s">
        <v>11</v>
      </c>
      <c r="AA23" t="s">
        <v>16</v>
      </c>
      <c r="AB23">
        <v>74318</v>
      </c>
      <c r="AC23">
        <v>2.2000000000000002</v>
      </c>
      <c r="AD23">
        <v>2.2147230000000002</v>
      </c>
      <c r="AE23">
        <v>1.4723E-2</v>
      </c>
      <c r="AF23">
        <v>14.723000000000001</v>
      </c>
      <c r="AG23">
        <f t="shared" si="4"/>
        <v>15</v>
      </c>
    </row>
    <row r="24" spans="1:33">
      <c r="A24">
        <v>19</v>
      </c>
      <c r="B24">
        <f t="shared" si="5"/>
        <v>2.3026315789473683E-2</v>
      </c>
      <c r="C24">
        <f t="shared" si="0"/>
        <v>3.6363636363636362E-2</v>
      </c>
      <c r="D24">
        <f t="shared" si="1"/>
        <v>2.3026315789473683E-2</v>
      </c>
      <c r="E24">
        <f t="shared" si="2"/>
        <v>3.6363636363636362E-2</v>
      </c>
      <c r="F24">
        <f t="shared" si="8"/>
        <v>0.31578947368421056</v>
      </c>
      <c r="G24">
        <f t="shared" si="6"/>
        <v>0.32727272727272727</v>
      </c>
      <c r="H24">
        <v>170</v>
      </c>
      <c r="I24" t="e">
        <f>SUM(B176:B185)</f>
        <v>#N/A</v>
      </c>
      <c r="L24" s="2">
        <v>34797</v>
      </c>
      <c r="M24" s="2" t="s">
        <v>22</v>
      </c>
      <c r="N24" s="2" t="s">
        <v>16</v>
      </c>
      <c r="O24" s="2">
        <v>74318</v>
      </c>
      <c r="P24" s="2">
        <v>2</v>
      </c>
      <c r="Q24" s="2">
        <v>2.0131420000000002</v>
      </c>
      <c r="R24" s="2">
        <v>1.3141999999999999E-2</v>
      </c>
      <c r="S24" s="2">
        <v>13.141999999999999</v>
      </c>
      <c r="T24">
        <f t="shared" si="7"/>
        <v>13</v>
      </c>
      <c r="Y24">
        <v>52828</v>
      </c>
      <c r="Z24" t="s">
        <v>7</v>
      </c>
      <c r="AA24" t="s">
        <v>26</v>
      </c>
      <c r="AB24">
        <v>74318</v>
      </c>
      <c r="AC24">
        <v>2.0299990000000001</v>
      </c>
      <c r="AD24">
        <v>2.044727</v>
      </c>
      <c r="AE24">
        <v>1.47279999999998E-2</v>
      </c>
      <c r="AF24">
        <v>14.727999999999801</v>
      </c>
      <c r="AG24">
        <f t="shared" si="4"/>
        <v>15</v>
      </c>
    </row>
    <row r="25" spans="1:33">
      <c r="A25">
        <v>20</v>
      </c>
      <c r="B25">
        <f t="shared" si="5"/>
        <v>2.3026315789473683E-2</v>
      </c>
      <c r="C25">
        <f t="shared" si="0"/>
        <v>3.272727272727273E-2</v>
      </c>
      <c r="D25">
        <f t="shared" si="1"/>
        <v>2.3026315789473683E-2</v>
      </c>
      <c r="E25">
        <f t="shared" si="2"/>
        <v>3.272727272727273E-2</v>
      </c>
      <c r="F25">
        <f t="shared" si="8"/>
        <v>0.33881578947368424</v>
      </c>
      <c r="G25">
        <f t="shared" si="6"/>
        <v>0.36</v>
      </c>
      <c r="H25">
        <v>180</v>
      </c>
      <c r="I25" t="e">
        <f>SUM(B186:B195)</f>
        <v>#N/A</v>
      </c>
      <c r="L25" s="2">
        <v>42359</v>
      </c>
      <c r="M25" s="2" t="s">
        <v>12</v>
      </c>
      <c r="N25" s="2" t="s">
        <v>7</v>
      </c>
      <c r="O25" s="2">
        <v>74380</v>
      </c>
      <c r="P25" s="2">
        <v>2.0699990000000001</v>
      </c>
      <c r="Q25" s="2">
        <v>2.0833400000000002</v>
      </c>
      <c r="R25" s="2">
        <v>1.3341E-2</v>
      </c>
      <c r="S25" s="2">
        <v>13.340999999999999</v>
      </c>
      <c r="T25">
        <f t="shared" si="7"/>
        <v>13</v>
      </c>
      <c r="Y25">
        <v>58771</v>
      </c>
      <c r="Z25" t="s">
        <v>20</v>
      </c>
      <c r="AA25" t="s">
        <v>22</v>
      </c>
      <c r="AB25">
        <v>74318</v>
      </c>
      <c r="AC25">
        <v>1.459999</v>
      </c>
      <c r="AD25">
        <v>1.4748559999999999</v>
      </c>
      <c r="AE25">
        <v>1.4856999999999799E-2</v>
      </c>
      <c r="AF25">
        <v>14.8569999999998</v>
      </c>
      <c r="AG25">
        <f t="shared" si="4"/>
        <v>15</v>
      </c>
    </row>
    <row r="26" spans="1:33">
      <c r="A26">
        <v>21</v>
      </c>
      <c r="B26">
        <f t="shared" si="5"/>
        <v>6.5789473684210523E-3</v>
      </c>
      <c r="C26">
        <f t="shared" si="0"/>
        <v>1.090909090909091E-2</v>
      </c>
      <c r="D26">
        <f t="shared" si="1"/>
        <v>6.5789473684210523E-3</v>
      </c>
      <c r="E26">
        <f t="shared" si="2"/>
        <v>1.090909090909091E-2</v>
      </c>
      <c r="F26">
        <f t="shared" si="8"/>
        <v>0.34539473684210531</v>
      </c>
      <c r="G26">
        <f t="shared" si="6"/>
        <v>0.37090909090909091</v>
      </c>
      <c r="H26">
        <v>190</v>
      </c>
      <c r="I26" t="e">
        <f>SUM(B196:B205)</f>
        <v>#N/A</v>
      </c>
      <c r="L26" s="2">
        <v>36740</v>
      </c>
      <c r="M26" s="2" t="s">
        <v>26</v>
      </c>
      <c r="N26" s="2" t="s">
        <v>22</v>
      </c>
      <c r="O26" s="2">
        <v>148710</v>
      </c>
      <c r="P26" s="2">
        <v>2.39</v>
      </c>
      <c r="Q26" s="2">
        <v>2.403343</v>
      </c>
      <c r="R26" s="2">
        <v>1.3343000000000001E-2</v>
      </c>
      <c r="S26" s="2">
        <v>13.343</v>
      </c>
      <c r="T26">
        <f t="shared" si="7"/>
        <v>13</v>
      </c>
      <c r="Y26">
        <v>34415</v>
      </c>
      <c r="Z26" t="s">
        <v>17</v>
      </c>
      <c r="AA26" t="s">
        <v>16</v>
      </c>
      <c r="AB26">
        <v>74318</v>
      </c>
      <c r="AC26">
        <v>2.2799990000000001</v>
      </c>
      <c r="AD26">
        <v>2.294867</v>
      </c>
      <c r="AE26">
        <v>1.48679999999998E-2</v>
      </c>
      <c r="AF26">
        <v>14.8679999999998</v>
      </c>
      <c r="AG26">
        <f t="shared" si="4"/>
        <v>15</v>
      </c>
    </row>
    <row r="27" spans="1:33">
      <c r="A27">
        <v>22</v>
      </c>
      <c r="B27">
        <f t="shared" si="5"/>
        <v>1.4802631578947368E-2</v>
      </c>
      <c r="C27" t="e">
        <f t="shared" si="0"/>
        <v>#N/A</v>
      </c>
      <c r="D27">
        <f t="shared" si="1"/>
        <v>1.4802631578947368E-2</v>
      </c>
      <c r="E27">
        <f t="shared" si="2"/>
        <v>0</v>
      </c>
      <c r="F27">
        <f t="shared" si="8"/>
        <v>0.36019736842105265</v>
      </c>
      <c r="G27">
        <f t="shared" si="6"/>
        <v>0.37090909090909091</v>
      </c>
      <c r="H27">
        <v>200</v>
      </c>
      <c r="I27" t="e">
        <f>SUM(B206:B215)</f>
        <v>#N/A</v>
      </c>
      <c r="L27" s="2">
        <v>54039</v>
      </c>
      <c r="M27" s="2" t="s">
        <v>22</v>
      </c>
      <c r="N27" s="2" t="s">
        <v>26</v>
      </c>
      <c r="O27" s="2">
        <v>74318</v>
      </c>
      <c r="P27" s="2">
        <v>1.51</v>
      </c>
      <c r="Q27" s="2">
        <v>1.523668</v>
      </c>
      <c r="R27" s="2">
        <v>1.3668E-2</v>
      </c>
      <c r="S27" s="2">
        <v>13.667999999999999</v>
      </c>
      <c r="T27">
        <f t="shared" si="7"/>
        <v>14</v>
      </c>
      <c r="Y27">
        <v>58779</v>
      </c>
      <c r="Z27" t="s">
        <v>20</v>
      </c>
      <c r="AA27" t="s">
        <v>22</v>
      </c>
      <c r="AB27">
        <v>74380</v>
      </c>
      <c r="AC27">
        <v>2.0913710000000001</v>
      </c>
      <c r="AD27">
        <v>2.1063489999999998</v>
      </c>
      <c r="AE27">
        <v>1.49779999999997E-2</v>
      </c>
      <c r="AF27">
        <v>14.9779999999997</v>
      </c>
      <c r="AG27">
        <f t="shared" si="4"/>
        <v>15</v>
      </c>
    </row>
    <row r="28" spans="1:33">
      <c r="A28">
        <v>23</v>
      </c>
      <c r="B28">
        <f t="shared" si="5"/>
        <v>3.2894736842105261E-3</v>
      </c>
      <c r="C28" t="e">
        <f t="shared" si="0"/>
        <v>#N/A</v>
      </c>
      <c r="D28">
        <f t="shared" si="1"/>
        <v>3.2894736842105261E-3</v>
      </c>
      <c r="E28">
        <f t="shared" si="2"/>
        <v>0</v>
      </c>
      <c r="F28">
        <f t="shared" si="8"/>
        <v>0.36348684210526316</v>
      </c>
      <c r="G28">
        <f t="shared" si="6"/>
        <v>0.37090909090909091</v>
      </c>
      <c r="H28">
        <v>210</v>
      </c>
      <c r="I28" t="e">
        <f>SUM(B216:B225)</f>
        <v>#N/A</v>
      </c>
      <c r="L28" s="2">
        <v>37607</v>
      </c>
      <c r="M28" s="2" t="s">
        <v>8</v>
      </c>
      <c r="N28" s="2" t="s">
        <v>15</v>
      </c>
      <c r="O28" s="2">
        <v>74380</v>
      </c>
      <c r="P28" s="2">
        <v>1.889999</v>
      </c>
      <c r="Q28" s="2">
        <v>1.903869</v>
      </c>
      <c r="R28" s="2">
        <v>1.387E-2</v>
      </c>
      <c r="S28" s="2">
        <v>13.87</v>
      </c>
      <c r="T28">
        <f t="shared" si="7"/>
        <v>14</v>
      </c>
      <c r="Y28">
        <v>39107</v>
      </c>
      <c r="Z28" t="s">
        <v>19</v>
      </c>
      <c r="AA28" t="s">
        <v>24</v>
      </c>
      <c r="AB28">
        <v>74380</v>
      </c>
      <c r="AC28">
        <v>2.12</v>
      </c>
      <c r="AD28">
        <v>2.1349819999999999</v>
      </c>
      <c r="AE28">
        <v>1.4981999999999799E-2</v>
      </c>
      <c r="AF28">
        <v>14.9819999999998</v>
      </c>
      <c r="AG28">
        <f t="shared" si="4"/>
        <v>15</v>
      </c>
    </row>
    <row r="29" spans="1:33">
      <c r="A29">
        <v>24</v>
      </c>
      <c r="B29">
        <f t="shared" si="5"/>
        <v>1.6447368421052631E-3</v>
      </c>
      <c r="C29" t="e">
        <f t="shared" si="0"/>
        <v>#N/A</v>
      </c>
      <c r="D29">
        <f t="shared" si="1"/>
        <v>1.6447368421052631E-3</v>
      </c>
      <c r="E29">
        <f t="shared" si="2"/>
        <v>0</v>
      </c>
      <c r="F29">
        <f t="shared" si="8"/>
        <v>0.36513157894736842</v>
      </c>
      <c r="G29">
        <f t="shared" si="6"/>
        <v>0.37090909090909091</v>
      </c>
      <c r="H29">
        <v>220</v>
      </c>
      <c r="I29" t="e">
        <f>SUM(B226:B235)</f>
        <v>#N/A</v>
      </c>
      <c r="L29" s="2">
        <v>46630</v>
      </c>
      <c r="M29" s="2" t="s">
        <v>11</v>
      </c>
      <c r="N29" s="2" t="s">
        <v>21</v>
      </c>
      <c r="O29" s="2">
        <v>74380</v>
      </c>
      <c r="P29" s="2">
        <v>1.939999</v>
      </c>
      <c r="Q29" s="2">
        <v>1.9538709999999999</v>
      </c>
      <c r="R29" s="2">
        <v>1.3872000000000001E-2</v>
      </c>
      <c r="S29" s="2">
        <v>13.872</v>
      </c>
      <c r="T29">
        <f t="shared" si="7"/>
        <v>14</v>
      </c>
      <c r="Y29">
        <v>42231</v>
      </c>
      <c r="Z29" t="s">
        <v>18</v>
      </c>
      <c r="AA29" t="s">
        <v>8</v>
      </c>
      <c r="AB29">
        <v>74318</v>
      </c>
      <c r="AC29">
        <v>2.3200050000000001</v>
      </c>
      <c r="AD29">
        <v>2.3350870000000001</v>
      </c>
      <c r="AE29">
        <v>1.5082E-2</v>
      </c>
      <c r="AF29">
        <v>15.082000000000001</v>
      </c>
      <c r="AG29">
        <f t="shared" si="4"/>
        <v>15</v>
      </c>
    </row>
    <row r="30" spans="1:33">
      <c r="A30">
        <v>25</v>
      </c>
      <c r="B30">
        <f t="shared" si="5"/>
        <v>1.6447368421052631E-3</v>
      </c>
      <c r="C30" t="e">
        <f t="shared" si="0"/>
        <v>#N/A</v>
      </c>
      <c r="D30">
        <f t="shared" si="1"/>
        <v>1.6447368421052631E-3</v>
      </c>
      <c r="E30">
        <f t="shared" si="2"/>
        <v>0</v>
      </c>
      <c r="F30">
        <f t="shared" si="8"/>
        <v>0.36677631578947367</v>
      </c>
      <c r="G30">
        <f t="shared" si="6"/>
        <v>0.37090909090909091</v>
      </c>
      <c r="H30">
        <v>230</v>
      </c>
      <c r="I30" t="e">
        <f>SUM(B236:B245)</f>
        <v>#N/A</v>
      </c>
      <c r="L30" s="2">
        <v>34803</v>
      </c>
      <c r="M30" s="2" t="s">
        <v>22</v>
      </c>
      <c r="N30" s="2" t="s">
        <v>16</v>
      </c>
      <c r="O30" s="2">
        <v>74504</v>
      </c>
      <c r="P30" s="2">
        <v>2.5699990000000001</v>
      </c>
      <c r="Q30" s="2">
        <v>2.5839690000000002</v>
      </c>
      <c r="R30" s="2">
        <v>1.397E-2</v>
      </c>
      <c r="S30" s="2">
        <v>13.97</v>
      </c>
      <c r="T30">
        <f t="shared" si="7"/>
        <v>14</v>
      </c>
      <c r="Y30">
        <v>39698</v>
      </c>
      <c r="Z30" t="s">
        <v>15</v>
      </c>
      <c r="AA30" t="s">
        <v>19</v>
      </c>
      <c r="AB30">
        <v>74318</v>
      </c>
      <c r="AC30">
        <v>1.3</v>
      </c>
      <c r="AD30">
        <v>1.315118</v>
      </c>
      <c r="AE30">
        <v>1.5117999999999901E-2</v>
      </c>
      <c r="AF30">
        <v>15.117999999999901</v>
      </c>
      <c r="AG30">
        <f t="shared" si="4"/>
        <v>15</v>
      </c>
    </row>
    <row r="31" spans="1:33">
      <c r="A31">
        <v>26</v>
      </c>
      <c r="B31" t="e">
        <f t="shared" si="5"/>
        <v>#N/A</v>
      </c>
      <c r="C31">
        <f t="shared" si="0"/>
        <v>1.8181818181818182E-3</v>
      </c>
      <c r="D31">
        <f t="shared" si="1"/>
        <v>0</v>
      </c>
      <c r="E31">
        <f t="shared" si="2"/>
        <v>1.8181818181818182E-3</v>
      </c>
      <c r="F31">
        <f t="shared" si="8"/>
        <v>0.36677631578947367</v>
      </c>
      <c r="G31">
        <f t="shared" si="6"/>
        <v>0.37272727272727274</v>
      </c>
      <c r="H31">
        <v>240</v>
      </c>
      <c r="I31" t="e">
        <f>SUM(B246:B255)</f>
        <v>#N/A</v>
      </c>
      <c r="L31" s="2">
        <v>34261</v>
      </c>
      <c r="M31" s="2" t="s">
        <v>16</v>
      </c>
      <c r="N31" s="2" t="s">
        <v>12</v>
      </c>
      <c r="O31" s="2">
        <v>74318</v>
      </c>
      <c r="P31" s="2">
        <v>1.51</v>
      </c>
      <c r="Q31" s="2">
        <v>1.5241169999999999</v>
      </c>
      <c r="R31" s="2">
        <v>1.4116999999999999E-2</v>
      </c>
      <c r="S31" s="2">
        <v>14.117000000000001</v>
      </c>
      <c r="T31">
        <f t="shared" si="7"/>
        <v>14</v>
      </c>
      <c r="Y31">
        <v>56966</v>
      </c>
      <c r="Z31" t="s">
        <v>22</v>
      </c>
      <c r="AA31" t="s">
        <v>18</v>
      </c>
      <c r="AB31">
        <v>74318</v>
      </c>
      <c r="AC31">
        <v>1.459999</v>
      </c>
      <c r="AD31">
        <v>1.4751829999999999</v>
      </c>
      <c r="AE31">
        <v>1.51839999999998E-2</v>
      </c>
      <c r="AF31">
        <v>15.1839999999998</v>
      </c>
      <c r="AG31">
        <f t="shared" si="4"/>
        <v>15</v>
      </c>
    </row>
    <row r="32" spans="1:33">
      <c r="A32">
        <v>27</v>
      </c>
      <c r="B32" t="e">
        <f t="shared" si="5"/>
        <v>#N/A</v>
      </c>
      <c r="C32">
        <f t="shared" si="0"/>
        <v>1.8181818181818182E-3</v>
      </c>
      <c r="D32">
        <f t="shared" si="1"/>
        <v>0</v>
      </c>
      <c r="E32">
        <f t="shared" si="2"/>
        <v>1.8181818181818182E-3</v>
      </c>
      <c r="F32">
        <f t="shared" si="8"/>
        <v>0.36677631578947367</v>
      </c>
      <c r="G32">
        <f t="shared" si="6"/>
        <v>0.37454545454545457</v>
      </c>
      <c r="H32">
        <v>250</v>
      </c>
      <c r="I32" t="e">
        <f>SUM(B256:B265)</f>
        <v>#N/A</v>
      </c>
      <c r="L32" s="2">
        <v>36724</v>
      </c>
      <c r="M32" s="2" t="s">
        <v>25</v>
      </c>
      <c r="N32" s="2" t="s">
        <v>8</v>
      </c>
      <c r="O32" s="2">
        <v>74380</v>
      </c>
      <c r="P32" s="2">
        <v>1.889999</v>
      </c>
      <c r="Q32" s="2">
        <v>1.90415</v>
      </c>
      <c r="R32" s="2">
        <v>1.4151E-2</v>
      </c>
      <c r="S32" s="2">
        <v>14.151</v>
      </c>
      <c r="T32">
        <f t="shared" si="7"/>
        <v>14</v>
      </c>
      <c r="Y32">
        <v>60300</v>
      </c>
      <c r="Z32" t="s">
        <v>20</v>
      </c>
      <c r="AA32" t="s">
        <v>23</v>
      </c>
      <c r="AB32">
        <v>74318</v>
      </c>
      <c r="AC32">
        <v>1.37</v>
      </c>
      <c r="AD32">
        <v>1.3851849999999899</v>
      </c>
      <c r="AE32">
        <v>1.51849999999997E-2</v>
      </c>
      <c r="AF32">
        <v>15.1849999999997</v>
      </c>
      <c r="AG32">
        <f t="shared" si="4"/>
        <v>15</v>
      </c>
    </row>
    <row r="33" spans="1:33">
      <c r="A33">
        <v>28</v>
      </c>
      <c r="B33">
        <f t="shared" si="5"/>
        <v>1.6447368421052631E-3</v>
      </c>
      <c r="C33" t="e">
        <f t="shared" si="0"/>
        <v>#N/A</v>
      </c>
      <c r="D33">
        <f t="shared" si="1"/>
        <v>1.6447368421052631E-3</v>
      </c>
      <c r="E33">
        <f t="shared" si="2"/>
        <v>0</v>
      </c>
      <c r="F33">
        <f t="shared" si="8"/>
        <v>0.36842105263157893</v>
      </c>
      <c r="G33">
        <f t="shared" si="6"/>
        <v>0.37454545454545457</v>
      </c>
      <c r="H33">
        <v>260</v>
      </c>
      <c r="I33" t="e">
        <f>SUM(B266:B275)</f>
        <v>#N/A</v>
      </c>
      <c r="L33" s="2">
        <v>46122</v>
      </c>
      <c r="M33" s="2" t="s">
        <v>24</v>
      </c>
      <c r="N33" s="2" t="s">
        <v>22</v>
      </c>
      <c r="O33" s="2">
        <v>74318</v>
      </c>
      <c r="P33" s="2">
        <v>2</v>
      </c>
      <c r="Q33" s="2">
        <v>2.0141559999999998</v>
      </c>
      <c r="R33" s="2">
        <v>1.4156E-2</v>
      </c>
      <c r="S33" s="2">
        <v>14.156000000000001</v>
      </c>
      <c r="T33">
        <f t="shared" si="7"/>
        <v>14</v>
      </c>
      <c r="Y33">
        <v>49605</v>
      </c>
      <c r="Z33" t="s">
        <v>8</v>
      </c>
      <c r="AA33" t="s">
        <v>16</v>
      </c>
      <c r="AB33">
        <v>74318</v>
      </c>
      <c r="AC33">
        <v>2.3199990000000001</v>
      </c>
      <c r="AD33">
        <v>2.3352050000000002</v>
      </c>
      <c r="AE33">
        <v>1.5206000000000001E-2</v>
      </c>
      <c r="AF33">
        <v>15.206</v>
      </c>
      <c r="AG33">
        <f t="shared" si="4"/>
        <v>15</v>
      </c>
    </row>
    <row r="34" spans="1:33">
      <c r="A34">
        <v>29</v>
      </c>
      <c r="B34" t="e">
        <f t="shared" si="5"/>
        <v>#N/A</v>
      </c>
      <c r="C34" t="e">
        <f t="shared" si="0"/>
        <v>#N/A</v>
      </c>
      <c r="D34">
        <f t="shared" si="1"/>
        <v>0</v>
      </c>
      <c r="E34">
        <f t="shared" si="2"/>
        <v>0</v>
      </c>
      <c r="F34">
        <f t="shared" si="8"/>
        <v>0.36842105263157893</v>
      </c>
      <c r="G34">
        <f t="shared" si="6"/>
        <v>0.37454545454545457</v>
      </c>
      <c r="H34">
        <v>270</v>
      </c>
      <c r="I34" t="e">
        <f>SUM(B276:B285)</f>
        <v>#N/A</v>
      </c>
      <c r="L34" s="2">
        <v>46632</v>
      </c>
      <c r="M34" s="2" t="s">
        <v>11</v>
      </c>
      <c r="N34" s="2" t="s">
        <v>21</v>
      </c>
      <c r="O34" s="2">
        <v>74380</v>
      </c>
      <c r="P34" s="2">
        <v>2.0699990000000001</v>
      </c>
      <c r="Q34" s="2">
        <v>2.0841660000000002</v>
      </c>
      <c r="R34" s="2">
        <v>1.4167000000000001E-2</v>
      </c>
      <c r="S34" s="2">
        <v>14.167</v>
      </c>
      <c r="T34">
        <f t="shared" si="7"/>
        <v>14</v>
      </c>
      <c r="Y34">
        <v>38744</v>
      </c>
      <c r="Z34" t="s">
        <v>25</v>
      </c>
      <c r="AA34" t="s">
        <v>7</v>
      </c>
      <c r="AB34">
        <v>74318</v>
      </c>
      <c r="AC34">
        <v>1.459999</v>
      </c>
      <c r="AD34">
        <v>1.4752589999999901</v>
      </c>
      <c r="AE34">
        <v>1.52599999999998E-2</v>
      </c>
      <c r="AF34">
        <v>15.259999999999801</v>
      </c>
      <c r="AG34">
        <f t="shared" si="4"/>
        <v>15</v>
      </c>
    </row>
    <row r="35" spans="1:33">
      <c r="A35">
        <v>30</v>
      </c>
      <c r="B35">
        <f t="shared" si="5"/>
        <v>1.6447368421052631E-3</v>
      </c>
      <c r="C35" t="e">
        <f t="shared" si="0"/>
        <v>#N/A</v>
      </c>
      <c r="D35">
        <f t="shared" si="1"/>
        <v>1.6447368421052631E-3</v>
      </c>
      <c r="E35">
        <f t="shared" si="2"/>
        <v>0</v>
      </c>
      <c r="F35">
        <f t="shared" si="8"/>
        <v>0.37006578947368418</v>
      </c>
      <c r="G35">
        <f t="shared" si="6"/>
        <v>0.37454545454545457</v>
      </c>
      <c r="H35">
        <v>280</v>
      </c>
      <c r="I35" t="e">
        <f>SUM(B286:B295)</f>
        <v>#N/A</v>
      </c>
      <c r="L35" s="2">
        <v>42078</v>
      </c>
      <c r="M35" s="2" t="s">
        <v>19</v>
      </c>
      <c r="N35" s="2" t="s">
        <v>20</v>
      </c>
      <c r="O35" s="2">
        <v>74318</v>
      </c>
      <c r="P35" s="2">
        <v>1.1100000000000001</v>
      </c>
      <c r="Q35" s="2">
        <v>1.1242859999999999</v>
      </c>
      <c r="R35" s="2">
        <v>1.4286E-2</v>
      </c>
      <c r="S35" s="2">
        <v>14.286</v>
      </c>
      <c r="T35">
        <f t="shared" si="7"/>
        <v>14</v>
      </c>
      <c r="Y35">
        <v>34417</v>
      </c>
      <c r="Z35" t="s">
        <v>17</v>
      </c>
      <c r="AA35" t="s">
        <v>16</v>
      </c>
      <c r="AB35">
        <v>74318</v>
      </c>
      <c r="AC35">
        <v>2.2000000000000002</v>
      </c>
      <c r="AD35">
        <v>2.2152970000000001</v>
      </c>
      <c r="AE35">
        <v>1.52969999999998E-2</v>
      </c>
      <c r="AF35">
        <v>15.2969999999998</v>
      </c>
      <c r="AG35">
        <f t="shared" si="4"/>
        <v>15</v>
      </c>
    </row>
    <row r="36" spans="1:33">
      <c r="A36">
        <v>31</v>
      </c>
      <c r="B36" t="e">
        <f t="shared" si="5"/>
        <v>#N/A</v>
      </c>
      <c r="C36" t="e">
        <f t="shared" si="0"/>
        <v>#N/A</v>
      </c>
      <c r="D36">
        <f t="shared" si="1"/>
        <v>0</v>
      </c>
      <c r="E36">
        <f t="shared" si="2"/>
        <v>0</v>
      </c>
      <c r="F36">
        <f t="shared" si="8"/>
        <v>0.37006578947368418</v>
      </c>
      <c r="G36">
        <f t="shared" si="6"/>
        <v>0.37454545454545457</v>
      </c>
      <c r="H36">
        <v>290</v>
      </c>
      <c r="I36" t="e">
        <f>SUM(B296:B305)</f>
        <v>#N/A</v>
      </c>
      <c r="L36" s="2">
        <v>59593</v>
      </c>
      <c r="M36" s="2" t="s">
        <v>11</v>
      </c>
      <c r="N36" s="2" t="s">
        <v>23</v>
      </c>
      <c r="O36" s="2">
        <v>74924</v>
      </c>
      <c r="P36" s="2">
        <v>1.7399990000000001</v>
      </c>
      <c r="Q36" s="2">
        <v>1.7544109999999999</v>
      </c>
      <c r="R36" s="2">
        <v>1.4411999999999999E-2</v>
      </c>
      <c r="S36" s="2">
        <v>14.412000000000001</v>
      </c>
      <c r="T36">
        <f t="shared" si="7"/>
        <v>14</v>
      </c>
      <c r="Y36">
        <v>37601</v>
      </c>
      <c r="Z36" t="s">
        <v>8</v>
      </c>
      <c r="AA36" t="s">
        <v>15</v>
      </c>
      <c r="AB36">
        <v>74318</v>
      </c>
      <c r="AC36">
        <v>1.62</v>
      </c>
      <c r="AD36">
        <v>1.6353169999999999</v>
      </c>
      <c r="AE36">
        <v>1.5317000000000001E-2</v>
      </c>
      <c r="AF36">
        <v>15.317</v>
      </c>
      <c r="AG36">
        <f t="shared" si="4"/>
        <v>15</v>
      </c>
    </row>
    <row r="37" spans="1:33">
      <c r="A37">
        <v>32</v>
      </c>
      <c r="B37" t="e">
        <f t="shared" si="5"/>
        <v>#N/A</v>
      </c>
      <c r="C37" t="e">
        <f t="shared" si="0"/>
        <v>#N/A</v>
      </c>
      <c r="D37">
        <f t="shared" si="1"/>
        <v>0</v>
      </c>
      <c r="E37">
        <f t="shared" si="2"/>
        <v>0</v>
      </c>
      <c r="F37">
        <f t="shared" si="8"/>
        <v>0.37006578947368418</v>
      </c>
      <c r="G37">
        <f t="shared" si="6"/>
        <v>0.37454545454545457</v>
      </c>
      <c r="H37">
        <v>300</v>
      </c>
      <c r="I37" t="e">
        <f>SUM(B306:B315)</f>
        <v>#N/A</v>
      </c>
      <c r="L37" s="2">
        <v>60434</v>
      </c>
      <c r="M37" s="2" t="s">
        <v>15</v>
      </c>
      <c r="N37" s="2" t="s">
        <v>18</v>
      </c>
      <c r="O37" s="2">
        <v>74318</v>
      </c>
      <c r="P37" s="2">
        <v>2.4300000000000002</v>
      </c>
      <c r="Q37" s="2">
        <v>2.4444170000000001</v>
      </c>
      <c r="R37" s="2">
        <v>1.4416999999999999E-2</v>
      </c>
      <c r="S37" s="2">
        <v>14.417</v>
      </c>
      <c r="T37">
        <f t="shared" si="7"/>
        <v>14</v>
      </c>
      <c r="Y37">
        <v>60511</v>
      </c>
      <c r="Z37" t="s">
        <v>7</v>
      </c>
      <c r="AA37" t="s">
        <v>17</v>
      </c>
      <c r="AB37">
        <v>74318</v>
      </c>
      <c r="AC37">
        <v>2.74</v>
      </c>
      <c r="AD37">
        <v>2.7553570000000001</v>
      </c>
      <c r="AE37">
        <v>1.53569999999998E-2</v>
      </c>
      <c r="AF37">
        <v>15.3569999999998</v>
      </c>
      <c r="AG37">
        <f t="shared" si="4"/>
        <v>15</v>
      </c>
    </row>
    <row r="38" spans="1:33">
      <c r="A38">
        <v>33</v>
      </c>
      <c r="B38" t="e">
        <f t="shared" si="5"/>
        <v>#N/A</v>
      </c>
      <c r="C38" t="e">
        <f t="shared" si="0"/>
        <v>#N/A</v>
      </c>
      <c r="D38">
        <f t="shared" si="1"/>
        <v>0</v>
      </c>
      <c r="E38">
        <f t="shared" si="2"/>
        <v>0</v>
      </c>
      <c r="F38">
        <f t="shared" si="8"/>
        <v>0.37006578947368418</v>
      </c>
      <c r="G38">
        <f t="shared" si="6"/>
        <v>0.37454545454545457</v>
      </c>
      <c r="L38" s="2">
        <v>59017</v>
      </c>
      <c r="M38" s="2" t="s">
        <v>15</v>
      </c>
      <c r="N38" s="2" t="s">
        <v>11</v>
      </c>
      <c r="O38" s="2">
        <v>74380</v>
      </c>
      <c r="P38" s="2">
        <v>1.81</v>
      </c>
      <c r="Q38" s="2">
        <v>1.8244670000000001</v>
      </c>
      <c r="R38" s="2">
        <v>1.4467000000000001E-2</v>
      </c>
      <c r="S38" s="2">
        <v>14.467000000000001</v>
      </c>
      <c r="T38">
        <f t="shared" si="7"/>
        <v>14</v>
      </c>
      <c r="Y38">
        <v>56752</v>
      </c>
      <c r="Z38" t="s">
        <v>17</v>
      </c>
      <c r="AA38" t="s">
        <v>23</v>
      </c>
      <c r="AB38">
        <v>74318</v>
      </c>
      <c r="AC38">
        <v>1.3599999999999901</v>
      </c>
      <c r="AD38">
        <v>1.375483</v>
      </c>
      <c r="AE38">
        <v>1.5483000000000101E-2</v>
      </c>
      <c r="AF38">
        <v>15.4830000000001</v>
      </c>
      <c r="AG38">
        <f t="shared" si="4"/>
        <v>15</v>
      </c>
    </row>
    <row r="39" spans="1:33">
      <c r="A39">
        <v>34</v>
      </c>
      <c r="B39">
        <f t="shared" si="5"/>
        <v>1.6447368421052631E-3</v>
      </c>
      <c r="C39" t="e">
        <f t="shared" si="0"/>
        <v>#N/A</v>
      </c>
      <c r="D39">
        <f t="shared" si="1"/>
        <v>1.6447368421052631E-3</v>
      </c>
      <c r="E39">
        <f t="shared" si="2"/>
        <v>0</v>
      </c>
      <c r="F39">
        <f t="shared" si="8"/>
        <v>0.37171052631578944</v>
      </c>
      <c r="G39">
        <f t="shared" si="6"/>
        <v>0.37454545454545457</v>
      </c>
      <c r="L39" s="2">
        <v>49601</v>
      </c>
      <c r="M39" s="2" t="s">
        <v>8</v>
      </c>
      <c r="N39" s="2" t="s">
        <v>16</v>
      </c>
      <c r="O39" s="2">
        <v>74726</v>
      </c>
      <c r="P39" s="2">
        <v>1.55</v>
      </c>
      <c r="Q39" s="2">
        <v>1.564481</v>
      </c>
      <c r="R39" s="2">
        <v>1.4481000000000001E-2</v>
      </c>
      <c r="S39" s="2">
        <v>14.481</v>
      </c>
      <c r="T39">
        <f t="shared" si="7"/>
        <v>14</v>
      </c>
      <c r="Y39">
        <v>44357</v>
      </c>
      <c r="Z39" t="s">
        <v>21</v>
      </c>
      <c r="AA39" t="s">
        <v>8</v>
      </c>
      <c r="AB39">
        <v>74318</v>
      </c>
      <c r="AC39">
        <v>1.5</v>
      </c>
      <c r="AD39">
        <v>1.51549</v>
      </c>
      <c r="AE39">
        <v>1.549E-2</v>
      </c>
      <c r="AF39">
        <v>15.49</v>
      </c>
      <c r="AG39">
        <f t="shared" si="4"/>
        <v>15</v>
      </c>
    </row>
    <row r="40" spans="1:33">
      <c r="A40">
        <v>35</v>
      </c>
      <c r="B40" t="e">
        <f t="shared" si="5"/>
        <v>#N/A</v>
      </c>
      <c r="C40" t="e">
        <f t="shared" si="0"/>
        <v>#N/A</v>
      </c>
      <c r="D40">
        <f t="shared" si="1"/>
        <v>0</v>
      </c>
      <c r="E40">
        <f t="shared" si="2"/>
        <v>0</v>
      </c>
      <c r="F40">
        <f t="shared" si="8"/>
        <v>0.37171052631578944</v>
      </c>
      <c r="G40">
        <f t="shared" si="6"/>
        <v>0.37454545454545457</v>
      </c>
      <c r="L40" s="2">
        <v>46637</v>
      </c>
      <c r="M40" s="2" t="s">
        <v>11</v>
      </c>
      <c r="N40" s="2" t="s">
        <v>21</v>
      </c>
      <c r="O40" s="2">
        <v>74318</v>
      </c>
      <c r="P40" s="2">
        <v>2.7299989999999998</v>
      </c>
      <c r="Q40" s="2">
        <v>2.7445189999999999</v>
      </c>
      <c r="R40" s="2">
        <v>1.452E-2</v>
      </c>
      <c r="S40" s="2">
        <v>14.52</v>
      </c>
      <c r="T40">
        <f t="shared" si="7"/>
        <v>15</v>
      </c>
      <c r="Y40">
        <v>56966</v>
      </c>
      <c r="Z40" t="s">
        <v>22</v>
      </c>
      <c r="AA40" t="s">
        <v>18</v>
      </c>
      <c r="AB40">
        <v>74318</v>
      </c>
      <c r="AC40">
        <v>1.9899990000000001</v>
      </c>
      <c r="AD40">
        <v>2.0054919999999998</v>
      </c>
      <c r="AE40">
        <v>1.54929999999997E-2</v>
      </c>
      <c r="AF40">
        <v>15.4929999999997</v>
      </c>
      <c r="AG40">
        <f t="shared" si="4"/>
        <v>15</v>
      </c>
    </row>
    <row r="41" spans="1:33">
      <c r="A41">
        <v>36</v>
      </c>
      <c r="B41" t="e">
        <f t="shared" si="5"/>
        <v>#N/A</v>
      </c>
      <c r="C41" t="e">
        <f t="shared" si="0"/>
        <v>#N/A</v>
      </c>
      <c r="D41">
        <f t="shared" si="1"/>
        <v>0</v>
      </c>
      <c r="E41">
        <f t="shared" si="2"/>
        <v>0</v>
      </c>
      <c r="F41">
        <f t="shared" si="8"/>
        <v>0.37171052631578944</v>
      </c>
      <c r="G41">
        <f t="shared" si="6"/>
        <v>0.37454545454545457</v>
      </c>
      <c r="L41" s="2">
        <v>57769</v>
      </c>
      <c r="M41" s="2" t="s">
        <v>22</v>
      </c>
      <c r="N41" s="2" t="s">
        <v>8</v>
      </c>
      <c r="O41" s="2">
        <v>74380</v>
      </c>
      <c r="P41" s="2">
        <v>1.139999</v>
      </c>
      <c r="Q41" s="2">
        <v>1.1545449999999999</v>
      </c>
      <c r="R41" s="2">
        <v>1.4546E-2</v>
      </c>
      <c r="S41" s="2">
        <v>14.545999999999999</v>
      </c>
      <c r="T41">
        <f t="shared" si="7"/>
        <v>15</v>
      </c>
      <c r="Y41">
        <v>47979</v>
      </c>
      <c r="Z41" t="s">
        <v>7</v>
      </c>
      <c r="AA41" t="s">
        <v>16</v>
      </c>
      <c r="AB41">
        <v>74380</v>
      </c>
      <c r="AC41">
        <v>2.0099990000000001</v>
      </c>
      <c r="AD41">
        <v>2.0255169999999998</v>
      </c>
      <c r="AE41">
        <v>1.55179999999996E-2</v>
      </c>
      <c r="AF41">
        <v>15.517999999999599</v>
      </c>
      <c r="AG41">
        <f t="shared" si="4"/>
        <v>16</v>
      </c>
    </row>
    <row r="42" spans="1:33">
      <c r="A42">
        <v>37</v>
      </c>
      <c r="B42" t="e">
        <f t="shared" si="5"/>
        <v>#N/A</v>
      </c>
      <c r="C42" t="e">
        <f t="shared" si="0"/>
        <v>#N/A</v>
      </c>
      <c r="D42">
        <f t="shared" si="1"/>
        <v>0</v>
      </c>
      <c r="E42">
        <f t="shared" si="2"/>
        <v>0</v>
      </c>
      <c r="F42">
        <f t="shared" si="8"/>
        <v>0.37171052631578944</v>
      </c>
      <c r="G42">
        <f t="shared" si="6"/>
        <v>0.37454545454545457</v>
      </c>
      <c r="L42" s="2">
        <v>36730</v>
      </c>
      <c r="M42" s="2" t="s">
        <v>26</v>
      </c>
      <c r="N42" s="2" t="s">
        <v>22</v>
      </c>
      <c r="O42" s="2">
        <v>74318</v>
      </c>
      <c r="P42" s="2">
        <v>1.87</v>
      </c>
      <c r="Q42" s="2">
        <v>1.8845609999999999</v>
      </c>
      <c r="R42" s="2">
        <v>1.4560999999999999E-2</v>
      </c>
      <c r="S42" s="2">
        <v>14.561</v>
      </c>
      <c r="T42">
        <f t="shared" si="7"/>
        <v>15</v>
      </c>
      <c r="Y42">
        <v>60302</v>
      </c>
      <c r="Z42" t="s">
        <v>20</v>
      </c>
      <c r="AA42" t="s">
        <v>23</v>
      </c>
      <c r="AB42">
        <v>74318</v>
      </c>
      <c r="AC42">
        <v>1.4899990000000001</v>
      </c>
      <c r="AD42">
        <v>1.505552</v>
      </c>
      <c r="AE42">
        <v>1.55529999999999E-2</v>
      </c>
      <c r="AF42">
        <v>15.5529999999999</v>
      </c>
      <c r="AG42">
        <f t="shared" si="4"/>
        <v>16</v>
      </c>
    </row>
    <row r="43" spans="1:33">
      <c r="A43">
        <v>38</v>
      </c>
      <c r="B43" t="e">
        <f t="shared" si="5"/>
        <v>#N/A</v>
      </c>
      <c r="C43" t="e">
        <f t="shared" si="0"/>
        <v>#N/A</v>
      </c>
      <c r="D43">
        <f t="shared" si="1"/>
        <v>0</v>
      </c>
      <c r="E43">
        <f t="shared" si="2"/>
        <v>0</v>
      </c>
      <c r="F43">
        <f t="shared" si="8"/>
        <v>0.37171052631578944</v>
      </c>
      <c r="G43">
        <f t="shared" si="6"/>
        <v>0.37454545454545457</v>
      </c>
      <c r="L43" s="2">
        <v>35204</v>
      </c>
      <c r="M43" s="2" t="s">
        <v>15</v>
      </c>
      <c r="N43" s="2" t="s">
        <v>22</v>
      </c>
      <c r="O43" s="2">
        <v>74318</v>
      </c>
      <c r="P43" s="2">
        <v>1.08</v>
      </c>
      <c r="Q43" s="2">
        <v>1.094579</v>
      </c>
      <c r="R43" s="2">
        <v>1.4579E-2</v>
      </c>
      <c r="S43" s="2">
        <v>14.579000000000001</v>
      </c>
      <c r="T43">
        <f t="shared" si="7"/>
        <v>15</v>
      </c>
      <c r="Y43">
        <v>35675</v>
      </c>
      <c r="Z43" t="s">
        <v>17</v>
      </c>
      <c r="AA43" t="s">
        <v>21</v>
      </c>
      <c r="AB43">
        <v>74318</v>
      </c>
      <c r="AC43">
        <v>1.62</v>
      </c>
      <c r="AD43">
        <v>1.63557</v>
      </c>
      <c r="AE43">
        <v>1.5569999999999799E-2</v>
      </c>
      <c r="AF43">
        <v>15.5699999999998</v>
      </c>
      <c r="AG43">
        <f t="shared" si="4"/>
        <v>16</v>
      </c>
    </row>
    <row r="44" spans="1:33">
      <c r="A44">
        <v>39</v>
      </c>
      <c r="B44" t="e">
        <f t="shared" si="5"/>
        <v>#N/A</v>
      </c>
      <c r="C44" t="e">
        <f t="shared" si="0"/>
        <v>#N/A</v>
      </c>
      <c r="D44">
        <f t="shared" si="1"/>
        <v>0</v>
      </c>
      <c r="E44">
        <f t="shared" si="2"/>
        <v>0</v>
      </c>
      <c r="F44">
        <f t="shared" si="8"/>
        <v>0.37171052631578944</v>
      </c>
      <c r="G44">
        <f t="shared" si="6"/>
        <v>0.37454545454545457</v>
      </c>
      <c r="L44" s="2">
        <v>51431</v>
      </c>
      <c r="M44" s="2" t="s">
        <v>12</v>
      </c>
      <c r="N44" s="2" t="s">
        <v>25</v>
      </c>
      <c r="O44" s="2">
        <v>74318</v>
      </c>
      <c r="P44" s="2">
        <v>1.51</v>
      </c>
      <c r="Q44" s="2">
        <v>1.524597</v>
      </c>
      <c r="R44" s="2">
        <v>1.4597000000000001E-2</v>
      </c>
      <c r="S44" s="2">
        <v>14.597</v>
      </c>
      <c r="T44">
        <f t="shared" si="7"/>
        <v>15</v>
      </c>
      <c r="Y44">
        <v>51840</v>
      </c>
      <c r="Z44" t="s">
        <v>26</v>
      </c>
      <c r="AA44" t="s">
        <v>7</v>
      </c>
      <c r="AB44">
        <v>74318</v>
      </c>
      <c r="AC44">
        <v>1.75</v>
      </c>
      <c r="AD44">
        <v>1.765571</v>
      </c>
      <c r="AE44">
        <v>1.5571E-2</v>
      </c>
      <c r="AF44">
        <v>15.571</v>
      </c>
      <c r="AG44">
        <f t="shared" si="4"/>
        <v>16</v>
      </c>
    </row>
    <row r="45" spans="1:33">
      <c r="A45">
        <v>40</v>
      </c>
      <c r="B45" t="e">
        <f t="shared" si="5"/>
        <v>#N/A</v>
      </c>
      <c r="C45" t="e">
        <f t="shared" si="0"/>
        <v>#N/A</v>
      </c>
      <c r="D45">
        <f t="shared" si="1"/>
        <v>0</v>
      </c>
      <c r="E45">
        <f t="shared" si="2"/>
        <v>0</v>
      </c>
      <c r="F45">
        <f t="shared" si="8"/>
        <v>0.37171052631578944</v>
      </c>
      <c r="G45">
        <f t="shared" si="6"/>
        <v>0.37454545454545457</v>
      </c>
      <c r="L45" s="2">
        <v>34791</v>
      </c>
      <c r="M45" s="2" t="s">
        <v>22</v>
      </c>
      <c r="N45" s="2" t="s">
        <v>24</v>
      </c>
      <c r="O45" s="2">
        <v>74566</v>
      </c>
      <c r="P45" s="2">
        <v>2.8700049999999999</v>
      </c>
      <c r="Q45" s="2">
        <v>2.8846479999999999</v>
      </c>
      <c r="R45" s="2">
        <v>1.4643E-2</v>
      </c>
      <c r="S45" s="2">
        <v>14.643000000000001</v>
      </c>
      <c r="T45">
        <f t="shared" si="7"/>
        <v>15</v>
      </c>
      <c r="Y45">
        <v>42361</v>
      </c>
      <c r="Z45" t="s">
        <v>12</v>
      </c>
      <c r="AA45" t="s">
        <v>7</v>
      </c>
      <c r="AB45">
        <v>74318</v>
      </c>
      <c r="AC45">
        <v>2.74</v>
      </c>
      <c r="AD45">
        <v>2.7556189999999998</v>
      </c>
      <c r="AE45">
        <v>1.5618999999999999E-2</v>
      </c>
      <c r="AF45">
        <v>15.619</v>
      </c>
      <c r="AG45">
        <f t="shared" si="4"/>
        <v>16</v>
      </c>
    </row>
    <row r="46" spans="1:33">
      <c r="A46">
        <v>41</v>
      </c>
      <c r="B46" t="e">
        <f t="shared" si="5"/>
        <v>#N/A</v>
      </c>
      <c r="C46" t="e">
        <f t="shared" si="0"/>
        <v>#N/A</v>
      </c>
      <c r="D46">
        <f t="shared" si="1"/>
        <v>0</v>
      </c>
      <c r="E46">
        <f t="shared" si="2"/>
        <v>0</v>
      </c>
      <c r="F46">
        <f t="shared" si="8"/>
        <v>0.37171052631578944</v>
      </c>
      <c r="G46">
        <f t="shared" si="6"/>
        <v>0.37454545454545457</v>
      </c>
      <c r="L46" s="2">
        <v>48115</v>
      </c>
      <c r="M46" s="2" t="s">
        <v>23</v>
      </c>
      <c r="N46" s="2" t="s">
        <v>19</v>
      </c>
      <c r="O46" s="2">
        <v>74380</v>
      </c>
      <c r="P46" s="2">
        <v>2.5</v>
      </c>
      <c r="Q46" s="2">
        <v>2.5147370000000002</v>
      </c>
      <c r="R46" s="2">
        <v>1.4737E-2</v>
      </c>
      <c r="S46" s="2">
        <v>14.737</v>
      </c>
      <c r="T46">
        <f t="shared" si="7"/>
        <v>15</v>
      </c>
      <c r="Y46">
        <v>35794</v>
      </c>
      <c r="Z46" t="s">
        <v>7</v>
      </c>
      <c r="AA46" t="s">
        <v>11</v>
      </c>
      <c r="AB46">
        <v>74318</v>
      </c>
      <c r="AC46">
        <v>2.2799990000000001</v>
      </c>
      <c r="AD46">
        <v>2.2956750000000001</v>
      </c>
      <c r="AE46">
        <v>1.5675999999999999E-2</v>
      </c>
      <c r="AF46">
        <v>15.676</v>
      </c>
      <c r="AG46">
        <f t="shared" si="4"/>
        <v>16</v>
      </c>
    </row>
    <row r="47" spans="1:33">
      <c r="A47">
        <v>42</v>
      </c>
      <c r="B47" t="e">
        <f t="shared" si="5"/>
        <v>#N/A</v>
      </c>
      <c r="C47" t="e">
        <f t="shared" si="0"/>
        <v>#N/A</v>
      </c>
      <c r="D47">
        <f t="shared" si="1"/>
        <v>0</v>
      </c>
      <c r="E47">
        <f t="shared" si="2"/>
        <v>0</v>
      </c>
      <c r="F47">
        <f t="shared" si="8"/>
        <v>0.37171052631578944</v>
      </c>
      <c r="G47">
        <f t="shared" si="6"/>
        <v>0.37454545454545457</v>
      </c>
      <c r="L47" s="2">
        <v>50852</v>
      </c>
      <c r="M47" s="2" t="s">
        <v>19</v>
      </c>
      <c r="N47" s="2" t="s">
        <v>22</v>
      </c>
      <c r="O47" s="2">
        <v>74318</v>
      </c>
      <c r="P47" s="2">
        <v>1.51</v>
      </c>
      <c r="Q47" s="2">
        <v>1.524759</v>
      </c>
      <c r="R47" s="2">
        <v>1.4759E-2</v>
      </c>
      <c r="S47" s="2">
        <v>14.759</v>
      </c>
      <c r="T47">
        <f t="shared" si="7"/>
        <v>15</v>
      </c>
      <c r="Y47">
        <v>55737</v>
      </c>
      <c r="Z47" t="s">
        <v>21</v>
      </c>
      <c r="AA47" t="s">
        <v>16</v>
      </c>
      <c r="AB47">
        <v>74318</v>
      </c>
      <c r="AC47">
        <v>1.179999</v>
      </c>
      <c r="AD47">
        <v>1.1956769999999901</v>
      </c>
      <c r="AE47">
        <v>1.56779999999998E-2</v>
      </c>
      <c r="AF47">
        <v>15.6779999999998</v>
      </c>
      <c r="AG47">
        <f t="shared" si="4"/>
        <v>16</v>
      </c>
    </row>
    <row r="48" spans="1:33">
      <c r="A48">
        <v>43</v>
      </c>
      <c r="B48" t="e">
        <f t="shared" si="5"/>
        <v>#N/A</v>
      </c>
      <c r="C48" t="e">
        <f t="shared" si="0"/>
        <v>#N/A</v>
      </c>
      <c r="D48">
        <f t="shared" si="1"/>
        <v>0</v>
      </c>
      <c r="E48">
        <f t="shared" si="2"/>
        <v>0</v>
      </c>
      <c r="F48">
        <f t="shared" si="8"/>
        <v>0.37171052631578944</v>
      </c>
      <c r="G48">
        <f t="shared" si="6"/>
        <v>0.37454545454545457</v>
      </c>
      <c r="L48" s="2">
        <v>37453</v>
      </c>
      <c r="M48" s="2" t="s">
        <v>25</v>
      </c>
      <c r="N48" s="2" t="s">
        <v>21</v>
      </c>
      <c r="O48" s="2">
        <v>74318</v>
      </c>
      <c r="P48" s="2">
        <v>2.33</v>
      </c>
      <c r="Q48" s="2">
        <v>2.344767</v>
      </c>
      <c r="R48" s="2">
        <v>1.4767000000000001E-2</v>
      </c>
      <c r="S48" s="2">
        <v>14.766999999999999</v>
      </c>
      <c r="T48">
        <f t="shared" si="7"/>
        <v>15</v>
      </c>
      <c r="Y48">
        <v>48476</v>
      </c>
      <c r="Z48" t="s">
        <v>23</v>
      </c>
      <c r="AA48" t="s">
        <v>26</v>
      </c>
      <c r="AB48">
        <v>74318</v>
      </c>
      <c r="AC48">
        <v>1.37</v>
      </c>
      <c r="AD48">
        <v>1.385715</v>
      </c>
      <c r="AE48">
        <v>1.5714999999999899E-2</v>
      </c>
      <c r="AF48">
        <v>15.7149999999999</v>
      </c>
      <c r="AG48">
        <f t="shared" si="4"/>
        <v>16</v>
      </c>
    </row>
    <row r="49" spans="1:33">
      <c r="A49">
        <v>44</v>
      </c>
      <c r="B49" t="e">
        <f t="shared" si="5"/>
        <v>#N/A</v>
      </c>
      <c r="C49">
        <f t="shared" si="0"/>
        <v>1.8181818181818182E-3</v>
      </c>
      <c r="D49">
        <f t="shared" si="1"/>
        <v>0</v>
      </c>
      <c r="E49">
        <f t="shared" si="2"/>
        <v>1.8181818181818182E-3</v>
      </c>
      <c r="F49">
        <f t="shared" si="8"/>
        <v>0.37171052631578944</v>
      </c>
      <c r="G49">
        <f t="shared" si="6"/>
        <v>0.3763636363636364</v>
      </c>
      <c r="L49" s="2">
        <v>59326</v>
      </c>
      <c r="M49" s="2" t="s">
        <v>12</v>
      </c>
      <c r="N49" s="2" t="s">
        <v>22</v>
      </c>
      <c r="O49" s="2">
        <v>74318</v>
      </c>
      <c r="P49" s="2">
        <v>1.37</v>
      </c>
      <c r="Q49" s="2">
        <v>1.3847860000000001</v>
      </c>
      <c r="R49" s="2">
        <v>1.4786000000000001E-2</v>
      </c>
      <c r="S49" s="2">
        <v>14.786</v>
      </c>
      <c r="T49">
        <f t="shared" si="7"/>
        <v>15</v>
      </c>
      <c r="Y49">
        <v>59569</v>
      </c>
      <c r="Z49" t="s">
        <v>26</v>
      </c>
      <c r="AA49" t="s">
        <v>20</v>
      </c>
      <c r="AB49">
        <v>74318</v>
      </c>
      <c r="AC49">
        <v>1.37</v>
      </c>
      <c r="AD49">
        <v>1.3857839999999999</v>
      </c>
      <c r="AE49">
        <v>1.5783999999999999E-2</v>
      </c>
      <c r="AF49">
        <v>15.784000000000001</v>
      </c>
      <c r="AG49">
        <f t="shared" si="4"/>
        <v>16</v>
      </c>
    </row>
    <row r="50" spans="1:33">
      <c r="A50">
        <v>45</v>
      </c>
      <c r="B50" t="e">
        <f t="shared" si="5"/>
        <v>#N/A</v>
      </c>
      <c r="C50" t="e">
        <f t="shared" si="0"/>
        <v>#N/A</v>
      </c>
      <c r="D50">
        <f t="shared" si="1"/>
        <v>0</v>
      </c>
      <c r="E50">
        <f t="shared" si="2"/>
        <v>0</v>
      </c>
      <c r="F50">
        <f t="shared" si="8"/>
        <v>0.37171052631578944</v>
      </c>
      <c r="G50">
        <f t="shared" si="6"/>
        <v>0.3763636363636364</v>
      </c>
      <c r="L50" s="2">
        <v>42418</v>
      </c>
      <c r="M50" s="2" t="s">
        <v>26</v>
      </c>
      <c r="N50" s="2" t="s">
        <v>19</v>
      </c>
      <c r="O50" s="2">
        <v>74318</v>
      </c>
      <c r="P50" s="2">
        <v>1.51</v>
      </c>
      <c r="Q50" s="2">
        <v>1.5248409999999999</v>
      </c>
      <c r="R50" s="2">
        <v>1.4841E-2</v>
      </c>
      <c r="S50" s="2">
        <v>14.840999999999999</v>
      </c>
      <c r="T50">
        <f t="shared" si="7"/>
        <v>15</v>
      </c>
      <c r="Y50">
        <v>54047</v>
      </c>
      <c r="Z50" t="s">
        <v>21</v>
      </c>
      <c r="AA50" t="s">
        <v>11</v>
      </c>
      <c r="AB50">
        <v>74318</v>
      </c>
      <c r="AC50">
        <v>1.3599999999999901</v>
      </c>
      <c r="AD50">
        <v>1.375796</v>
      </c>
      <c r="AE50">
        <v>1.5796000000000102E-2</v>
      </c>
      <c r="AF50">
        <v>15.796000000000101</v>
      </c>
      <c r="AG50">
        <f t="shared" si="4"/>
        <v>16</v>
      </c>
    </row>
    <row r="51" spans="1:33">
      <c r="A51">
        <v>46</v>
      </c>
      <c r="B51">
        <f t="shared" si="5"/>
        <v>9.8684210526315784E-3</v>
      </c>
      <c r="C51">
        <f t="shared" si="0"/>
        <v>9.0909090909090905E-3</v>
      </c>
      <c r="D51">
        <f t="shared" si="1"/>
        <v>9.8684210526315784E-3</v>
      </c>
      <c r="E51">
        <f t="shared" si="2"/>
        <v>9.0909090909090905E-3</v>
      </c>
      <c r="F51">
        <f t="shared" si="8"/>
        <v>0.38157894736842102</v>
      </c>
      <c r="G51">
        <f t="shared" si="6"/>
        <v>0.38545454545454549</v>
      </c>
      <c r="L51" s="2">
        <v>36882</v>
      </c>
      <c r="M51" s="2" t="s">
        <v>11</v>
      </c>
      <c r="N51" s="2" t="s">
        <v>12</v>
      </c>
      <c r="O51" s="2">
        <v>74318</v>
      </c>
      <c r="P51" s="2">
        <v>1.439999</v>
      </c>
      <c r="Q51" s="2">
        <v>1.45492</v>
      </c>
      <c r="R51" s="2">
        <v>1.4921E-2</v>
      </c>
      <c r="S51" s="2">
        <v>14.920999999999999</v>
      </c>
      <c r="T51">
        <f t="shared" si="7"/>
        <v>15</v>
      </c>
      <c r="Y51">
        <v>60027</v>
      </c>
      <c r="Z51" t="s">
        <v>24</v>
      </c>
      <c r="AA51" t="s">
        <v>15</v>
      </c>
      <c r="AB51">
        <v>74318</v>
      </c>
      <c r="AC51">
        <v>1.3</v>
      </c>
      <c r="AD51">
        <v>1.3158069999999999</v>
      </c>
      <c r="AE51">
        <v>1.5806999999999901E-2</v>
      </c>
      <c r="AF51">
        <v>15.806999999999899</v>
      </c>
      <c r="AG51">
        <f t="shared" si="4"/>
        <v>16</v>
      </c>
    </row>
    <row r="52" spans="1:33">
      <c r="A52">
        <v>47</v>
      </c>
      <c r="B52">
        <f t="shared" si="5"/>
        <v>1.6447368421052631E-3</v>
      </c>
      <c r="C52" t="e">
        <f t="shared" si="0"/>
        <v>#N/A</v>
      </c>
      <c r="D52">
        <f t="shared" si="1"/>
        <v>1.6447368421052631E-3</v>
      </c>
      <c r="E52">
        <f t="shared" si="2"/>
        <v>0</v>
      </c>
      <c r="F52">
        <f t="shared" si="8"/>
        <v>0.38322368421052627</v>
      </c>
      <c r="G52">
        <f t="shared" si="6"/>
        <v>0.38545454545454549</v>
      </c>
      <c r="L52" s="2">
        <v>60298</v>
      </c>
      <c r="M52" s="2" t="s">
        <v>20</v>
      </c>
      <c r="N52" s="2" t="s">
        <v>23</v>
      </c>
      <c r="O52" s="2">
        <v>74318</v>
      </c>
      <c r="P52" s="2">
        <v>1.1100000000000001</v>
      </c>
      <c r="Q52" s="2">
        <v>1.124927</v>
      </c>
      <c r="R52" s="2">
        <v>1.4926999999999999E-2</v>
      </c>
      <c r="S52" s="2">
        <v>14.927</v>
      </c>
      <c r="T52">
        <f t="shared" si="7"/>
        <v>15</v>
      </c>
      <c r="Y52">
        <v>37741</v>
      </c>
      <c r="Z52" t="s">
        <v>24</v>
      </c>
      <c r="AA52" t="s">
        <v>20</v>
      </c>
      <c r="AB52">
        <v>74318</v>
      </c>
      <c r="AC52">
        <v>1.1200000000000001</v>
      </c>
      <c r="AD52">
        <v>1.135815</v>
      </c>
      <c r="AE52">
        <v>1.5814999999999899E-2</v>
      </c>
      <c r="AF52">
        <v>15.8149999999999</v>
      </c>
      <c r="AG52">
        <f t="shared" si="4"/>
        <v>16</v>
      </c>
    </row>
    <row r="53" spans="1:33">
      <c r="A53">
        <v>48</v>
      </c>
      <c r="B53">
        <f t="shared" si="5"/>
        <v>2.7960526315789474E-2</v>
      </c>
      <c r="C53">
        <f t="shared" si="0"/>
        <v>1.6363636363636365E-2</v>
      </c>
      <c r="D53">
        <f t="shared" si="1"/>
        <v>2.7960526315789474E-2</v>
      </c>
      <c r="E53">
        <f t="shared" si="2"/>
        <v>1.6363636363636365E-2</v>
      </c>
      <c r="F53">
        <f t="shared" si="8"/>
        <v>0.41118421052631576</v>
      </c>
      <c r="G53">
        <f t="shared" si="6"/>
        <v>0.40181818181818185</v>
      </c>
      <c r="L53" s="2">
        <v>56860</v>
      </c>
      <c r="M53" s="2" t="s">
        <v>21</v>
      </c>
      <c r="N53" s="2" t="s">
        <v>26</v>
      </c>
      <c r="O53" s="2">
        <v>74318</v>
      </c>
      <c r="P53" s="2">
        <v>2.5</v>
      </c>
      <c r="Q53" s="2">
        <v>2.515028</v>
      </c>
      <c r="R53" s="2">
        <v>1.5028E-2</v>
      </c>
      <c r="S53" s="2">
        <v>15.028</v>
      </c>
      <c r="T53">
        <f t="shared" si="7"/>
        <v>15</v>
      </c>
      <c r="Y53">
        <v>60034</v>
      </c>
      <c r="Z53" t="s">
        <v>16</v>
      </c>
      <c r="AA53" t="s">
        <v>18</v>
      </c>
      <c r="AB53">
        <v>74318</v>
      </c>
      <c r="AC53">
        <v>1.37</v>
      </c>
      <c r="AD53">
        <v>1.385832</v>
      </c>
      <c r="AE53">
        <v>1.5831999999999801E-2</v>
      </c>
      <c r="AF53">
        <v>15.8319999999998</v>
      </c>
      <c r="AG53">
        <f t="shared" si="4"/>
        <v>16</v>
      </c>
    </row>
    <row r="54" spans="1:33">
      <c r="A54">
        <v>49</v>
      </c>
      <c r="B54">
        <f t="shared" si="5"/>
        <v>4.9342105263157892E-3</v>
      </c>
      <c r="C54">
        <f t="shared" si="0"/>
        <v>9.0909090909090905E-3</v>
      </c>
      <c r="D54">
        <f t="shared" si="1"/>
        <v>4.9342105263157892E-3</v>
      </c>
      <c r="E54">
        <f t="shared" si="2"/>
        <v>9.0909090909090905E-3</v>
      </c>
      <c r="F54">
        <f t="shared" si="8"/>
        <v>0.41611842105263153</v>
      </c>
      <c r="G54">
        <f t="shared" si="6"/>
        <v>0.41090909090909095</v>
      </c>
      <c r="L54" s="2">
        <v>36733</v>
      </c>
      <c r="M54" s="2" t="s">
        <v>26</v>
      </c>
      <c r="N54" s="2" t="s">
        <v>25</v>
      </c>
      <c r="O54" s="2">
        <v>74318</v>
      </c>
      <c r="P54" s="2">
        <v>2.5</v>
      </c>
      <c r="Q54" s="2">
        <v>2.515047</v>
      </c>
      <c r="R54" s="2">
        <v>1.5047E-2</v>
      </c>
      <c r="S54" s="2">
        <v>15.047000000000001</v>
      </c>
      <c r="T54">
        <f t="shared" si="7"/>
        <v>15</v>
      </c>
      <c r="Y54">
        <v>42241</v>
      </c>
      <c r="Z54" t="s">
        <v>18</v>
      </c>
      <c r="AA54" t="s">
        <v>20</v>
      </c>
      <c r="AB54">
        <v>74318</v>
      </c>
      <c r="AC54">
        <v>1.179999</v>
      </c>
      <c r="AD54">
        <v>1.195862</v>
      </c>
      <c r="AE54">
        <v>1.5862999999999901E-2</v>
      </c>
      <c r="AF54">
        <v>15.8629999999999</v>
      </c>
      <c r="AG54">
        <f t="shared" si="4"/>
        <v>16</v>
      </c>
    </row>
    <row r="55" spans="1:33">
      <c r="A55">
        <v>50</v>
      </c>
      <c r="B55">
        <f t="shared" si="5"/>
        <v>3.453947368421053E-2</v>
      </c>
      <c r="C55">
        <f t="shared" si="0"/>
        <v>3.6363636363636362E-2</v>
      </c>
      <c r="D55">
        <f t="shared" si="1"/>
        <v>3.453947368421053E-2</v>
      </c>
      <c r="E55">
        <f t="shared" si="2"/>
        <v>3.6363636363636362E-2</v>
      </c>
      <c r="F55">
        <f t="shared" si="8"/>
        <v>0.45065789473684204</v>
      </c>
      <c r="G55">
        <f t="shared" si="6"/>
        <v>0.44727272727272732</v>
      </c>
      <c r="L55" s="2">
        <v>58769</v>
      </c>
      <c r="M55" s="2" t="s">
        <v>20</v>
      </c>
      <c r="N55" s="2" t="s">
        <v>22</v>
      </c>
      <c r="O55" s="2">
        <v>74318</v>
      </c>
      <c r="P55" s="2">
        <v>1.59</v>
      </c>
      <c r="Q55" s="2">
        <v>1.6050519999999999</v>
      </c>
      <c r="R55" s="2">
        <v>1.5051999999999999E-2</v>
      </c>
      <c r="S55" s="2">
        <v>15.052</v>
      </c>
      <c r="T55">
        <f t="shared" si="7"/>
        <v>15</v>
      </c>
      <c r="Y55">
        <v>33815</v>
      </c>
      <c r="Z55" t="s">
        <v>8</v>
      </c>
      <c r="AA55" t="s">
        <v>7</v>
      </c>
      <c r="AB55">
        <v>74318</v>
      </c>
      <c r="AC55">
        <v>2.12</v>
      </c>
      <c r="AD55">
        <v>2.1358839999999999</v>
      </c>
      <c r="AE55">
        <v>1.58839999999997E-2</v>
      </c>
      <c r="AF55">
        <v>15.8839999999997</v>
      </c>
      <c r="AG55">
        <f t="shared" si="4"/>
        <v>16</v>
      </c>
    </row>
    <row r="56" spans="1:33">
      <c r="A56">
        <v>51</v>
      </c>
      <c r="B56">
        <f t="shared" si="5"/>
        <v>1.1513157894736841E-2</v>
      </c>
      <c r="C56">
        <f t="shared" si="0"/>
        <v>7.2727272727272727E-3</v>
      </c>
      <c r="D56">
        <f t="shared" si="1"/>
        <v>1.1513157894736841E-2</v>
      </c>
      <c r="E56">
        <f t="shared" si="2"/>
        <v>7.2727272727272727E-3</v>
      </c>
      <c r="F56">
        <f t="shared" si="8"/>
        <v>0.46217105263157887</v>
      </c>
      <c r="G56">
        <f t="shared" si="6"/>
        <v>0.45454545454545459</v>
      </c>
      <c r="L56" s="2">
        <v>42355</v>
      </c>
      <c r="M56" s="2" t="s">
        <v>12</v>
      </c>
      <c r="N56" s="2" t="s">
        <v>7</v>
      </c>
      <c r="O56" s="2">
        <v>74318</v>
      </c>
      <c r="P56" s="2">
        <v>1.87</v>
      </c>
      <c r="Q56" s="2">
        <v>1.8851610000000001</v>
      </c>
      <c r="R56" s="2">
        <v>1.5161000000000001E-2</v>
      </c>
      <c r="S56" s="2">
        <v>15.161</v>
      </c>
      <c r="T56">
        <f t="shared" si="7"/>
        <v>15</v>
      </c>
      <c r="Y56">
        <v>40473</v>
      </c>
      <c r="Z56" t="s">
        <v>15</v>
      </c>
      <c r="AA56" t="s">
        <v>17</v>
      </c>
      <c r="AB56">
        <v>74318</v>
      </c>
      <c r="AC56">
        <v>2.2000000000000002</v>
      </c>
      <c r="AD56">
        <v>2.215897</v>
      </c>
      <c r="AE56">
        <v>1.58969999999998E-2</v>
      </c>
      <c r="AF56">
        <v>15.8969999999998</v>
      </c>
      <c r="AG56">
        <f t="shared" si="4"/>
        <v>16</v>
      </c>
    </row>
    <row r="57" spans="1:33">
      <c r="A57">
        <v>52</v>
      </c>
      <c r="B57">
        <f t="shared" si="5"/>
        <v>6.9078947368421059E-2</v>
      </c>
      <c r="C57">
        <f t="shared" si="0"/>
        <v>5.6363636363636366E-2</v>
      </c>
      <c r="D57">
        <f t="shared" si="1"/>
        <v>6.9078947368421059E-2</v>
      </c>
      <c r="E57">
        <f t="shared" si="2"/>
        <v>5.6363636363636366E-2</v>
      </c>
      <c r="F57">
        <f t="shared" si="8"/>
        <v>0.53124999999999989</v>
      </c>
      <c r="G57">
        <f t="shared" si="6"/>
        <v>0.51090909090909098</v>
      </c>
      <c r="L57" s="2">
        <v>53730</v>
      </c>
      <c r="M57" s="2" t="s">
        <v>25</v>
      </c>
      <c r="N57" s="2" t="s">
        <v>22</v>
      </c>
      <c r="O57" s="2">
        <v>74318</v>
      </c>
      <c r="P57" s="2">
        <v>1.439999</v>
      </c>
      <c r="Q57" s="2">
        <v>1.4552290000000001</v>
      </c>
      <c r="R57" s="2">
        <v>1.523E-2</v>
      </c>
      <c r="S57" s="2">
        <v>15.23</v>
      </c>
      <c r="T57">
        <f t="shared" si="7"/>
        <v>15</v>
      </c>
      <c r="Y57">
        <v>47144</v>
      </c>
      <c r="Z57" t="s">
        <v>23</v>
      </c>
      <c r="AA57" t="s">
        <v>22</v>
      </c>
      <c r="AB57">
        <v>74318</v>
      </c>
      <c r="AC57">
        <v>1.9899990000000001</v>
      </c>
      <c r="AD57">
        <v>2.0058959999999999</v>
      </c>
      <c r="AE57">
        <v>1.58969999999998E-2</v>
      </c>
      <c r="AF57">
        <v>15.8969999999998</v>
      </c>
      <c r="AG57">
        <f t="shared" si="4"/>
        <v>16</v>
      </c>
    </row>
    <row r="58" spans="1:33">
      <c r="A58">
        <v>53</v>
      </c>
      <c r="B58">
        <f t="shared" si="5"/>
        <v>6.0855263157894739E-2</v>
      </c>
      <c r="C58">
        <f t="shared" si="0"/>
        <v>3.4545454545454546E-2</v>
      </c>
      <c r="D58">
        <f t="shared" si="1"/>
        <v>6.0855263157894739E-2</v>
      </c>
      <c r="E58">
        <f t="shared" si="2"/>
        <v>3.4545454545454546E-2</v>
      </c>
      <c r="F58">
        <f t="shared" si="8"/>
        <v>0.59210526315789458</v>
      </c>
      <c r="G58">
        <f t="shared" si="6"/>
        <v>0.54545454545454553</v>
      </c>
      <c r="L58" s="2">
        <v>42301</v>
      </c>
      <c r="M58" s="2" t="s">
        <v>23</v>
      </c>
      <c r="N58" s="2" t="s">
        <v>25</v>
      </c>
      <c r="O58" s="2">
        <v>74318</v>
      </c>
      <c r="P58" s="2">
        <v>1.439999</v>
      </c>
      <c r="Q58" s="2">
        <v>1.4552309999999999</v>
      </c>
      <c r="R58" s="2">
        <v>1.5232000000000001E-2</v>
      </c>
      <c r="S58" s="2">
        <v>15.231999999999999</v>
      </c>
      <c r="T58">
        <f t="shared" si="7"/>
        <v>15</v>
      </c>
      <c r="Y58">
        <v>53235</v>
      </c>
      <c r="Z58" t="s">
        <v>11</v>
      </c>
      <c r="AA58" t="s">
        <v>8</v>
      </c>
      <c r="AB58">
        <v>74318</v>
      </c>
      <c r="AC58">
        <v>1.3599999999999901</v>
      </c>
      <c r="AD58">
        <v>1.375931</v>
      </c>
      <c r="AE58">
        <v>1.5931000000000101E-2</v>
      </c>
      <c r="AF58">
        <v>15.9310000000001</v>
      </c>
      <c r="AG58">
        <f t="shared" si="4"/>
        <v>16</v>
      </c>
    </row>
    <row r="59" spans="1:33">
      <c r="A59">
        <v>54</v>
      </c>
      <c r="B59">
        <f t="shared" si="5"/>
        <v>2.6315789473684209E-2</v>
      </c>
      <c r="C59">
        <f t="shared" si="0"/>
        <v>0.04</v>
      </c>
      <c r="D59">
        <f t="shared" si="1"/>
        <v>2.6315789473684209E-2</v>
      </c>
      <c r="E59">
        <f t="shared" si="2"/>
        <v>0.04</v>
      </c>
      <c r="F59">
        <f t="shared" si="8"/>
        <v>0.61842105263157876</v>
      </c>
      <c r="G59">
        <f t="shared" si="6"/>
        <v>0.58545454545454556</v>
      </c>
      <c r="L59" s="2">
        <v>32928</v>
      </c>
      <c r="M59" s="2" t="s">
        <v>12</v>
      </c>
      <c r="N59" s="2" t="s">
        <v>26</v>
      </c>
      <c r="O59" s="2">
        <v>74318</v>
      </c>
      <c r="P59" s="2">
        <v>1.189999</v>
      </c>
      <c r="Q59" s="2">
        <v>1.2052320000000001</v>
      </c>
      <c r="R59" s="2">
        <v>1.5233E-2</v>
      </c>
      <c r="S59" s="2">
        <v>15.233000000000001</v>
      </c>
      <c r="T59">
        <f t="shared" si="7"/>
        <v>15</v>
      </c>
      <c r="Y59">
        <v>54754</v>
      </c>
      <c r="Z59" t="s">
        <v>19</v>
      </c>
      <c r="AA59" t="s">
        <v>16</v>
      </c>
      <c r="AB59">
        <v>74318</v>
      </c>
      <c r="AC59">
        <v>1.3</v>
      </c>
      <c r="AD59">
        <v>1.31596</v>
      </c>
      <c r="AE59">
        <v>1.5959999999999901E-2</v>
      </c>
      <c r="AF59">
        <v>15.9599999999999</v>
      </c>
      <c r="AG59">
        <f t="shared" si="4"/>
        <v>16</v>
      </c>
    </row>
    <row r="60" spans="1:33">
      <c r="A60">
        <v>55</v>
      </c>
      <c r="B60">
        <f t="shared" si="5"/>
        <v>5.2631578947368418E-2</v>
      </c>
      <c r="C60">
        <f t="shared" si="0"/>
        <v>3.6363636363636362E-2</v>
      </c>
      <c r="D60">
        <f t="shared" si="1"/>
        <v>5.2631578947368418E-2</v>
      </c>
      <c r="E60">
        <f t="shared" si="2"/>
        <v>3.6363636363636362E-2</v>
      </c>
      <c r="F60">
        <f t="shared" si="8"/>
        <v>0.67105263157894712</v>
      </c>
      <c r="G60">
        <f t="shared" si="6"/>
        <v>0.62181818181818194</v>
      </c>
      <c r="L60" s="2">
        <v>38716</v>
      </c>
      <c r="M60" s="2" t="s">
        <v>11</v>
      </c>
      <c r="N60" s="2" t="s">
        <v>19</v>
      </c>
      <c r="O60" s="2">
        <v>74318</v>
      </c>
      <c r="P60" s="2">
        <v>2.41</v>
      </c>
      <c r="Q60" s="2">
        <v>2.4252729999999998</v>
      </c>
      <c r="R60" s="2">
        <v>1.5273E-2</v>
      </c>
      <c r="S60" s="2">
        <v>15.273</v>
      </c>
      <c r="T60">
        <f t="shared" si="7"/>
        <v>15</v>
      </c>
      <c r="Y60">
        <v>45191</v>
      </c>
      <c r="Z60" t="s">
        <v>16</v>
      </c>
      <c r="AA60" t="s">
        <v>7</v>
      </c>
      <c r="AB60">
        <v>74318</v>
      </c>
      <c r="AC60">
        <v>2.2799990000000001</v>
      </c>
      <c r="AD60">
        <v>2.295963</v>
      </c>
      <c r="AE60">
        <v>1.5963999999999801E-2</v>
      </c>
      <c r="AF60">
        <v>15.9639999999998</v>
      </c>
      <c r="AG60">
        <f t="shared" si="4"/>
        <v>16</v>
      </c>
    </row>
    <row r="61" spans="1:33">
      <c r="A61">
        <v>56</v>
      </c>
      <c r="B61">
        <f t="shared" si="5"/>
        <v>3.9473684210526314E-2</v>
      </c>
      <c r="C61">
        <f t="shared" si="0"/>
        <v>1.6363636363636365E-2</v>
      </c>
      <c r="D61">
        <f t="shared" si="1"/>
        <v>3.9473684210526314E-2</v>
      </c>
      <c r="E61">
        <f t="shared" si="2"/>
        <v>1.6363636363636365E-2</v>
      </c>
      <c r="F61">
        <f t="shared" si="8"/>
        <v>0.71052631578947345</v>
      </c>
      <c r="G61">
        <f t="shared" si="6"/>
        <v>0.63818181818181829</v>
      </c>
      <c r="L61" s="2">
        <v>58884</v>
      </c>
      <c r="M61" s="2" t="s">
        <v>25</v>
      </c>
      <c r="N61" s="2" t="s">
        <v>26</v>
      </c>
      <c r="O61" s="2">
        <v>74318</v>
      </c>
      <c r="P61" s="2">
        <v>1.08</v>
      </c>
      <c r="Q61" s="2">
        <v>1.095275</v>
      </c>
      <c r="R61" s="2">
        <v>1.5275E-2</v>
      </c>
      <c r="S61" s="2">
        <v>15.275</v>
      </c>
      <c r="T61">
        <f t="shared" si="7"/>
        <v>15</v>
      </c>
      <c r="Y61">
        <v>56251</v>
      </c>
      <c r="Z61" t="s">
        <v>11</v>
      </c>
      <c r="AA61" t="s">
        <v>7</v>
      </c>
      <c r="AB61">
        <v>74318</v>
      </c>
      <c r="AC61">
        <v>2.0299990000000001</v>
      </c>
      <c r="AD61">
        <v>2.0459930000000002</v>
      </c>
      <c r="AE61">
        <v>1.5994000000000001E-2</v>
      </c>
      <c r="AF61">
        <v>15.994</v>
      </c>
      <c r="AG61">
        <f t="shared" si="4"/>
        <v>16</v>
      </c>
    </row>
    <row r="62" spans="1:33">
      <c r="A62">
        <v>57</v>
      </c>
      <c r="B62">
        <f t="shared" si="5"/>
        <v>2.3026315789473683E-2</v>
      </c>
      <c r="C62">
        <f t="shared" si="0"/>
        <v>3.272727272727273E-2</v>
      </c>
      <c r="D62">
        <f t="shared" si="1"/>
        <v>2.3026315789473683E-2</v>
      </c>
      <c r="E62">
        <f t="shared" si="2"/>
        <v>3.272727272727273E-2</v>
      </c>
      <c r="F62">
        <f t="shared" si="8"/>
        <v>0.73355263157894712</v>
      </c>
      <c r="G62">
        <f t="shared" si="6"/>
        <v>0.67090909090909101</v>
      </c>
      <c r="L62" s="2">
        <v>51718</v>
      </c>
      <c r="M62" s="2" t="s">
        <v>16</v>
      </c>
      <c r="N62" s="2" t="s">
        <v>11</v>
      </c>
      <c r="O62" s="2">
        <v>74318</v>
      </c>
      <c r="P62" s="2">
        <v>1.26</v>
      </c>
      <c r="Q62" s="2">
        <v>1.275301</v>
      </c>
      <c r="R62" s="2">
        <v>1.5301E-2</v>
      </c>
      <c r="S62" s="2">
        <v>15.301</v>
      </c>
      <c r="T62">
        <f t="shared" si="7"/>
        <v>15</v>
      </c>
      <c r="Y62">
        <v>42242</v>
      </c>
      <c r="Z62" t="s">
        <v>20</v>
      </c>
      <c r="AA62" t="s">
        <v>17</v>
      </c>
      <c r="AB62">
        <v>74318</v>
      </c>
      <c r="AC62">
        <v>1.3599999999999901</v>
      </c>
      <c r="AD62">
        <v>1.3760269999999999</v>
      </c>
      <c r="AE62">
        <v>1.6027000000000201E-2</v>
      </c>
      <c r="AF62">
        <v>16.0270000000002</v>
      </c>
      <c r="AG62">
        <f t="shared" si="4"/>
        <v>16</v>
      </c>
    </row>
    <row r="63" spans="1:33">
      <c r="A63">
        <v>58</v>
      </c>
      <c r="B63">
        <f t="shared" si="5"/>
        <v>2.9605263157894735E-2</v>
      </c>
      <c r="C63">
        <f t="shared" si="0"/>
        <v>3.6363636363636362E-2</v>
      </c>
      <c r="D63">
        <f t="shared" si="1"/>
        <v>2.9605263157894735E-2</v>
      </c>
      <c r="E63">
        <f t="shared" si="2"/>
        <v>3.6363636363636362E-2</v>
      </c>
      <c r="F63">
        <f t="shared" si="8"/>
        <v>0.76315789473684181</v>
      </c>
      <c r="G63">
        <f t="shared" si="6"/>
        <v>0.70727272727272739</v>
      </c>
      <c r="L63" s="2">
        <v>56576</v>
      </c>
      <c r="M63" s="2" t="s">
        <v>18</v>
      </c>
      <c r="N63" s="2" t="s">
        <v>16</v>
      </c>
      <c r="O63" s="2">
        <v>74318</v>
      </c>
      <c r="P63" s="2">
        <v>2.5</v>
      </c>
      <c r="Q63" s="2">
        <v>2.5153219999999998</v>
      </c>
      <c r="R63" s="2">
        <v>1.5322000000000001E-2</v>
      </c>
      <c r="S63" s="2">
        <v>15.321999999999999</v>
      </c>
      <c r="T63">
        <f t="shared" si="7"/>
        <v>15</v>
      </c>
      <c r="Y63">
        <v>60300</v>
      </c>
      <c r="Z63" t="s">
        <v>20</v>
      </c>
      <c r="AA63" t="s">
        <v>23</v>
      </c>
      <c r="AB63">
        <v>74318</v>
      </c>
      <c r="AC63">
        <v>1.5</v>
      </c>
      <c r="AD63">
        <v>1.5161089999999999</v>
      </c>
      <c r="AE63">
        <v>1.6109000000000099E-2</v>
      </c>
      <c r="AF63">
        <v>16.109000000000101</v>
      </c>
      <c r="AG63">
        <f t="shared" si="4"/>
        <v>16</v>
      </c>
    </row>
    <row r="64" spans="1:33">
      <c r="A64">
        <v>59</v>
      </c>
      <c r="B64">
        <f t="shared" si="5"/>
        <v>2.1381578947368422E-2</v>
      </c>
      <c r="C64">
        <f t="shared" si="0"/>
        <v>3.272727272727273E-2</v>
      </c>
      <c r="D64">
        <f t="shared" si="1"/>
        <v>2.1381578947368422E-2</v>
      </c>
      <c r="E64">
        <f t="shared" si="2"/>
        <v>3.272727272727273E-2</v>
      </c>
      <c r="F64">
        <f t="shared" si="8"/>
        <v>0.78453947368421029</v>
      </c>
      <c r="G64">
        <f t="shared" si="6"/>
        <v>0.7400000000000001</v>
      </c>
      <c r="L64" s="2">
        <v>49899</v>
      </c>
      <c r="M64" s="2" t="s">
        <v>8</v>
      </c>
      <c r="N64" s="2" t="s">
        <v>11</v>
      </c>
      <c r="O64" s="2">
        <v>74318</v>
      </c>
      <c r="P64" s="2">
        <v>1.439999</v>
      </c>
      <c r="Q64" s="2">
        <v>1.4553389999999999</v>
      </c>
      <c r="R64" s="2">
        <v>1.5339999999999999E-2</v>
      </c>
      <c r="S64" s="2">
        <v>15.34</v>
      </c>
      <c r="T64">
        <f t="shared" si="7"/>
        <v>15</v>
      </c>
      <c r="Y64">
        <v>32930</v>
      </c>
      <c r="Z64" t="s">
        <v>12</v>
      </c>
      <c r="AA64" t="s">
        <v>26</v>
      </c>
      <c r="AB64">
        <v>74318</v>
      </c>
      <c r="AC64">
        <v>1.4899990000000001</v>
      </c>
      <c r="AD64">
        <v>1.506114</v>
      </c>
      <c r="AE64">
        <v>1.61149999999998E-2</v>
      </c>
      <c r="AF64">
        <v>16.114999999999799</v>
      </c>
      <c r="AG64">
        <f t="shared" si="4"/>
        <v>16</v>
      </c>
    </row>
    <row r="65" spans="1:33">
      <c r="A65">
        <v>60</v>
      </c>
      <c r="B65">
        <f t="shared" si="5"/>
        <v>3.6184210526315791E-2</v>
      </c>
      <c r="C65">
        <f t="shared" si="0"/>
        <v>3.4545454545454546E-2</v>
      </c>
      <c r="D65">
        <f t="shared" si="1"/>
        <v>3.6184210526315791E-2</v>
      </c>
      <c r="E65">
        <f t="shared" si="2"/>
        <v>3.4545454545454546E-2</v>
      </c>
      <c r="F65">
        <f t="shared" si="8"/>
        <v>0.82072368421052611</v>
      </c>
      <c r="G65">
        <f t="shared" si="6"/>
        <v>0.77454545454545465</v>
      </c>
      <c r="L65" s="2">
        <v>46208</v>
      </c>
      <c r="M65" s="2" t="s">
        <v>12</v>
      </c>
      <c r="N65" s="2" t="s">
        <v>24</v>
      </c>
      <c r="O65" s="2">
        <v>74318</v>
      </c>
      <c r="P65" s="2">
        <v>1.949999</v>
      </c>
      <c r="Q65" s="2">
        <v>1.9653480000000001</v>
      </c>
      <c r="R65" s="2">
        <v>1.5349E-2</v>
      </c>
      <c r="S65" s="2">
        <v>15.349</v>
      </c>
      <c r="T65">
        <f t="shared" si="7"/>
        <v>15</v>
      </c>
      <c r="Y65">
        <v>42423</v>
      </c>
      <c r="Z65" t="s">
        <v>23</v>
      </c>
      <c r="AA65" t="s">
        <v>17</v>
      </c>
      <c r="AB65">
        <v>74318</v>
      </c>
      <c r="AC65">
        <v>1.5</v>
      </c>
      <c r="AD65">
        <v>1.5161259999999901</v>
      </c>
      <c r="AE65">
        <v>1.61259999999998E-2</v>
      </c>
      <c r="AF65">
        <v>16.125999999999799</v>
      </c>
      <c r="AG65">
        <f t="shared" si="4"/>
        <v>16</v>
      </c>
    </row>
    <row r="66" spans="1:33">
      <c r="A66">
        <v>61</v>
      </c>
      <c r="B66">
        <f t="shared" si="5"/>
        <v>1.8092105263157895E-2</v>
      </c>
      <c r="C66">
        <f t="shared" si="0"/>
        <v>1.4545454545454545E-2</v>
      </c>
      <c r="D66">
        <f t="shared" si="1"/>
        <v>1.8092105263157895E-2</v>
      </c>
      <c r="E66">
        <f t="shared" si="2"/>
        <v>1.4545454545454545E-2</v>
      </c>
      <c r="F66">
        <f t="shared" si="8"/>
        <v>0.83881578947368396</v>
      </c>
      <c r="G66">
        <f t="shared" si="6"/>
        <v>0.78909090909090918</v>
      </c>
      <c r="L66" s="2">
        <v>44948</v>
      </c>
      <c r="M66" s="2" t="s">
        <v>22</v>
      </c>
      <c r="N66" s="2" t="s">
        <v>23</v>
      </c>
      <c r="O66" s="2">
        <v>74318</v>
      </c>
      <c r="P66" s="2">
        <v>1.439999</v>
      </c>
      <c r="Q66" s="2">
        <v>1.4553529999999999</v>
      </c>
      <c r="R66" s="2">
        <v>1.5354E-2</v>
      </c>
      <c r="S66" s="2">
        <v>15.353999999999999</v>
      </c>
      <c r="T66">
        <f t="shared" si="7"/>
        <v>15</v>
      </c>
      <c r="Y66">
        <v>45707</v>
      </c>
      <c r="Z66" t="s">
        <v>22</v>
      </c>
      <c r="AA66" t="s">
        <v>25</v>
      </c>
      <c r="AB66">
        <v>74318</v>
      </c>
      <c r="AC66">
        <v>2.2000000000000002</v>
      </c>
      <c r="AD66">
        <v>2.2161550000000001</v>
      </c>
      <c r="AE66">
        <v>1.6154999999999899E-2</v>
      </c>
      <c r="AF66">
        <v>16.154999999999902</v>
      </c>
      <c r="AG66">
        <f t="shared" si="4"/>
        <v>16</v>
      </c>
    </row>
    <row r="67" spans="1:33">
      <c r="A67">
        <v>62</v>
      </c>
      <c r="B67">
        <f t="shared" si="5"/>
        <v>8.2236842105263153E-3</v>
      </c>
      <c r="C67">
        <f t="shared" si="0"/>
        <v>2.7272727272727271E-2</v>
      </c>
      <c r="D67">
        <f t="shared" si="1"/>
        <v>8.2236842105263153E-3</v>
      </c>
      <c r="E67">
        <f t="shared" si="2"/>
        <v>2.7272727272727271E-2</v>
      </c>
      <c r="F67">
        <f t="shared" si="8"/>
        <v>0.84703947368421029</v>
      </c>
      <c r="G67">
        <f t="shared" si="6"/>
        <v>0.8163636363636364</v>
      </c>
      <c r="L67" s="2">
        <v>50856</v>
      </c>
      <c r="M67" s="2" t="s">
        <v>19</v>
      </c>
      <c r="N67" s="2" t="s">
        <v>22</v>
      </c>
      <c r="O67" s="2">
        <v>74318</v>
      </c>
      <c r="P67" s="2">
        <v>1.87</v>
      </c>
      <c r="Q67" s="2">
        <v>1.885365</v>
      </c>
      <c r="R67" s="2">
        <v>1.5365E-2</v>
      </c>
      <c r="S67" s="2">
        <v>15.365</v>
      </c>
      <c r="T67">
        <f t="shared" si="7"/>
        <v>15</v>
      </c>
      <c r="Y67">
        <v>43342</v>
      </c>
      <c r="Z67" t="s">
        <v>17</v>
      </c>
      <c r="AA67" t="s">
        <v>20</v>
      </c>
      <c r="AB67">
        <v>74318</v>
      </c>
      <c r="AC67">
        <v>1.4899990000000001</v>
      </c>
      <c r="AD67">
        <v>1.506165</v>
      </c>
      <c r="AE67">
        <v>1.6165999999999899E-2</v>
      </c>
      <c r="AF67">
        <v>16.165999999999901</v>
      </c>
      <c r="AG67">
        <f t="shared" si="4"/>
        <v>16</v>
      </c>
    </row>
    <row r="68" spans="1:33">
      <c r="A68">
        <v>63</v>
      </c>
      <c r="B68">
        <f t="shared" si="5"/>
        <v>4.9342105263157892E-3</v>
      </c>
      <c r="C68">
        <f t="shared" si="0"/>
        <v>1.2727272727272728E-2</v>
      </c>
      <c r="D68">
        <f t="shared" si="1"/>
        <v>4.9342105263157892E-3</v>
      </c>
      <c r="E68">
        <f t="shared" si="2"/>
        <v>1.2727272727272728E-2</v>
      </c>
      <c r="F68">
        <f t="shared" si="8"/>
        <v>0.85197368421052611</v>
      </c>
      <c r="G68">
        <f t="shared" si="6"/>
        <v>0.8290909090909091</v>
      </c>
      <c r="L68" s="2">
        <v>43796</v>
      </c>
      <c r="M68" s="2" t="s">
        <v>12</v>
      </c>
      <c r="N68" s="2" t="s">
        <v>19</v>
      </c>
      <c r="O68" s="2">
        <v>74318</v>
      </c>
      <c r="P68" s="2">
        <v>1.59</v>
      </c>
      <c r="Q68" s="2">
        <v>1.605407</v>
      </c>
      <c r="R68" s="2">
        <v>1.5407000000000001E-2</v>
      </c>
      <c r="S68" s="2">
        <v>15.407</v>
      </c>
      <c r="T68">
        <f t="shared" si="7"/>
        <v>15</v>
      </c>
      <c r="Y68">
        <v>38352</v>
      </c>
      <c r="Z68" t="s">
        <v>16</v>
      </c>
      <c r="AA68" t="s">
        <v>24</v>
      </c>
      <c r="AB68">
        <v>74318</v>
      </c>
      <c r="AC68">
        <v>1.75</v>
      </c>
      <c r="AD68">
        <v>1.7661750000000001</v>
      </c>
      <c r="AE68">
        <v>1.6174999999999998E-2</v>
      </c>
      <c r="AF68">
        <v>16.175000000000001</v>
      </c>
      <c r="AG68">
        <f t="shared" si="4"/>
        <v>16</v>
      </c>
    </row>
    <row r="69" spans="1:33">
      <c r="A69">
        <v>64</v>
      </c>
      <c r="B69">
        <f t="shared" si="5"/>
        <v>9.8684210526315784E-3</v>
      </c>
      <c r="C69">
        <f t="shared" si="0"/>
        <v>3.6363636363636364E-3</v>
      </c>
      <c r="D69">
        <f t="shared" si="1"/>
        <v>9.8684210526315784E-3</v>
      </c>
      <c r="E69">
        <f t="shared" si="2"/>
        <v>3.6363636363636364E-3</v>
      </c>
      <c r="F69">
        <f t="shared" si="8"/>
        <v>0.86184210526315763</v>
      </c>
      <c r="G69">
        <f t="shared" si="6"/>
        <v>0.83272727272727276</v>
      </c>
      <c r="L69" s="2">
        <v>60825</v>
      </c>
      <c r="M69" s="2" t="s">
        <v>17</v>
      </c>
      <c r="N69" s="2" t="s">
        <v>25</v>
      </c>
      <c r="O69" s="2">
        <v>74318</v>
      </c>
      <c r="P69" s="2">
        <v>2.41</v>
      </c>
      <c r="Q69" s="2">
        <v>2.425411</v>
      </c>
      <c r="R69" s="2">
        <v>1.5410999999999999E-2</v>
      </c>
      <c r="S69" s="2">
        <v>15.411</v>
      </c>
      <c r="T69">
        <f t="shared" si="7"/>
        <v>15</v>
      </c>
      <c r="Y69">
        <v>60027</v>
      </c>
      <c r="Z69" t="s">
        <v>24</v>
      </c>
      <c r="AA69" t="s">
        <v>15</v>
      </c>
      <c r="AB69">
        <v>74318</v>
      </c>
      <c r="AC69">
        <v>1.75</v>
      </c>
      <c r="AD69">
        <v>1.7662070000000001</v>
      </c>
      <c r="AE69">
        <v>1.6206999999999999E-2</v>
      </c>
      <c r="AF69">
        <v>16.207000000000001</v>
      </c>
      <c r="AG69">
        <f t="shared" si="4"/>
        <v>16</v>
      </c>
    </row>
    <row r="70" spans="1:33">
      <c r="A70">
        <v>65</v>
      </c>
      <c r="B70" t="e">
        <f t="shared" si="5"/>
        <v>#N/A</v>
      </c>
      <c r="C70">
        <f t="shared" ref="C70:C133" si="9">(IF(COUNTIF(AG:AG,A70)=0, NA(),COUNTIF(AG:AG,A70)))/550</f>
        <v>1.8181818181818182E-3</v>
      </c>
      <c r="D70">
        <f t="shared" ref="D70:D133" si="10">COUNTIF(T:T,A70)/608</f>
        <v>0</v>
      </c>
      <c r="E70">
        <f t="shared" ref="E70:E133" si="11">COUNTIF(AG:AG,A70)/550</f>
        <v>1.8181818181818182E-3</v>
      </c>
      <c r="F70">
        <f t="shared" si="8"/>
        <v>0.86184210526315763</v>
      </c>
      <c r="G70">
        <f t="shared" si="6"/>
        <v>0.83454545454545459</v>
      </c>
      <c r="L70" s="2">
        <v>56566</v>
      </c>
      <c r="M70" s="2" t="s">
        <v>18</v>
      </c>
      <c r="N70" s="2" t="s">
        <v>16</v>
      </c>
      <c r="O70" s="2">
        <v>74318</v>
      </c>
      <c r="P70" s="2">
        <v>1.399999</v>
      </c>
      <c r="Q70" s="2">
        <v>1.4154500000000001</v>
      </c>
      <c r="R70" s="2">
        <v>1.5450999999999999E-2</v>
      </c>
      <c r="S70" s="2">
        <v>15.451000000000001</v>
      </c>
      <c r="T70">
        <f t="shared" si="7"/>
        <v>15</v>
      </c>
      <c r="Y70">
        <v>43340</v>
      </c>
      <c r="Z70" t="s">
        <v>17</v>
      </c>
      <c r="AA70" t="s">
        <v>20</v>
      </c>
      <c r="AB70">
        <v>74318</v>
      </c>
      <c r="AC70">
        <v>1.5</v>
      </c>
      <c r="AD70">
        <v>1.516211</v>
      </c>
      <c r="AE70">
        <v>1.6210999999999899E-2</v>
      </c>
      <c r="AF70">
        <v>16.210999999999899</v>
      </c>
      <c r="AG70">
        <f t="shared" si="4"/>
        <v>16</v>
      </c>
    </row>
    <row r="71" spans="1:33">
      <c r="A71">
        <v>66</v>
      </c>
      <c r="B71">
        <f t="shared" si="5"/>
        <v>9.8684210526315784E-3</v>
      </c>
      <c r="C71">
        <f t="shared" si="9"/>
        <v>1.8181818181818182E-3</v>
      </c>
      <c r="D71">
        <f t="shared" si="10"/>
        <v>9.8684210526315784E-3</v>
      </c>
      <c r="E71">
        <f t="shared" si="11"/>
        <v>1.8181818181818182E-3</v>
      </c>
      <c r="F71">
        <f t="shared" si="8"/>
        <v>0.87171052631578916</v>
      </c>
      <c r="G71">
        <f t="shared" si="6"/>
        <v>0.83636363636363642</v>
      </c>
      <c r="L71" s="2">
        <v>51722</v>
      </c>
      <c r="M71" s="2" t="s">
        <v>16</v>
      </c>
      <c r="N71" s="2" t="s">
        <v>11</v>
      </c>
      <c r="O71" s="2">
        <v>74318</v>
      </c>
      <c r="P71" s="2">
        <v>2.41</v>
      </c>
      <c r="Q71" s="2">
        <v>2.4254910000000001</v>
      </c>
      <c r="R71" s="2">
        <v>1.5491E-2</v>
      </c>
      <c r="S71" s="2">
        <v>15.491</v>
      </c>
      <c r="T71">
        <f t="shared" si="7"/>
        <v>15</v>
      </c>
      <c r="Y71">
        <v>47142</v>
      </c>
      <c r="Z71" t="s">
        <v>23</v>
      </c>
      <c r="AA71" t="s">
        <v>22</v>
      </c>
      <c r="AB71">
        <v>74318</v>
      </c>
      <c r="AC71">
        <v>1.8199999999999901</v>
      </c>
      <c r="AD71">
        <v>1.8362289999999999</v>
      </c>
      <c r="AE71">
        <v>1.6229E-2</v>
      </c>
      <c r="AF71">
        <v>16.228999999999999</v>
      </c>
      <c r="AG71">
        <f t="shared" si="4"/>
        <v>16</v>
      </c>
    </row>
    <row r="72" spans="1:33">
      <c r="A72">
        <v>67</v>
      </c>
      <c r="B72" t="e">
        <f t="shared" si="5"/>
        <v>#N/A</v>
      </c>
      <c r="C72">
        <f t="shared" si="9"/>
        <v>1.8181818181818182E-3</v>
      </c>
      <c r="D72">
        <f t="shared" si="10"/>
        <v>0</v>
      </c>
      <c r="E72">
        <f t="shared" si="11"/>
        <v>1.8181818181818182E-3</v>
      </c>
      <c r="F72">
        <f t="shared" si="8"/>
        <v>0.87171052631578916</v>
      </c>
      <c r="G72">
        <f t="shared" si="6"/>
        <v>0.83818181818181825</v>
      </c>
      <c r="L72" s="2">
        <v>40760</v>
      </c>
      <c r="M72" s="2" t="s">
        <v>15</v>
      </c>
      <c r="N72" s="2" t="s">
        <v>23</v>
      </c>
      <c r="O72" s="2">
        <v>74318</v>
      </c>
      <c r="P72" s="2">
        <v>1.639999</v>
      </c>
      <c r="Q72" s="2">
        <v>1.6555</v>
      </c>
      <c r="R72" s="2">
        <v>1.5500999999999999E-2</v>
      </c>
      <c r="S72" s="2">
        <v>15.500999999999999</v>
      </c>
      <c r="T72">
        <f t="shared" si="7"/>
        <v>16</v>
      </c>
      <c r="Y72">
        <v>33319</v>
      </c>
      <c r="Z72" t="s">
        <v>16</v>
      </c>
      <c r="AA72" t="s">
        <v>17</v>
      </c>
      <c r="AB72">
        <v>74318</v>
      </c>
      <c r="AC72">
        <v>1.9899990000000001</v>
      </c>
      <c r="AD72">
        <v>2.006259</v>
      </c>
      <c r="AE72">
        <v>1.62599999999999E-2</v>
      </c>
      <c r="AF72">
        <v>16.259999999999899</v>
      </c>
      <c r="AG72">
        <f t="shared" ref="AG72:AG135" si="12">ROUND(AF72,0)</f>
        <v>16</v>
      </c>
    </row>
    <row r="73" spans="1:33">
      <c r="A73">
        <v>68</v>
      </c>
      <c r="B73" t="e">
        <f t="shared" ref="B73:B136" si="13">(IF(COUNTIF(T:T,A73)=0, NA(),COUNTIF(T:T,A73)))/608</f>
        <v>#N/A</v>
      </c>
      <c r="C73">
        <f t="shared" si="9"/>
        <v>1.8181818181818182E-3</v>
      </c>
      <c r="D73">
        <f t="shared" si="10"/>
        <v>0</v>
      </c>
      <c r="E73">
        <f t="shared" si="11"/>
        <v>1.8181818181818182E-3</v>
      </c>
      <c r="F73">
        <f t="shared" si="8"/>
        <v>0.87171052631578916</v>
      </c>
      <c r="G73">
        <f t="shared" si="6"/>
        <v>0.84000000000000008</v>
      </c>
      <c r="L73" s="2">
        <v>46418</v>
      </c>
      <c r="M73" s="2" t="s">
        <v>25</v>
      </c>
      <c r="N73" s="2" t="s">
        <v>15</v>
      </c>
      <c r="O73" s="2">
        <v>74318</v>
      </c>
      <c r="P73" s="2">
        <v>1.639999</v>
      </c>
      <c r="Q73" s="2">
        <v>1.6555150000000001</v>
      </c>
      <c r="R73" s="2">
        <v>1.5516E-2</v>
      </c>
      <c r="S73" s="2">
        <v>15.516</v>
      </c>
      <c r="T73">
        <f t="shared" si="7"/>
        <v>16</v>
      </c>
      <c r="Y73">
        <v>47144</v>
      </c>
      <c r="Z73" t="s">
        <v>23</v>
      </c>
      <c r="AA73" t="s">
        <v>22</v>
      </c>
      <c r="AB73">
        <v>74318</v>
      </c>
      <c r="AC73">
        <v>1.3</v>
      </c>
      <c r="AD73">
        <v>1.3162689999999999</v>
      </c>
      <c r="AE73">
        <v>1.6268999999999999E-2</v>
      </c>
      <c r="AF73">
        <v>16.268999999999998</v>
      </c>
      <c r="AG73">
        <f t="shared" si="12"/>
        <v>16</v>
      </c>
    </row>
    <row r="74" spans="1:33">
      <c r="A74">
        <v>69</v>
      </c>
      <c r="B74" t="e">
        <f t="shared" si="13"/>
        <v>#N/A</v>
      </c>
      <c r="C74" t="e">
        <f t="shared" si="9"/>
        <v>#N/A</v>
      </c>
      <c r="D74">
        <f t="shared" si="10"/>
        <v>0</v>
      </c>
      <c r="E74">
        <f t="shared" si="11"/>
        <v>0</v>
      </c>
      <c r="F74">
        <f t="shared" si="8"/>
        <v>0.87171052631578916</v>
      </c>
      <c r="G74">
        <f t="shared" ref="G74:G137" si="14">E74+G73</f>
        <v>0.84000000000000008</v>
      </c>
      <c r="L74" s="2">
        <v>48103</v>
      </c>
      <c r="M74" s="2" t="s">
        <v>23</v>
      </c>
      <c r="N74" s="2" t="s">
        <v>19</v>
      </c>
      <c r="O74" s="2">
        <v>74318</v>
      </c>
      <c r="P74" s="2">
        <v>1.1100000000000001</v>
      </c>
      <c r="Q74" s="2">
        <v>1.1255649999999999</v>
      </c>
      <c r="R74" s="2">
        <v>1.5565000000000001E-2</v>
      </c>
      <c r="S74" s="2">
        <v>15.565</v>
      </c>
      <c r="T74">
        <f t="shared" ref="T74:T137" si="15">ROUND(S74,0)</f>
        <v>16</v>
      </c>
      <c r="Y74">
        <v>60040</v>
      </c>
      <c r="Z74" t="s">
        <v>16</v>
      </c>
      <c r="AA74" t="s">
        <v>18</v>
      </c>
      <c r="AB74">
        <v>74318</v>
      </c>
      <c r="AC74">
        <v>1.85</v>
      </c>
      <c r="AD74">
        <v>1.866279</v>
      </c>
      <c r="AE74">
        <v>1.6278999999999901E-2</v>
      </c>
      <c r="AF74">
        <v>16.2789999999999</v>
      </c>
      <c r="AG74">
        <f t="shared" si="12"/>
        <v>16</v>
      </c>
    </row>
    <row r="75" spans="1:33">
      <c r="A75">
        <v>70</v>
      </c>
      <c r="B75" t="e">
        <f t="shared" si="13"/>
        <v>#N/A</v>
      </c>
      <c r="C75" t="e">
        <f t="shared" si="9"/>
        <v>#N/A</v>
      </c>
      <c r="D75">
        <f t="shared" si="10"/>
        <v>0</v>
      </c>
      <c r="E75">
        <f t="shared" si="11"/>
        <v>0</v>
      </c>
      <c r="F75">
        <f t="shared" si="8"/>
        <v>0.87171052631578916</v>
      </c>
      <c r="G75">
        <f t="shared" si="14"/>
        <v>0.84000000000000008</v>
      </c>
      <c r="L75" s="2">
        <v>51232</v>
      </c>
      <c r="M75" s="2" t="s">
        <v>8</v>
      </c>
      <c r="N75" s="2" t="s">
        <v>12</v>
      </c>
      <c r="O75" s="2">
        <v>74318</v>
      </c>
      <c r="P75" s="2">
        <v>1.189999</v>
      </c>
      <c r="Q75" s="2">
        <v>1.2055659999999999</v>
      </c>
      <c r="R75" s="2">
        <v>1.5566999999999999E-2</v>
      </c>
      <c r="S75" s="2">
        <v>15.567</v>
      </c>
      <c r="T75">
        <f t="shared" si="15"/>
        <v>16</v>
      </c>
      <c r="Y75">
        <v>57694</v>
      </c>
      <c r="Z75" t="s">
        <v>7</v>
      </c>
      <c r="AA75" t="s">
        <v>21</v>
      </c>
      <c r="AB75">
        <v>74318</v>
      </c>
      <c r="AC75">
        <v>1.459999</v>
      </c>
      <c r="AD75">
        <v>1.4762960000000001</v>
      </c>
      <c r="AE75">
        <v>1.6296999999999999E-2</v>
      </c>
      <c r="AF75">
        <v>16.297000000000001</v>
      </c>
      <c r="AG75">
        <f t="shared" si="12"/>
        <v>16</v>
      </c>
    </row>
    <row r="76" spans="1:33">
      <c r="A76">
        <v>71</v>
      </c>
      <c r="B76" t="e">
        <f t="shared" si="13"/>
        <v>#N/A</v>
      </c>
      <c r="C76" t="e">
        <f t="shared" si="9"/>
        <v>#N/A</v>
      </c>
      <c r="D76">
        <f t="shared" si="10"/>
        <v>0</v>
      </c>
      <c r="E76">
        <f t="shared" si="11"/>
        <v>0</v>
      </c>
      <c r="F76">
        <f t="shared" ref="F76:F139" si="16">D76+F75</f>
        <v>0.87171052631578916</v>
      </c>
      <c r="G76">
        <f t="shared" si="14"/>
        <v>0.84000000000000008</v>
      </c>
      <c r="L76" s="2">
        <v>56970</v>
      </c>
      <c r="M76" s="2" t="s">
        <v>22</v>
      </c>
      <c r="N76" s="2" t="s">
        <v>18</v>
      </c>
      <c r="O76" s="2">
        <v>74318</v>
      </c>
      <c r="P76" s="2">
        <v>1.639999</v>
      </c>
      <c r="Q76" s="2">
        <v>1.6555679999999999</v>
      </c>
      <c r="R76" s="2">
        <v>1.5569E-2</v>
      </c>
      <c r="S76" s="2">
        <v>15.569000000000001</v>
      </c>
      <c r="T76">
        <f t="shared" si="15"/>
        <v>16</v>
      </c>
      <c r="Y76">
        <v>49443</v>
      </c>
      <c r="Z76" t="s">
        <v>18</v>
      </c>
      <c r="AA76" t="s">
        <v>23</v>
      </c>
      <c r="AB76">
        <v>74318</v>
      </c>
      <c r="AC76">
        <v>1.8199999999999901</v>
      </c>
      <c r="AD76">
        <v>1.8363160000000001</v>
      </c>
      <c r="AE76">
        <v>1.6316000000000198E-2</v>
      </c>
      <c r="AF76">
        <v>16.316000000000201</v>
      </c>
      <c r="AG76">
        <f t="shared" si="12"/>
        <v>16</v>
      </c>
    </row>
    <row r="77" spans="1:33">
      <c r="A77">
        <v>72</v>
      </c>
      <c r="B77" t="e">
        <f t="shared" si="13"/>
        <v>#N/A</v>
      </c>
      <c r="C77" t="e">
        <f t="shared" si="9"/>
        <v>#N/A</v>
      </c>
      <c r="D77">
        <f t="shared" si="10"/>
        <v>0</v>
      </c>
      <c r="E77">
        <f t="shared" si="11"/>
        <v>0</v>
      </c>
      <c r="F77">
        <f t="shared" si="16"/>
        <v>0.87171052631578916</v>
      </c>
      <c r="G77">
        <f t="shared" si="14"/>
        <v>0.84000000000000008</v>
      </c>
      <c r="L77" s="2">
        <v>53744</v>
      </c>
      <c r="M77" s="2" t="s">
        <v>25</v>
      </c>
      <c r="N77" s="2" t="s">
        <v>22</v>
      </c>
      <c r="O77" s="2">
        <v>74318</v>
      </c>
      <c r="P77" s="2">
        <v>2.2599990000000001</v>
      </c>
      <c r="Q77" s="2">
        <v>2.2755709999999998</v>
      </c>
      <c r="R77" s="2">
        <v>1.5572000000000001E-2</v>
      </c>
      <c r="S77" s="2">
        <v>15.571999999999999</v>
      </c>
      <c r="T77">
        <f t="shared" si="15"/>
        <v>16</v>
      </c>
      <c r="Y77">
        <v>53241</v>
      </c>
      <c r="Z77" t="s">
        <v>11</v>
      </c>
      <c r="AA77" t="s">
        <v>8</v>
      </c>
      <c r="AB77">
        <v>74318</v>
      </c>
      <c r="AC77">
        <v>1.62</v>
      </c>
      <c r="AD77">
        <v>1.6363189999999901</v>
      </c>
      <c r="AE77">
        <v>1.6318999999999698E-2</v>
      </c>
      <c r="AF77">
        <v>16.318999999999701</v>
      </c>
      <c r="AG77">
        <f t="shared" si="12"/>
        <v>16</v>
      </c>
    </row>
    <row r="78" spans="1:33">
      <c r="A78">
        <v>73</v>
      </c>
      <c r="B78" t="e">
        <f t="shared" si="13"/>
        <v>#N/A</v>
      </c>
      <c r="C78" t="e">
        <f t="shared" si="9"/>
        <v>#N/A</v>
      </c>
      <c r="D78">
        <f t="shared" si="10"/>
        <v>0</v>
      </c>
      <c r="E78">
        <f t="shared" si="11"/>
        <v>0</v>
      </c>
      <c r="F78">
        <f t="shared" si="16"/>
        <v>0.87171052631578916</v>
      </c>
      <c r="G78">
        <f t="shared" si="14"/>
        <v>0.84000000000000008</v>
      </c>
      <c r="L78" s="2">
        <v>51532</v>
      </c>
      <c r="M78" s="2" t="s">
        <v>11</v>
      </c>
      <c r="N78" s="2" t="s">
        <v>15</v>
      </c>
      <c r="O78" s="2">
        <v>74318</v>
      </c>
      <c r="P78" s="2">
        <v>1.399999</v>
      </c>
      <c r="Q78" s="2">
        <v>1.415637</v>
      </c>
      <c r="R78" s="2">
        <v>1.5637999999999999E-2</v>
      </c>
      <c r="S78" s="2">
        <v>15.638</v>
      </c>
      <c r="T78">
        <f t="shared" si="15"/>
        <v>16</v>
      </c>
      <c r="Y78">
        <v>50467</v>
      </c>
      <c r="Z78" t="s">
        <v>16</v>
      </c>
      <c r="AA78" t="s">
        <v>20</v>
      </c>
      <c r="AB78">
        <v>74318</v>
      </c>
      <c r="AC78">
        <v>1.62</v>
      </c>
      <c r="AD78">
        <v>1.63632</v>
      </c>
      <c r="AE78">
        <v>1.63199999999998E-2</v>
      </c>
      <c r="AF78">
        <v>16.319999999999801</v>
      </c>
      <c r="AG78">
        <f t="shared" si="12"/>
        <v>16</v>
      </c>
    </row>
    <row r="79" spans="1:33">
      <c r="A79">
        <v>74</v>
      </c>
      <c r="B79" t="e">
        <f t="shared" si="13"/>
        <v>#N/A</v>
      </c>
      <c r="C79" t="e">
        <f t="shared" si="9"/>
        <v>#N/A</v>
      </c>
      <c r="D79">
        <f t="shared" si="10"/>
        <v>0</v>
      </c>
      <c r="E79">
        <f t="shared" si="11"/>
        <v>0</v>
      </c>
      <c r="F79">
        <f t="shared" si="16"/>
        <v>0.87171052631578916</v>
      </c>
      <c r="G79">
        <f t="shared" si="14"/>
        <v>0.84000000000000008</v>
      </c>
      <c r="L79" s="2">
        <v>59343</v>
      </c>
      <c r="M79" s="2" t="s">
        <v>12</v>
      </c>
      <c r="N79" s="2" t="s">
        <v>22</v>
      </c>
      <c r="O79" s="2">
        <v>74318</v>
      </c>
      <c r="P79" s="2">
        <v>2.2599990000000001</v>
      </c>
      <c r="Q79" s="2">
        <v>2.2756460000000001</v>
      </c>
      <c r="R79" s="2">
        <v>1.5647000000000001E-2</v>
      </c>
      <c r="S79" s="2">
        <v>15.647</v>
      </c>
      <c r="T79">
        <f t="shared" si="15"/>
        <v>16</v>
      </c>
      <c r="Y79">
        <v>44948</v>
      </c>
      <c r="Z79" t="s">
        <v>22</v>
      </c>
      <c r="AA79" t="s">
        <v>23</v>
      </c>
      <c r="AB79">
        <v>74318</v>
      </c>
      <c r="AC79">
        <v>1.3</v>
      </c>
      <c r="AD79">
        <v>1.3163450000000001</v>
      </c>
      <c r="AE79">
        <v>1.6344999999999998E-2</v>
      </c>
      <c r="AF79">
        <v>16.344999999999999</v>
      </c>
      <c r="AG79">
        <f t="shared" si="12"/>
        <v>16</v>
      </c>
    </row>
    <row r="80" spans="1:33">
      <c r="A80">
        <v>75</v>
      </c>
      <c r="B80" t="e">
        <f t="shared" si="13"/>
        <v>#N/A</v>
      </c>
      <c r="C80" t="e">
        <f t="shared" si="9"/>
        <v>#N/A</v>
      </c>
      <c r="D80">
        <f t="shared" si="10"/>
        <v>0</v>
      </c>
      <c r="E80">
        <f t="shared" si="11"/>
        <v>0</v>
      </c>
      <c r="F80">
        <f t="shared" si="16"/>
        <v>0.87171052631578916</v>
      </c>
      <c r="G80">
        <f t="shared" si="14"/>
        <v>0.84000000000000008</v>
      </c>
      <c r="L80" s="2">
        <v>59317</v>
      </c>
      <c r="M80" s="2" t="s">
        <v>11</v>
      </c>
      <c r="N80" s="2" t="s">
        <v>25</v>
      </c>
      <c r="O80" s="2">
        <v>74318</v>
      </c>
      <c r="P80" s="2">
        <v>1.08</v>
      </c>
      <c r="Q80" s="2">
        <v>1.095648</v>
      </c>
      <c r="R80" s="2">
        <v>1.5647999999999999E-2</v>
      </c>
      <c r="S80" s="2">
        <v>15.648</v>
      </c>
      <c r="T80">
        <f t="shared" si="15"/>
        <v>16</v>
      </c>
      <c r="Y80">
        <v>51842</v>
      </c>
      <c r="Z80" t="s">
        <v>26</v>
      </c>
      <c r="AA80" t="s">
        <v>7</v>
      </c>
      <c r="AB80">
        <v>74318</v>
      </c>
      <c r="AC80">
        <v>1.4899990000000001</v>
      </c>
      <c r="AD80">
        <v>1.5063489999999999</v>
      </c>
      <c r="AE80">
        <v>1.635E-2</v>
      </c>
      <c r="AF80">
        <v>16.350000000000001</v>
      </c>
      <c r="AG80">
        <f t="shared" si="12"/>
        <v>16</v>
      </c>
    </row>
    <row r="81" spans="1:33">
      <c r="A81">
        <v>76</v>
      </c>
      <c r="B81" t="e">
        <f t="shared" si="13"/>
        <v>#N/A</v>
      </c>
      <c r="C81" t="e">
        <f t="shared" si="9"/>
        <v>#N/A</v>
      </c>
      <c r="D81">
        <f t="shared" si="10"/>
        <v>0</v>
      </c>
      <c r="E81">
        <f t="shared" si="11"/>
        <v>0</v>
      </c>
      <c r="F81">
        <f t="shared" si="16"/>
        <v>0.87171052631578916</v>
      </c>
      <c r="G81">
        <f t="shared" si="14"/>
        <v>0.84000000000000008</v>
      </c>
      <c r="L81" s="2">
        <v>34512</v>
      </c>
      <c r="M81" s="2" t="s">
        <v>22</v>
      </c>
      <c r="N81" s="2" t="s">
        <v>12</v>
      </c>
      <c r="O81" s="2">
        <v>74318</v>
      </c>
      <c r="P81" s="2">
        <v>1.87</v>
      </c>
      <c r="Q81" s="2">
        <v>1.885723</v>
      </c>
      <c r="R81" s="2">
        <v>1.5723000000000001E-2</v>
      </c>
      <c r="S81" s="2">
        <v>15.723000000000001</v>
      </c>
      <c r="T81">
        <f t="shared" si="15"/>
        <v>16</v>
      </c>
      <c r="Y81">
        <v>56572</v>
      </c>
      <c r="Z81" t="s">
        <v>18</v>
      </c>
      <c r="AA81" t="s">
        <v>16</v>
      </c>
      <c r="AB81">
        <v>74318</v>
      </c>
      <c r="AC81">
        <v>1.85</v>
      </c>
      <c r="AD81">
        <v>1.8663620000000001</v>
      </c>
      <c r="AE81">
        <v>1.6361999999999901E-2</v>
      </c>
      <c r="AF81">
        <v>16.361999999999899</v>
      </c>
      <c r="AG81">
        <f t="shared" si="12"/>
        <v>16</v>
      </c>
    </row>
    <row r="82" spans="1:33">
      <c r="A82">
        <v>77</v>
      </c>
      <c r="B82" t="e">
        <f t="shared" si="13"/>
        <v>#N/A</v>
      </c>
      <c r="C82" t="e">
        <f t="shared" si="9"/>
        <v>#N/A</v>
      </c>
      <c r="D82">
        <f t="shared" si="10"/>
        <v>0</v>
      </c>
      <c r="E82">
        <f t="shared" si="11"/>
        <v>0</v>
      </c>
      <c r="F82">
        <f t="shared" si="16"/>
        <v>0.87171052631578916</v>
      </c>
      <c r="G82">
        <f t="shared" si="14"/>
        <v>0.84000000000000008</v>
      </c>
      <c r="L82" s="2">
        <v>51730</v>
      </c>
      <c r="M82" s="2" t="s">
        <v>16</v>
      </c>
      <c r="N82" s="2" t="s">
        <v>11</v>
      </c>
      <c r="O82" s="2">
        <v>74318</v>
      </c>
      <c r="P82" s="2">
        <v>2.5</v>
      </c>
      <c r="Q82" s="2">
        <v>2.5157940000000001</v>
      </c>
      <c r="R82" s="2">
        <v>1.5793999999999999E-2</v>
      </c>
      <c r="S82" s="2">
        <v>15.794</v>
      </c>
      <c r="T82">
        <f t="shared" si="15"/>
        <v>16</v>
      </c>
      <c r="Y82">
        <v>47174</v>
      </c>
      <c r="Z82" t="s">
        <v>12</v>
      </c>
      <c r="AA82" t="s">
        <v>23</v>
      </c>
      <c r="AB82">
        <v>74318</v>
      </c>
      <c r="AC82">
        <v>1.77</v>
      </c>
      <c r="AD82">
        <v>1.786419</v>
      </c>
      <c r="AE82">
        <v>1.6418999999999899E-2</v>
      </c>
      <c r="AF82">
        <v>16.418999999999901</v>
      </c>
      <c r="AG82">
        <f t="shared" si="12"/>
        <v>16</v>
      </c>
    </row>
    <row r="83" spans="1:33">
      <c r="A83">
        <v>78</v>
      </c>
      <c r="B83" t="e">
        <f t="shared" si="13"/>
        <v>#N/A</v>
      </c>
      <c r="C83" t="e">
        <f t="shared" si="9"/>
        <v>#N/A</v>
      </c>
      <c r="D83">
        <f t="shared" si="10"/>
        <v>0</v>
      </c>
      <c r="E83">
        <f t="shared" si="11"/>
        <v>0</v>
      </c>
      <c r="F83">
        <f t="shared" si="16"/>
        <v>0.87171052631578916</v>
      </c>
      <c r="G83">
        <f t="shared" si="14"/>
        <v>0.84000000000000008</v>
      </c>
      <c r="L83" s="2">
        <v>51433</v>
      </c>
      <c r="M83" s="2" t="s">
        <v>12</v>
      </c>
      <c r="N83" s="2" t="s">
        <v>25</v>
      </c>
      <c r="O83" s="2">
        <v>74318</v>
      </c>
      <c r="P83" s="2">
        <v>1.639999</v>
      </c>
      <c r="Q83" s="2">
        <v>1.6558170000000001</v>
      </c>
      <c r="R83" s="2">
        <v>1.5817999999999999E-2</v>
      </c>
      <c r="S83" s="2">
        <v>15.818</v>
      </c>
      <c r="T83">
        <f t="shared" si="15"/>
        <v>16</v>
      </c>
      <c r="Y83">
        <v>37201</v>
      </c>
      <c r="Z83" t="s">
        <v>12</v>
      </c>
      <c r="AA83" t="s">
        <v>16</v>
      </c>
      <c r="AB83">
        <v>74318</v>
      </c>
      <c r="AC83">
        <v>1.209999</v>
      </c>
      <c r="AD83">
        <v>1.2264379999999999</v>
      </c>
      <c r="AE83">
        <v>1.6438999999999801E-2</v>
      </c>
      <c r="AF83">
        <v>16.438999999999801</v>
      </c>
      <c r="AG83">
        <f t="shared" si="12"/>
        <v>16</v>
      </c>
    </row>
    <row r="84" spans="1:33">
      <c r="A84">
        <v>79</v>
      </c>
      <c r="B84" t="e">
        <f t="shared" si="13"/>
        <v>#N/A</v>
      </c>
      <c r="C84" t="e">
        <f t="shared" si="9"/>
        <v>#N/A</v>
      </c>
      <c r="D84">
        <f t="shared" si="10"/>
        <v>0</v>
      </c>
      <c r="E84">
        <f t="shared" si="11"/>
        <v>0</v>
      </c>
      <c r="F84">
        <f t="shared" si="16"/>
        <v>0.87171052631578916</v>
      </c>
      <c r="G84">
        <f t="shared" si="14"/>
        <v>0.84000000000000008</v>
      </c>
      <c r="L84" s="2">
        <v>43465</v>
      </c>
      <c r="M84" s="2" t="s">
        <v>18</v>
      </c>
      <c r="N84" s="2" t="s">
        <v>22</v>
      </c>
      <c r="O84" s="2">
        <v>74318</v>
      </c>
      <c r="P84" s="2">
        <v>1.639999</v>
      </c>
      <c r="Q84" s="2">
        <v>1.6558200000000001</v>
      </c>
      <c r="R84" s="2">
        <v>1.5821000000000002E-2</v>
      </c>
      <c r="S84" s="2">
        <v>15.821</v>
      </c>
      <c r="T84">
        <f t="shared" si="15"/>
        <v>16</v>
      </c>
      <c r="Y84">
        <v>54604</v>
      </c>
      <c r="Z84" t="s">
        <v>20</v>
      </c>
      <c r="AA84" t="s">
        <v>8</v>
      </c>
      <c r="AB84">
        <v>74318</v>
      </c>
      <c r="AC84">
        <v>1.1200000000000001</v>
      </c>
      <c r="AD84">
        <v>1.1364609999999999</v>
      </c>
      <c r="AE84">
        <v>1.6460999999999799E-2</v>
      </c>
      <c r="AF84">
        <v>16.4609999999998</v>
      </c>
      <c r="AG84">
        <f t="shared" si="12"/>
        <v>16</v>
      </c>
    </row>
    <row r="85" spans="1:33">
      <c r="A85">
        <v>80</v>
      </c>
      <c r="B85" t="e">
        <f t="shared" si="13"/>
        <v>#N/A</v>
      </c>
      <c r="C85" t="e">
        <f t="shared" si="9"/>
        <v>#N/A</v>
      </c>
      <c r="D85">
        <f t="shared" si="10"/>
        <v>0</v>
      </c>
      <c r="E85">
        <f t="shared" si="11"/>
        <v>0</v>
      </c>
      <c r="F85">
        <f t="shared" si="16"/>
        <v>0.87171052631578916</v>
      </c>
      <c r="G85">
        <f t="shared" si="14"/>
        <v>0.84000000000000008</v>
      </c>
      <c r="L85" s="2">
        <v>52132</v>
      </c>
      <c r="M85" s="2" t="s">
        <v>15</v>
      </c>
      <c r="N85" s="2" t="s">
        <v>25</v>
      </c>
      <c r="O85" s="2">
        <v>74380</v>
      </c>
      <c r="P85" s="2">
        <v>1.37</v>
      </c>
      <c r="Q85" s="2">
        <v>1.3858269999999999</v>
      </c>
      <c r="R85" s="2">
        <v>1.5827000000000001E-2</v>
      </c>
      <c r="S85" s="2">
        <v>15.827</v>
      </c>
      <c r="T85">
        <f t="shared" si="15"/>
        <v>16</v>
      </c>
      <c r="Y85">
        <v>37201</v>
      </c>
      <c r="Z85" t="s">
        <v>12</v>
      </c>
      <c r="AA85" t="s">
        <v>16</v>
      </c>
      <c r="AB85">
        <v>74318</v>
      </c>
      <c r="AC85">
        <v>1.1200000000000001</v>
      </c>
      <c r="AD85">
        <v>1.1364890000000001</v>
      </c>
      <c r="AE85">
        <v>1.64889999999999E-2</v>
      </c>
      <c r="AF85">
        <v>16.488999999999901</v>
      </c>
      <c r="AG85">
        <f t="shared" si="12"/>
        <v>16</v>
      </c>
    </row>
    <row r="86" spans="1:33">
      <c r="A86">
        <v>81</v>
      </c>
      <c r="B86" t="e">
        <f t="shared" si="13"/>
        <v>#N/A</v>
      </c>
      <c r="C86" t="e">
        <f t="shared" si="9"/>
        <v>#N/A</v>
      </c>
      <c r="D86">
        <f t="shared" si="10"/>
        <v>0</v>
      </c>
      <c r="E86">
        <f t="shared" si="11"/>
        <v>0</v>
      </c>
      <c r="F86">
        <f t="shared" si="16"/>
        <v>0.87171052631578916</v>
      </c>
      <c r="G86">
        <f t="shared" si="14"/>
        <v>0.84000000000000008</v>
      </c>
      <c r="L86" s="2">
        <v>51720</v>
      </c>
      <c r="M86" s="2" t="s">
        <v>16</v>
      </c>
      <c r="N86" s="2" t="s">
        <v>11</v>
      </c>
      <c r="O86" s="2">
        <v>74318</v>
      </c>
      <c r="P86" s="2">
        <v>1.399999</v>
      </c>
      <c r="Q86" s="2">
        <v>1.415889</v>
      </c>
      <c r="R86" s="2">
        <v>1.5890000000000001E-2</v>
      </c>
      <c r="S86" s="2">
        <v>15.89</v>
      </c>
      <c r="T86">
        <f t="shared" si="15"/>
        <v>16</v>
      </c>
      <c r="Y86">
        <v>57116</v>
      </c>
      <c r="Z86" t="s">
        <v>20</v>
      </c>
      <c r="AA86" t="s">
        <v>18</v>
      </c>
      <c r="AB86">
        <v>74318</v>
      </c>
      <c r="AC86">
        <v>1.939999</v>
      </c>
      <c r="AD86">
        <v>1.9564999999999999</v>
      </c>
      <c r="AE86">
        <v>1.6501000000000099E-2</v>
      </c>
      <c r="AF86">
        <v>16.501000000000001</v>
      </c>
      <c r="AG86">
        <f t="shared" si="12"/>
        <v>17</v>
      </c>
    </row>
    <row r="87" spans="1:33">
      <c r="A87">
        <v>82</v>
      </c>
      <c r="B87" t="e">
        <f t="shared" si="13"/>
        <v>#N/A</v>
      </c>
      <c r="C87" t="e">
        <f t="shared" si="9"/>
        <v>#N/A</v>
      </c>
      <c r="D87">
        <f t="shared" si="10"/>
        <v>0</v>
      </c>
      <c r="E87">
        <f t="shared" si="11"/>
        <v>0</v>
      </c>
      <c r="F87">
        <f t="shared" si="16"/>
        <v>0.87171052631578916</v>
      </c>
      <c r="G87">
        <f t="shared" si="14"/>
        <v>0.84000000000000008</v>
      </c>
      <c r="L87" s="2">
        <v>46624</v>
      </c>
      <c r="M87" s="2" t="s">
        <v>11</v>
      </c>
      <c r="N87" s="2" t="s">
        <v>21</v>
      </c>
      <c r="O87" s="2">
        <v>74318</v>
      </c>
      <c r="P87" s="2">
        <v>1.59</v>
      </c>
      <c r="Q87" s="2">
        <v>1.6059000000000001</v>
      </c>
      <c r="R87" s="2">
        <v>1.5900000000000001E-2</v>
      </c>
      <c r="S87" s="2">
        <v>15.9</v>
      </c>
      <c r="T87">
        <f t="shared" si="15"/>
        <v>16</v>
      </c>
      <c r="Y87">
        <v>45260</v>
      </c>
      <c r="Z87" t="s">
        <v>8</v>
      </c>
      <c r="AA87" t="s">
        <v>20</v>
      </c>
      <c r="AB87">
        <v>74318</v>
      </c>
      <c r="AC87">
        <v>1.3599999999999901</v>
      </c>
      <c r="AD87">
        <v>1.376509</v>
      </c>
      <c r="AE87">
        <v>1.65090000000001E-2</v>
      </c>
      <c r="AF87">
        <v>16.5090000000001</v>
      </c>
      <c r="AG87">
        <f t="shared" si="12"/>
        <v>17</v>
      </c>
    </row>
    <row r="88" spans="1:33">
      <c r="A88">
        <v>83</v>
      </c>
      <c r="B88" t="e">
        <f t="shared" si="13"/>
        <v>#N/A</v>
      </c>
      <c r="C88" t="e">
        <f t="shared" si="9"/>
        <v>#N/A</v>
      </c>
      <c r="D88">
        <f t="shared" si="10"/>
        <v>0</v>
      </c>
      <c r="E88">
        <f t="shared" si="11"/>
        <v>0</v>
      </c>
      <c r="F88">
        <f t="shared" si="16"/>
        <v>0.87171052631578916</v>
      </c>
      <c r="G88">
        <f t="shared" si="14"/>
        <v>0.84000000000000008</v>
      </c>
      <c r="L88" s="2">
        <v>54052</v>
      </c>
      <c r="M88" s="2" t="s">
        <v>21</v>
      </c>
      <c r="N88" s="2" t="s">
        <v>11</v>
      </c>
      <c r="O88" s="2">
        <v>74318</v>
      </c>
      <c r="P88" s="2">
        <v>1.87</v>
      </c>
      <c r="Q88" s="2">
        <v>1.88591</v>
      </c>
      <c r="R88" s="2">
        <v>1.5910000000000001E-2</v>
      </c>
      <c r="S88" s="2">
        <v>15.91</v>
      </c>
      <c r="T88">
        <f t="shared" si="15"/>
        <v>16</v>
      </c>
      <c r="Y88">
        <v>40475</v>
      </c>
      <c r="Z88" t="s">
        <v>15</v>
      </c>
      <c r="AA88" t="s">
        <v>17</v>
      </c>
      <c r="AB88">
        <v>74318</v>
      </c>
      <c r="AC88">
        <v>1.62</v>
      </c>
      <c r="AD88">
        <v>1.6365240000000001</v>
      </c>
      <c r="AE88">
        <v>1.65239999999999E-2</v>
      </c>
      <c r="AF88">
        <v>16.523999999999901</v>
      </c>
      <c r="AG88">
        <f t="shared" si="12"/>
        <v>17</v>
      </c>
    </row>
    <row r="89" spans="1:33">
      <c r="A89">
        <v>84</v>
      </c>
      <c r="B89" t="e">
        <f t="shared" si="13"/>
        <v>#N/A</v>
      </c>
      <c r="C89" t="e">
        <f t="shared" si="9"/>
        <v>#N/A</v>
      </c>
      <c r="D89">
        <f t="shared" si="10"/>
        <v>0</v>
      </c>
      <c r="E89">
        <f t="shared" si="11"/>
        <v>0</v>
      </c>
      <c r="F89">
        <f t="shared" si="16"/>
        <v>0.87171052631578916</v>
      </c>
      <c r="G89">
        <f t="shared" si="14"/>
        <v>0.84000000000000008</v>
      </c>
      <c r="L89" s="2">
        <v>49151</v>
      </c>
      <c r="M89" s="2" t="s">
        <v>24</v>
      </c>
      <c r="N89" s="2" t="s">
        <v>12</v>
      </c>
      <c r="O89" s="2">
        <v>74318</v>
      </c>
      <c r="P89" s="2">
        <v>1.949999</v>
      </c>
      <c r="Q89" s="2">
        <v>1.9659150000000001</v>
      </c>
      <c r="R89" s="2">
        <v>1.5916E-2</v>
      </c>
      <c r="S89" s="2">
        <v>15.916</v>
      </c>
      <c r="T89">
        <f t="shared" si="15"/>
        <v>16</v>
      </c>
      <c r="Y89">
        <v>49597</v>
      </c>
      <c r="Z89" t="s">
        <v>8</v>
      </c>
      <c r="AA89" t="s">
        <v>16</v>
      </c>
      <c r="AB89">
        <v>74318</v>
      </c>
      <c r="AC89">
        <v>1.75</v>
      </c>
      <c r="AD89">
        <v>1.766532</v>
      </c>
      <c r="AE89">
        <v>1.6531999999999901E-2</v>
      </c>
      <c r="AF89">
        <v>16.531999999999901</v>
      </c>
      <c r="AG89">
        <f t="shared" si="12"/>
        <v>17</v>
      </c>
    </row>
    <row r="90" spans="1:33">
      <c r="A90">
        <v>85</v>
      </c>
      <c r="B90" t="e">
        <f t="shared" si="13"/>
        <v>#N/A</v>
      </c>
      <c r="C90" t="e">
        <f t="shared" si="9"/>
        <v>#N/A</v>
      </c>
      <c r="D90">
        <f t="shared" si="10"/>
        <v>0</v>
      </c>
      <c r="E90">
        <f t="shared" si="11"/>
        <v>0</v>
      </c>
      <c r="F90">
        <f t="shared" si="16"/>
        <v>0.87171052631578916</v>
      </c>
      <c r="G90">
        <f t="shared" si="14"/>
        <v>0.84000000000000008</v>
      </c>
      <c r="L90" s="2">
        <v>40328</v>
      </c>
      <c r="M90" s="2" t="s">
        <v>7</v>
      </c>
      <c r="N90" s="2" t="s">
        <v>20</v>
      </c>
      <c r="O90" s="2">
        <v>74318</v>
      </c>
      <c r="P90" s="2">
        <v>1.87</v>
      </c>
      <c r="Q90" s="2">
        <v>1.885977</v>
      </c>
      <c r="R90" s="2">
        <v>1.5977000000000002E-2</v>
      </c>
      <c r="S90" s="2">
        <v>15.977</v>
      </c>
      <c r="T90">
        <f t="shared" si="15"/>
        <v>16</v>
      </c>
      <c r="Y90">
        <v>37995</v>
      </c>
      <c r="Z90" t="s">
        <v>20</v>
      </c>
      <c r="AA90" t="s">
        <v>25</v>
      </c>
      <c r="AB90">
        <v>74318</v>
      </c>
      <c r="AC90">
        <v>1.179999</v>
      </c>
      <c r="AD90">
        <v>1.196536</v>
      </c>
      <c r="AE90">
        <v>1.6537E-2</v>
      </c>
      <c r="AF90">
        <v>16.536999999999999</v>
      </c>
      <c r="AG90">
        <f t="shared" si="12"/>
        <v>17</v>
      </c>
    </row>
    <row r="91" spans="1:33">
      <c r="A91">
        <v>86</v>
      </c>
      <c r="B91" t="e">
        <f t="shared" si="13"/>
        <v>#N/A</v>
      </c>
      <c r="C91" t="e">
        <f t="shared" si="9"/>
        <v>#N/A</v>
      </c>
      <c r="D91">
        <f t="shared" si="10"/>
        <v>0</v>
      </c>
      <c r="E91">
        <f t="shared" si="11"/>
        <v>0</v>
      </c>
      <c r="F91">
        <f t="shared" si="16"/>
        <v>0.87171052631578916</v>
      </c>
      <c r="G91">
        <f t="shared" si="14"/>
        <v>0.84000000000000008</v>
      </c>
      <c r="L91" s="2">
        <v>35845</v>
      </c>
      <c r="M91" s="2" t="s">
        <v>16</v>
      </c>
      <c r="N91" s="2" t="s">
        <v>25</v>
      </c>
      <c r="O91" s="2">
        <v>74318</v>
      </c>
      <c r="P91" s="2">
        <v>2.14</v>
      </c>
      <c r="Q91" s="2">
        <v>2.1559780000000002</v>
      </c>
      <c r="R91" s="2">
        <v>1.5977999999999999E-2</v>
      </c>
      <c r="S91" s="2">
        <v>15.978</v>
      </c>
      <c r="T91">
        <f t="shared" si="15"/>
        <v>16</v>
      </c>
      <c r="Y91">
        <v>47981</v>
      </c>
      <c r="Z91" t="s">
        <v>7</v>
      </c>
      <c r="AA91" t="s">
        <v>16</v>
      </c>
      <c r="AB91">
        <v>74318</v>
      </c>
      <c r="AC91">
        <v>2.8199990000000001</v>
      </c>
      <c r="AD91">
        <v>2.8365469999999999</v>
      </c>
      <c r="AE91">
        <v>1.6547999999999698E-2</v>
      </c>
      <c r="AF91">
        <v>16.5479999999997</v>
      </c>
      <c r="AG91">
        <f t="shared" si="12"/>
        <v>17</v>
      </c>
    </row>
    <row r="92" spans="1:33">
      <c r="A92">
        <v>87</v>
      </c>
      <c r="B92" t="e">
        <f t="shared" si="13"/>
        <v>#N/A</v>
      </c>
      <c r="C92" t="e">
        <f t="shared" si="9"/>
        <v>#N/A</v>
      </c>
      <c r="D92">
        <f t="shared" si="10"/>
        <v>0</v>
      </c>
      <c r="E92">
        <f t="shared" si="11"/>
        <v>0</v>
      </c>
      <c r="F92">
        <f t="shared" si="16"/>
        <v>0.87171052631578916</v>
      </c>
      <c r="G92">
        <f t="shared" si="14"/>
        <v>0.84000000000000008</v>
      </c>
      <c r="L92" s="2">
        <v>51236</v>
      </c>
      <c r="M92" s="2" t="s">
        <v>8</v>
      </c>
      <c r="N92" s="2" t="s">
        <v>12</v>
      </c>
      <c r="O92" s="2">
        <v>74318</v>
      </c>
      <c r="P92" s="2">
        <v>1.639999</v>
      </c>
      <c r="Q92" s="2">
        <v>1.655993</v>
      </c>
      <c r="R92" s="2">
        <v>1.5994000000000001E-2</v>
      </c>
      <c r="S92" s="2">
        <v>15.994</v>
      </c>
      <c r="T92">
        <f t="shared" si="15"/>
        <v>16</v>
      </c>
      <c r="Y92">
        <v>55743</v>
      </c>
      <c r="Z92" t="s">
        <v>21</v>
      </c>
      <c r="AA92" t="s">
        <v>16</v>
      </c>
      <c r="AB92">
        <v>74318</v>
      </c>
      <c r="AC92">
        <v>1.62</v>
      </c>
      <c r="AD92">
        <v>1.6365620000000001</v>
      </c>
      <c r="AE92">
        <v>1.65619999999999E-2</v>
      </c>
      <c r="AF92">
        <v>16.561999999999902</v>
      </c>
      <c r="AG92">
        <f t="shared" si="12"/>
        <v>17</v>
      </c>
    </row>
    <row r="93" spans="1:33">
      <c r="A93">
        <v>88</v>
      </c>
      <c r="B93" t="e">
        <f t="shared" si="13"/>
        <v>#N/A</v>
      </c>
      <c r="C93" t="e">
        <f t="shared" si="9"/>
        <v>#N/A</v>
      </c>
      <c r="D93">
        <f t="shared" si="10"/>
        <v>0</v>
      </c>
      <c r="E93">
        <f t="shared" si="11"/>
        <v>0</v>
      </c>
      <c r="F93">
        <f t="shared" si="16"/>
        <v>0.87171052631578916</v>
      </c>
      <c r="G93">
        <f t="shared" si="14"/>
        <v>0.84000000000000008</v>
      </c>
      <c r="L93" s="2">
        <v>40782</v>
      </c>
      <c r="M93" s="2" t="s">
        <v>26</v>
      </c>
      <c r="N93" s="2" t="s">
        <v>15</v>
      </c>
      <c r="O93" s="2">
        <v>74318</v>
      </c>
      <c r="P93" s="2">
        <v>2</v>
      </c>
      <c r="Q93" s="2">
        <v>2.0160200000000001</v>
      </c>
      <c r="R93" s="2">
        <v>1.602E-2</v>
      </c>
      <c r="S93" s="2">
        <v>16.02</v>
      </c>
      <c r="T93">
        <f t="shared" si="15"/>
        <v>16</v>
      </c>
      <c r="Y93">
        <v>43775</v>
      </c>
      <c r="Z93" t="s">
        <v>12</v>
      </c>
      <c r="AA93" t="s">
        <v>8</v>
      </c>
      <c r="AB93">
        <v>74318</v>
      </c>
      <c r="AC93">
        <v>1.4699990000000001</v>
      </c>
      <c r="AD93">
        <v>1.4866379999999999</v>
      </c>
      <c r="AE93">
        <v>1.6639000000000001E-2</v>
      </c>
      <c r="AF93">
        <v>16.638999999999999</v>
      </c>
      <c r="AG93">
        <f t="shared" si="12"/>
        <v>17</v>
      </c>
    </row>
    <row r="94" spans="1:33">
      <c r="A94">
        <v>89</v>
      </c>
      <c r="B94" t="e">
        <f t="shared" si="13"/>
        <v>#N/A</v>
      </c>
      <c r="C94" t="e">
        <f t="shared" si="9"/>
        <v>#N/A</v>
      </c>
      <c r="D94">
        <f t="shared" si="10"/>
        <v>0</v>
      </c>
      <c r="E94">
        <f t="shared" si="11"/>
        <v>0</v>
      </c>
      <c r="F94">
        <f t="shared" si="16"/>
        <v>0.87171052631578916</v>
      </c>
      <c r="G94">
        <f t="shared" si="14"/>
        <v>0.84000000000000008</v>
      </c>
      <c r="L94" s="2">
        <v>45821</v>
      </c>
      <c r="M94" s="2" t="s">
        <v>19</v>
      </c>
      <c r="N94" s="2" t="s">
        <v>8</v>
      </c>
      <c r="O94" s="2">
        <v>74380</v>
      </c>
      <c r="P94" s="2">
        <v>1.139999</v>
      </c>
      <c r="Q94" s="2">
        <v>1.156023</v>
      </c>
      <c r="R94" s="2">
        <v>1.6024E-2</v>
      </c>
      <c r="S94" s="2">
        <v>16.024000000000001</v>
      </c>
      <c r="T94">
        <f t="shared" si="15"/>
        <v>16</v>
      </c>
      <c r="Y94">
        <v>50463</v>
      </c>
      <c r="Z94" t="s">
        <v>16</v>
      </c>
      <c r="AA94" t="s">
        <v>20</v>
      </c>
      <c r="AB94">
        <v>74318</v>
      </c>
      <c r="AC94">
        <v>1.459999</v>
      </c>
      <c r="AD94">
        <v>1.476666</v>
      </c>
      <c r="AE94">
        <v>1.6666999999999901E-2</v>
      </c>
      <c r="AF94">
        <v>16.666999999999899</v>
      </c>
      <c r="AG94">
        <f t="shared" si="12"/>
        <v>17</v>
      </c>
    </row>
    <row r="95" spans="1:33">
      <c r="A95">
        <v>90</v>
      </c>
      <c r="B95" t="e">
        <f t="shared" si="13"/>
        <v>#N/A</v>
      </c>
      <c r="C95" t="e">
        <f t="shared" si="9"/>
        <v>#N/A</v>
      </c>
      <c r="D95">
        <f t="shared" si="10"/>
        <v>0</v>
      </c>
      <c r="E95">
        <f t="shared" si="11"/>
        <v>0</v>
      </c>
      <c r="F95">
        <f t="shared" si="16"/>
        <v>0.87171052631578916</v>
      </c>
      <c r="G95">
        <f t="shared" si="14"/>
        <v>0.84000000000000008</v>
      </c>
      <c r="L95" s="2">
        <v>58896</v>
      </c>
      <c r="M95" s="2" t="s">
        <v>25</v>
      </c>
      <c r="N95" s="2" t="s">
        <v>26</v>
      </c>
      <c r="O95" s="2">
        <v>74318</v>
      </c>
      <c r="P95" s="2">
        <v>2</v>
      </c>
      <c r="Q95" s="2">
        <v>2.016032</v>
      </c>
      <c r="R95" s="2">
        <v>1.6032000000000001E-2</v>
      </c>
      <c r="S95" s="2">
        <v>16.032</v>
      </c>
      <c r="T95">
        <f t="shared" si="15"/>
        <v>16</v>
      </c>
      <c r="Y95">
        <v>45191</v>
      </c>
      <c r="Z95" t="s">
        <v>16</v>
      </c>
      <c r="AA95" t="s">
        <v>7</v>
      </c>
      <c r="AB95">
        <v>74318</v>
      </c>
      <c r="AC95">
        <v>1.3</v>
      </c>
      <c r="AD95">
        <v>1.3166690000000001</v>
      </c>
      <c r="AE95">
        <v>1.6669E-2</v>
      </c>
      <c r="AF95">
        <v>16.669</v>
      </c>
      <c r="AG95">
        <f t="shared" si="12"/>
        <v>17</v>
      </c>
    </row>
    <row r="96" spans="1:33">
      <c r="A96">
        <v>91</v>
      </c>
      <c r="B96" t="e">
        <f t="shared" si="13"/>
        <v>#N/A</v>
      </c>
      <c r="C96" t="e">
        <f t="shared" si="9"/>
        <v>#N/A</v>
      </c>
      <c r="D96">
        <f t="shared" si="10"/>
        <v>0</v>
      </c>
      <c r="E96">
        <f t="shared" si="11"/>
        <v>0</v>
      </c>
      <c r="F96">
        <f t="shared" si="16"/>
        <v>0.87171052631578916</v>
      </c>
      <c r="G96">
        <f t="shared" si="14"/>
        <v>0.84000000000000008</v>
      </c>
      <c r="L96" s="2">
        <v>55256</v>
      </c>
      <c r="M96" s="2" t="s">
        <v>16</v>
      </c>
      <c r="N96" s="2" t="s">
        <v>21</v>
      </c>
      <c r="O96" s="2">
        <v>74318</v>
      </c>
      <c r="P96" s="2">
        <v>2.5</v>
      </c>
      <c r="Q96" s="2">
        <v>2.5160710000000002</v>
      </c>
      <c r="R96" s="2">
        <v>1.6070999999999998E-2</v>
      </c>
      <c r="S96" s="2">
        <v>16.071000000000002</v>
      </c>
      <c r="T96">
        <f t="shared" si="15"/>
        <v>16</v>
      </c>
      <c r="Y96">
        <v>40567</v>
      </c>
      <c r="Z96" t="s">
        <v>23</v>
      </c>
      <c r="AA96" t="s">
        <v>12</v>
      </c>
      <c r="AB96">
        <v>74318</v>
      </c>
      <c r="AC96">
        <v>1.4699990000000001</v>
      </c>
      <c r="AD96">
        <v>1.4866980000000001</v>
      </c>
      <c r="AE96">
        <v>1.6698999999999999E-2</v>
      </c>
      <c r="AF96">
        <v>16.699000000000002</v>
      </c>
      <c r="AG96">
        <f t="shared" si="12"/>
        <v>17</v>
      </c>
    </row>
    <row r="97" spans="1:33">
      <c r="A97">
        <v>92</v>
      </c>
      <c r="B97" t="e">
        <f t="shared" si="13"/>
        <v>#N/A</v>
      </c>
      <c r="C97" t="e">
        <f t="shared" si="9"/>
        <v>#N/A</v>
      </c>
      <c r="D97">
        <f t="shared" si="10"/>
        <v>0</v>
      </c>
      <c r="E97">
        <f t="shared" si="11"/>
        <v>0</v>
      </c>
      <c r="F97">
        <f t="shared" si="16"/>
        <v>0.87171052631578916</v>
      </c>
      <c r="G97">
        <f t="shared" si="14"/>
        <v>0.84000000000000008</v>
      </c>
      <c r="L97" s="2">
        <v>34516</v>
      </c>
      <c r="M97" s="2" t="s">
        <v>22</v>
      </c>
      <c r="N97" s="2" t="s">
        <v>12</v>
      </c>
      <c r="O97" s="2">
        <v>74318</v>
      </c>
      <c r="P97" s="2">
        <v>1.87</v>
      </c>
      <c r="Q97" s="2">
        <v>1.8860749999999999</v>
      </c>
      <c r="R97" s="2">
        <v>1.6074999999999999E-2</v>
      </c>
      <c r="S97" s="2">
        <v>16.074999999999999</v>
      </c>
      <c r="T97">
        <f t="shared" si="15"/>
        <v>16</v>
      </c>
      <c r="Y97">
        <v>44359</v>
      </c>
      <c r="Z97" t="s">
        <v>21</v>
      </c>
      <c r="AA97" t="s">
        <v>8</v>
      </c>
      <c r="AB97">
        <v>74318</v>
      </c>
      <c r="AC97">
        <v>1.77</v>
      </c>
      <c r="AD97">
        <v>1.7867059999999999</v>
      </c>
      <c r="AE97">
        <v>1.6706000000000099E-2</v>
      </c>
      <c r="AF97">
        <v>16.706000000000099</v>
      </c>
      <c r="AG97">
        <f t="shared" si="12"/>
        <v>17</v>
      </c>
    </row>
    <row r="98" spans="1:33">
      <c r="A98">
        <v>93</v>
      </c>
      <c r="B98" t="e">
        <f t="shared" si="13"/>
        <v>#N/A</v>
      </c>
      <c r="C98" t="e">
        <f t="shared" si="9"/>
        <v>#N/A</v>
      </c>
      <c r="D98">
        <f t="shared" si="10"/>
        <v>0</v>
      </c>
      <c r="E98">
        <f t="shared" si="11"/>
        <v>0</v>
      </c>
      <c r="F98">
        <f t="shared" si="16"/>
        <v>0.87171052631578916</v>
      </c>
      <c r="G98">
        <f t="shared" si="14"/>
        <v>0.84000000000000008</v>
      </c>
      <c r="L98" s="2">
        <v>43777</v>
      </c>
      <c r="M98" s="2" t="s">
        <v>12</v>
      </c>
      <c r="N98" s="2" t="s">
        <v>8</v>
      </c>
      <c r="O98" s="2">
        <v>74318</v>
      </c>
      <c r="P98" s="2">
        <v>1.439999</v>
      </c>
      <c r="Q98" s="2">
        <v>1.456097</v>
      </c>
      <c r="R98" s="2">
        <v>1.6098000000000001E-2</v>
      </c>
      <c r="S98" s="2">
        <v>16.097999999999999</v>
      </c>
      <c r="T98">
        <f t="shared" si="15"/>
        <v>16</v>
      </c>
      <c r="Y98">
        <v>43824</v>
      </c>
      <c r="Z98" t="s">
        <v>21</v>
      </c>
      <c r="AA98" t="s">
        <v>22</v>
      </c>
      <c r="AB98">
        <v>74318</v>
      </c>
      <c r="AC98">
        <v>2.2000000000000002</v>
      </c>
      <c r="AD98">
        <v>2.2167219999999999</v>
      </c>
      <c r="AE98">
        <v>1.6721999999999598E-2</v>
      </c>
      <c r="AF98">
        <v>16.7219999999996</v>
      </c>
      <c r="AG98">
        <f t="shared" si="12"/>
        <v>17</v>
      </c>
    </row>
    <row r="99" spans="1:33">
      <c r="A99">
        <v>94</v>
      </c>
      <c r="B99" t="e">
        <f t="shared" si="13"/>
        <v>#N/A</v>
      </c>
      <c r="C99" t="e">
        <f t="shared" si="9"/>
        <v>#N/A</v>
      </c>
      <c r="D99">
        <f t="shared" si="10"/>
        <v>0</v>
      </c>
      <c r="E99">
        <f t="shared" si="11"/>
        <v>0</v>
      </c>
      <c r="F99">
        <f t="shared" si="16"/>
        <v>0.87171052631578916</v>
      </c>
      <c r="G99">
        <f t="shared" si="14"/>
        <v>0.84000000000000008</v>
      </c>
      <c r="L99" s="2">
        <v>53241</v>
      </c>
      <c r="M99" s="2" t="s">
        <v>11</v>
      </c>
      <c r="N99" s="2" t="s">
        <v>8</v>
      </c>
      <c r="O99" s="2">
        <v>74380</v>
      </c>
      <c r="P99" s="2">
        <v>1.639999</v>
      </c>
      <c r="Q99" s="2">
        <v>1.6561090000000001</v>
      </c>
      <c r="R99" s="2">
        <v>1.6109999999999999E-2</v>
      </c>
      <c r="S99" s="2">
        <v>16.11</v>
      </c>
      <c r="T99">
        <f t="shared" si="15"/>
        <v>16</v>
      </c>
      <c r="Y99">
        <v>42841</v>
      </c>
      <c r="Z99" t="s">
        <v>26</v>
      </c>
      <c r="AA99" t="s">
        <v>12</v>
      </c>
      <c r="AB99">
        <v>74318</v>
      </c>
      <c r="AC99">
        <v>2.0299990000000001</v>
      </c>
      <c r="AD99">
        <v>2.0467209999999998</v>
      </c>
      <c r="AE99">
        <v>1.6721999999999598E-2</v>
      </c>
      <c r="AF99">
        <v>16.7219999999996</v>
      </c>
      <c r="AG99">
        <f t="shared" si="12"/>
        <v>17</v>
      </c>
    </row>
    <row r="100" spans="1:33">
      <c r="A100">
        <v>95</v>
      </c>
      <c r="B100" t="e">
        <f t="shared" si="13"/>
        <v>#N/A</v>
      </c>
      <c r="C100" t="e">
        <f t="shared" si="9"/>
        <v>#N/A</v>
      </c>
      <c r="D100">
        <f t="shared" si="10"/>
        <v>0</v>
      </c>
      <c r="E100">
        <f t="shared" si="11"/>
        <v>0</v>
      </c>
      <c r="F100">
        <f t="shared" si="16"/>
        <v>0.87171052631578916</v>
      </c>
      <c r="G100">
        <f t="shared" si="14"/>
        <v>0.84000000000000008</v>
      </c>
      <c r="L100" s="2">
        <v>33034</v>
      </c>
      <c r="M100" s="2" t="s">
        <v>23</v>
      </c>
      <c r="N100" s="2" t="s">
        <v>20</v>
      </c>
      <c r="O100" s="2">
        <v>74318</v>
      </c>
      <c r="P100" s="2">
        <v>2.5</v>
      </c>
      <c r="Q100" s="2">
        <v>2.516111</v>
      </c>
      <c r="R100" s="2">
        <v>1.6111E-2</v>
      </c>
      <c r="S100" s="2">
        <v>16.111000000000001</v>
      </c>
      <c r="T100">
        <f t="shared" si="15"/>
        <v>16</v>
      </c>
      <c r="Y100">
        <v>59591</v>
      </c>
      <c r="Z100" t="s">
        <v>11</v>
      </c>
      <c r="AA100" t="s">
        <v>23</v>
      </c>
      <c r="AB100">
        <v>74318</v>
      </c>
      <c r="AC100">
        <v>1.959999</v>
      </c>
      <c r="AD100">
        <v>1.976745</v>
      </c>
      <c r="AE100">
        <v>1.67459999999999E-2</v>
      </c>
      <c r="AF100">
        <v>16.745999999999899</v>
      </c>
      <c r="AG100">
        <f t="shared" si="12"/>
        <v>17</v>
      </c>
    </row>
    <row r="101" spans="1:33">
      <c r="A101">
        <v>96</v>
      </c>
      <c r="B101" t="e">
        <f t="shared" si="13"/>
        <v>#N/A</v>
      </c>
      <c r="C101" t="e">
        <f t="shared" si="9"/>
        <v>#N/A</v>
      </c>
      <c r="D101">
        <f t="shared" si="10"/>
        <v>0</v>
      </c>
      <c r="E101">
        <f t="shared" si="11"/>
        <v>0</v>
      </c>
      <c r="F101">
        <f t="shared" si="16"/>
        <v>0.87171052631578916</v>
      </c>
      <c r="G101">
        <f t="shared" si="14"/>
        <v>0.84000000000000008</v>
      </c>
      <c r="L101" s="2">
        <v>40560</v>
      </c>
      <c r="M101" s="2" t="s">
        <v>21</v>
      </c>
      <c r="N101" s="2" t="s">
        <v>12</v>
      </c>
      <c r="O101" s="2">
        <v>74318</v>
      </c>
      <c r="P101" s="2">
        <v>2.7299989999999998</v>
      </c>
      <c r="Q101" s="2">
        <v>2.7461199999999999</v>
      </c>
      <c r="R101" s="2">
        <v>1.6121E-2</v>
      </c>
      <c r="S101" s="2">
        <v>16.120999999999999</v>
      </c>
      <c r="T101">
        <f t="shared" si="15"/>
        <v>16</v>
      </c>
      <c r="Y101">
        <v>60304</v>
      </c>
      <c r="Z101" t="s">
        <v>20</v>
      </c>
      <c r="AA101" t="s">
        <v>23</v>
      </c>
      <c r="AB101">
        <v>74318</v>
      </c>
      <c r="AC101">
        <v>1.62</v>
      </c>
      <c r="AD101">
        <v>1.636774</v>
      </c>
      <c r="AE101">
        <v>1.6773999999999799E-2</v>
      </c>
      <c r="AF101">
        <v>16.773999999999798</v>
      </c>
      <c r="AG101">
        <f t="shared" si="12"/>
        <v>17</v>
      </c>
    </row>
    <row r="102" spans="1:33">
      <c r="A102">
        <v>97</v>
      </c>
      <c r="B102" t="e">
        <f t="shared" si="13"/>
        <v>#N/A</v>
      </c>
      <c r="C102" t="e">
        <f t="shared" si="9"/>
        <v>#N/A</v>
      </c>
      <c r="D102">
        <f t="shared" si="10"/>
        <v>0</v>
      </c>
      <c r="E102">
        <f t="shared" si="11"/>
        <v>0</v>
      </c>
      <c r="F102">
        <f t="shared" si="16"/>
        <v>0.87171052631578916</v>
      </c>
      <c r="G102">
        <f t="shared" si="14"/>
        <v>0.84000000000000008</v>
      </c>
      <c r="L102" s="2">
        <v>33384</v>
      </c>
      <c r="M102" s="2" t="s">
        <v>15</v>
      </c>
      <c r="N102" s="2" t="s">
        <v>16</v>
      </c>
      <c r="O102" s="2">
        <v>74318</v>
      </c>
      <c r="P102" s="2">
        <v>1.889999</v>
      </c>
      <c r="Q102" s="2">
        <v>1.9061319999999999</v>
      </c>
      <c r="R102" s="2">
        <v>1.6133000000000002E-2</v>
      </c>
      <c r="S102" s="2">
        <v>16.132999999999999</v>
      </c>
      <c r="T102">
        <f t="shared" si="15"/>
        <v>16</v>
      </c>
      <c r="Y102">
        <v>48871</v>
      </c>
      <c r="Z102" t="s">
        <v>19</v>
      </c>
      <c r="AA102" t="s">
        <v>7</v>
      </c>
      <c r="AB102">
        <v>74318</v>
      </c>
      <c r="AC102">
        <v>1.919999</v>
      </c>
      <c r="AD102">
        <v>1.9367839999999901</v>
      </c>
      <c r="AE102">
        <v>1.67849999999998E-2</v>
      </c>
      <c r="AF102">
        <v>16.784999999999801</v>
      </c>
      <c r="AG102">
        <f t="shared" si="12"/>
        <v>17</v>
      </c>
    </row>
    <row r="103" spans="1:33">
      <c r="A103">
        <v>98</v>
      </c>
      <c r="B103" t="e">
        <f t="shared" si="13"/>
        <v>#N/A</v>
      </c>
      <c r="C103" t="e">
        <f t="shared" si="9"/>
        <v>#N/A</v>
      </c>
      <c r="D103">
        <f t="shared" si="10"/>
        <v>0</v>
      </c>
      <c r="E103">
        <f t="shared" si="11"/>
        <v>0</v>
      </c>
      <c r="F103">
        <f t="shared" si="16"/>
        <v>0.87171052631578916</v>
      </c>
      <c r="G103">
        <f t="shared" si="14"/>
        <v>0.84000000000000008</v>
      </c>
      <c r="L103" s="2">
        <v>60503</v>
      </c>
      <c r="M103" s="2" t="s">
        <v>7</v>
      </c>
      <c r="N103" s="2" t="s">
        <v>17</v>
      </c>
      <c r="O103" s="2">
        <v>74318</v>
      </c>
      <c r="P103" s="2">
        <v>1.56</v>
      </c>
      <c r="Q103" s="2">
        <v>1.57622</v>
      </c>
      <c r="R103" s="2">
        <v>1.6219999999999998E-2</v>
      </c>
      <c r="S103" s="2">
        <v>16.22</v>
      </c>
      <c r="T103">
        <f t="shared" si="15"/>
        <v>16</v>
      </c>
      <c r="Y103">
        <v>53898</v>
      </c>
      <c r="Z103" t="s">
        <v>11</v>
      </c>
      <c r="AA103" t="s">
        <v>26</v>
      </c>
      <c r="AB103">
        <v>74318</v>
      </c>
      <c r="AC103">
        <v>2.74</v>
      </c>
      <c r="AD103">
        <v>2.7568000000000001</v>
      </c>
      <c r="AE103">
        <v>1.6799999999999898E-2</v>
      </c>
      <c r="AF103">
        <v>16.799999999999901</v>
      </c>
      <c r="AG103">
        <f t="shared" si="12"/>
        <v>17</v>
      </c>
    </row>
    <row r="104" spans="1:33">
      <c r="A104">
        <v>99</v>
      </c>
      <c r="B104" t="e">
        <f t="shared" si="13"/>
        <v>#N/A</v>
      </c>
      <c r="C104" t="e">
        <f t="shared" si="9"/>
        <v>#N/A</v>
      </c>
      <c r="D104">
        <f t="shared" si="10"/>
        <v>0</v>
      </c>
      <c r="E104">
        <f t="shared" si="11"/>
        <v>0</v>
      </c>
      <c r="F104">
        <f t="shared" si="16"/>
        <v>0.87171052631578916</v>
      </c>
      <c r="G104">
        <f t="shared" si="14"/>
        <v>0.84000000000000008</v>
      </c>
      <c r="L104" s="2">
        <v>49599</v>
      </c>
      <c r="M104" s="2" t="s">
        <v>8</v>
      </c>
      <c r="N104" s="2" t="s">
        <v>16</v>
      </c>
      <c r="O104" s="2">
        <v>74318</v>
      </c>
      <c r="P104" s="2">
        <v>1.51</v>
      </c>
      <c r="Q104" s="2">
        <v>1.526222</v>
      </c>
      <c r="R104" s="2">
        <v>1.6222E-2</v>
      </c>
      <c r="S104" s="2">
        <v>16.222000000000001</v>
      </c>
      <c r="T104">
        <f t="shared" si="15"/>
        <v>16</v>
      </c>
      <c r="Y104">
        <v>48479</v>
      </c>
      <c r="Z104" t="s">
        <v>23</v>
      </c>
      <c r="AA104" t="s">
        <v>11</v>
      </c>
      <c r="AB104">
        <v>74318</v>
      </c>
      <c r="AC104">
        <v>1.959999</v>
      </c>
      <c r="AD104">
        <v>1.976836</v>
      </c>
      <c r="AE104">
        <v>1.6836999999999901E-2</v>
      </c>
      <c r="AF104">
        <v>16.8369999999999</v>
      </c>
      <c r="AG104">
        <f t="shared" si="12"/>
        <v>17</v>
      </c>
    </row>
    <row r="105" spans="1:33">
      <c r="A105">
        <v>100</v>
      </c>
      <c r="B105" t="e">
        <f t="shared" si="13"/>
        <v>#N/A</v>
      </c>
      <c r="C105" t="e">
        <f t="shared" si="9"/>
        <v>#N/A</v>
      </c>
      <c r="D105">
        <f t="shared" si="10"/>
        <v>0</v>
      </c>
      <c r="E105">
        <f t="shared" si="11"/>
        <v>0</v>
      </c>
      <c r="F105">
        <f t="shared" si="16"/>
        <v>0.87171052631578916</v>
      </c>
      <c r="G105">
        <f t="shared" si="14"/>
        <v>0.84000000000000008</v>
      </c>
      <c r="L105" s="2">
        <v>36003</v>
      </c>
      <c r="M105" s="2" t="s">
        <v>24</v>
      </c>
      <c r="N105" s="2" t="s">
        <v>25</v>
      </c>
      <c r="O105" s="2">
        <v>74318</v>
      </c>
      <c r="P105" s="2">
        <v>2.41</v>
      </c>
      <c r="Q105" s="2">
        <v>2.4262260000000002</v>
      </c>
      <c r="R105" s="2">
        <v>1.6226000000000001E-2</v>
      </c>
      <c r="S105" s="2">
        <v>16.225999999999999</v>
      </c>
      <c r="T105">
        <f t="shared" si="15"/>
        <v>16</v>
      </c>
      <c r="Y105">
        <v>56686</v>
      </c>
      <c r="Z105" t="s">
        <v>26</v>
      </c>
      <c r="AA105" t="s">
        <v>24</v>
      </c>
      <c r="AB105">
        <v>74318</v>
      </c>
      <c r="AC105">
        <v>2.29</v>
      </c>
      <c r="AD105">
        <v>2.306867</v>
      </c>
      <c r="AE105">
        <v>1.6866999999999899E-2</v>
      </c>
      <c r="AF105">
        <v>16.866999999999901</v>
      </c>
      <c r="AG105">
        <f t="shared" si="12"/>
        <v>17</v>
      </c>
    </row>
    <row r="106" spans="1:33">
      <c r="A106">
        <v>101</v>
      </c>
      <c r="B106" t="e">
        <f t="shared" si="13"/>
        <v>#N/A</v>
      </c>
      <c r="C106" t="e">
        <f t="shared" si="9"/>
        <v>#N/A</v>
      </c>
      <c r="D106">
        <f t="shared" si="10"/>
        <v>0</v>
      </c>
      <c r="E106">
        <f t="shared" si="11"/>
        <v>0</v>
      </c>
      <c r="F106">
        <f t="shared" si="16"/>
        <v>0.87171052631578916</v>
      </c>
      <c r="G106">
        <f t="shared" si="14"/>
        <v>0.84000000000000008</v>
      </c>
      <c r="L106" s="2">
        <v>35851</v>
      </c>
      <c r="M106" s="2" t="s">
        <v>16</v>
      </c>
      <c r="N106" s="2" t="s">
        <v>25</v>
      </c>
      <c r="O106" s="2">
        <v>74318</v>
      </c>
      <c r="P106" s="2">
        <v>2</v>
      </c>
      <c r="Q106" s="2">
        <v>2.0162309999999999</v>
      </c>
      <c r="R106" s="2">
        <v>1.6230999999999999E-2</v>
      </c>
      <c r="S106" s="2">
        <v>16.231000000000002</v>
      </c>
      <c r="T106">
        <f t="shared" si="15"/>
        <v>16</v>
      </c>
      <c r="Y106">
        <v>42163</v>
      </c>
      <c r="Z106" t="s">
        <v>23</v>
      </c>
      <c r="AA106" t="s">
        <v>21</v>
      </c>
      <c r="AB106">
        <v>74318</v>
      </c>
      <c r="AC106">
        <v>1.77</v>
      </c>
      <c r="AD106">
        <v>1.786977</v>
      </c>
      <c r="AE106">
        <v>1.6976999999999999E-2</v>
      </c>
      <c r="AF106">
        <v>16.977</v>
      </c>
      <c r="AG106">
        <f t="shared" si="12"/>
        <v>17</v>
      </c>
    </row>
    <row r="107" spans="1:33">
      <c r="A107">
        <v>102</v>
      </c>
      <c r="B107" t="e">
        <f t="shared" si="13"/>
        <v>#N/A</v>
      </c>
      <c r="C107" t="e">
        <f t="shared" si="9"/>
        <v>#N/A</v>
      </c>
      <c r="D107">
        <f t="shared" si="10"/>
        <v>0</v>
      </c>
      <c r="E107">
        <f t="shared" si="11"/>
        <v>0</v>
      </c>
      <c r="F107">
        <f t="shared" si="16"/>
        <v>0.87171052631578916</v>
      </c>
      <c r="G107">
        <f t="shared" si="14"/>
        <v>0.84000000000000008</v>
      </c>
      <c r="L107" s="2">
        <v>54760</v>
      </c>
      <c r="M107" s="2" t="s">
        <v>19</v>
      </c>
      <c r="N107" s="2" t="s">
        <v>16</v>
      </c>
      <c r="O107" s="2">
        <v>74318</v>
      </c>
      <c r="P107" s="2">
        <v>2.14</v>
      </c>
      <c r="Q107" s="2">
        <v>2.1562350000000001</v>
      </c>
      <c r="R107" s="2">
        <v>1.6234999999999999E-2</v>
      </c>
      <c r="S107" s="2">
        <v>16.234999999999999</v>
      </c>
      <c r="T107">
        <f t="shared" si="15"/>
        <v>16</v>
      </c>
      <c r="Y107">
        <v>42359</v>
      </c>
      <c r="Z107" t="s">
        <v>12</v>
      </c>
      <c r="AA107" t="s">
        <v>7</v>
      </c>
      <c r="AB107">
        <v>74318</v>
      </c>
      <c r="AC107">
        <v>1.85</v>
      </c>
      <c r="AD107">
        <v>1.8669979999999999</v>
      </c>
      <c r="AE107">
        <v>1.6997999999999999E-2</v>
      </c>
      <c r="AF107">
        <v>16.998000000000001</v>
      </c>
      <c r="AG107">
        <f t="shared" si="12"/>
        <v>17</v>
      </c>
    </row>
    <row r="108" spans="1:33">
      <c r="A108">
        <v>103</v>
      </c>
      <c r="B108" t="e">
        <f t="shared" si="13"/>
        <v>#N/A</v>
      </c>
      <c r="C108" t="e">
        <f t="shared" si="9"/>
        <v>#N/A</v>
      </c>
      <c r="D108">
        <f t="shared" si="10"/>
        <v>0</v>
      </c>
      <c r="E108">
        <f t="shared" si="11"/>
        <v>0</v>
      </c>
      <c r="F108">
        <f t="shared" si="16"/>
        <v>0.87171052631578916</v>
      </c>
      <c r="G108">
        <f t="shared" si="14"/>
        <v>0.84000000000000008</v>
      </c>
      <c r="L108" s="2">
        <v>60306</v>
      </c>
      <c r="M108" s="2" t="s">
        <v>20</v>
      </c>
      <c r="N108" s="2" t="s">
        <v>23</v>
      </c>
      <c r="O108" s="2">
        <v>74318</v>
      </c>
      <c r="P108" s="2">
        <v>2.5</v>
      </c>
      <c r="Q108" s="2">
        <v>2.516343</v>
      </c>
      <c r="R108" s="2">
        <v>1.6343E-2</v>
      </c>
      <c r="S108" s="2">
        <v>16.343</v>
      </c>
      <c r="T108">
        <f t="shared" si="15"/>
        <v>16</v>
      </c>
      <c r="Y108">
        <v>45203</v>
      </c>
      <c r="Z108" t="s">
        <v>16</v>
      </c>
      <c r="AA108" t="s">
        <v>7</v>
      </c>
      <c r="AB108">
        <v>74318</v>
      </c>
      <c r="AC108">
        <v>2.8199990000000001</v>
      </c>
      <c r="AD108">
        <v>2.8370199999999999</v>
      </c>
      <c r="AE108">
        <v>1.70209999999997E-2</v>
      </c>
      <c r="AF108">
        <v>17.020999999999699</v>
      </c>
      <c r="AG108">
        <f t="shared" si="12"/>
        <v>17</v>
      </c>
    </row>
    <row r="109" spans="1:33">
      <c r="A109">
        <v>104</v>
      </c>
      <c r="B109" t="e">
        <f t="shared" si="13"/>
        <v>#N/A</v>
      </c>
      <c r="C109" t="e">
        <f t="shared" si="9"/>
        <v>#N/A</v>
      </c>
      <c r="D109">
        <f t="shared" si="10"/>
        <v>0</v>
      </c>
      <c r="E109">
        <f t="shared" si="11"/>
        <v>0</v>
      </c>
      <c r="F109">
        <f t="shared" si="16"/>
        <v>0.87171052631578916</v>
      </c>
      <c r="G109">
        <f t="shared" si="14"/>
        <v>0.84000000000000008</v>
      </c>
      <c r="L109" s="2">
        <v>50858</v>
      </c>
      <c r="M109" s="2" t="s">
        <v>19</v>
      </c>
      <c r="N109" s="2" t="s">
        <v>22</v>
      </c>
      <c r="O109" s="2">
        <v>74318</v>
      </c>
      <c r="P109" s="2">
        <v>2.1299990000000002</v>
      </c>
      <c r="Q109" s="2">
        <v>2.1463619999999999</v>
      </c>
      <c r="R109" s="2">
        <v>1.6362999999999999E-2</v>
      </c>
      <c r="S109" s="2">
        <v>16.363</v>
      </c>
      <c r="T109">
        <f t="shared" si="15"/>
        <v>16</v>
      </c>
      <c r="Y109">
        <v>43678</v>
      </c>
      <c r="Z109" t="s">
        <v>25</v>
      </c>
      <c r="AA109" t="s">
        <v>18</v>
      </c>
      <c r="AB109">
        <v>74318</v>
      </c>
      <c r="AC109">
        <v>1.179999</v>
      </c>
      <c r="AD109">
        <v>1.197036</v>
      </c>
      <c r="AE109">
        <v>1.7036999999999899E-2</v>
      </c>
      <c r="AF109">
        <v>17.0369999999999</v>
      </c>
      <c r="AG109">
        <f t="shared" si="12"/>
        <v>17</v>
      </c>
    </row>
    <row r="110" spans="1:33">
      <c r="A110">
        <v>105</v>
      </c>
      <c r="B110" t="e">
        <f t="shared" si="13"/>
        <v>#N/A</v>
      </c>
      <c r="C110" t="e">
        <f t="shared" si="9"/>
        <v>#N/A</v>
      </c>
      <c r="D110">
        <f t="shared" si="10"/>
        <v>0</v>
      </c>
      <c r="E110">
        <f t="shared" si="11"/>
        <v>0</v>
      </c>
      <c r="F110">
        <f t="shared" si="16"/>
        <v>0.87171052631578916</v>
      </c>
      <c r="G110">
        <f t="shared" si="14"/>
        <v>0.84000000000000008</v>
      </c>
      <c r="L110" s="2">
        <v>41253</v>
      </c>
      <c r="M110" s="2" t="s">
        <v>17</v>
      </c>
      <c r="N110" s="2" t="s">
        <v>7</v>
      </c>
      <c r="O110" s="2">
        <v>74318</v>
      </c>
      <c r="P110" s="2">
        <v>1.56</v>
      </c>
      <c r="Q110" s="2">
        <v>1.5763720000000001</v>
      </c>
      <c r="R110" s="2">
        <v>1.6372000000000001E-2</v>
      </c>
      <c r="S110" s="2">
        <v>16.372</v>
      </c>
      <c r="T110">
        <f t="shared" si="15"/>
        <v>16</v>
      </c>
      <c r="Y110">
        <v>33382</v>
      </c>
      <c r="Z110" t="s">
        <v>15</v>
      </c>
      <c r="AA110" t="s">
        <v>16</v>
      </c>
      <c r="AB110">
        <v>74318</v>
      </c>
      <c r="AC110">
        <v>2.29</v>
      </c>
      <c r="AD110">
        <v>2.3070460000000002</v>
      </c>
      <c r="AE110">
        <v>1.7046000000000099E-2</v>
      </c>
      <c r="AF110">
        <v>17.046000000000099</v>
      </c>
      <c r="AG110">
        <f t="shared" si="12"/>
        <v>17</v>
      </c>
    </row>
    <row r="111" spans="1:33">
      <c r="A111">
        <v>106</v>
      </c>
      <c r="B111" t="e">
        <f t="shared" si="13"/>
        <v>#N/A</v>
      </c>
      <c r="C111" t="e">
        <f t="shared" si="9"/>
        <v>#N/A</v>
      </c>
      <c r="D111">
        <f t="shared" si="10"/>
        <v>0</v>
      </c>
      <c r="E111">
        <f t="shared" si="11"/>
        <v>0</v>
      </c>
      <c r="F111">
        <f t="shared" si="16"/>
        <v>0.87171052631578916</v>
      </c>
      <c r="G111">
        <f t="shared" si="14"/>
        <v>0.84000000000000008</v>
      </c>
      <c r="L111" s="2">
        <v>60840</v>
      </c>
      <c r="M111" s="2" t="s">
        <v>17</v>
      </c>
      <c r="N111" s="2" t="s">
        <v>25</v>
      </c>
      <c r="O111" s="2">
        <v>74318</v>
      </c>
      <c r="P111" s="2">
        <v>2.5699990000000001</v>
      </c>
      <c r="Q111" s="2">
        <v>2.5864389999999999</v>
      </c>
      <c r="R111" s="2">
        <v>1.644E-2</v>
      </c>
      <c r="S111" s="2">
        <v>16.440000000000001</v>
      </c>
      <c r="T111">
        <f t="shared" si="15"/>
        <v>16</v>
      </c>
      <c r="Y111">
        <v>56566</v>
      </c>
      <c r="Z111" t="s">
        <v>18</v>
      </c>
      <c r="AA111" t="s">
        <v>16</v>
      </c>
      <c r="AB111">
        <v>74318</v>
      </c>
      <c r="AC111">
        <v>1.9899990000000001</v>
      </c>
      <c r="AD111">
        <v>2.0070579999999998</v>
      </c>
      <c r="AE111">
        <v>1.7058999999999699E-2</v>
      </c>
      <c r="AF111">
        <v>17.058999999999699</v>
      </c>
      <c r="AG111">
        <f t="shared" si="12"/>
        <v>17</v>
      </c>
    </row>
    <row r="112" spans="1:33">
      <c r="A112">
        <v>107</v>
      </c>
      <c r="B112" t="e">
        <f t="shared" si="13"/>
        <v>#N/A</v>
      </c>
      <c r="C112" t="e">
        <f t="shared" si="9"/>
        <v>#N/A</v>
      </c>
      <c r="D112">
        <f t="shared" si="10"/>
        <v>0</v>
      </c>
      <c r="E112">
        <f t="shared" si="11"/>
        <v>0</v>
      </c>
      <c r="F112">
        <f t="shared" si="16"/>
        <v>0.87171052631578916</v>
      </c>
      <c r="G112">
        <f t="shared" si="14"/>
        <v>0.84000000000000008</v>
      </c>
      <c r="L112" s="2">
        <v>60534</v>
      </c>
      <c r="M112" s="2" t="s">
        <v>20</v>
      </c>
      <c r="N112" s="2" t="s">
        <v>11</v>
      </c>
      <c r="O112" s="2">
        <v>74318</v>
      </c>
      <c r="P112" s="2">
        <v>1.87</v>
      </c>
      <c r="Q112" s="2">
        <v>1.8864920000000001</v>
      </c>
      <c r="R112" s="2">
        <v>1.6492E-2</v>
      </c>
      <c r="S112" s="2">
        <v>16.492000000000001</v>
      </c>
      <c r="T112">
        <f t="shared" si="15"/>
        <v>16</v>
      </c>
      <c r="Y112">
        <v>42843</v>
      </c>
      <c r="Z112" t="s">
        <v>26</v>
      </c>
      <c r="AA112" t="s">
        <v>12</v>
      </c>
      <c r="AB112">
        <v>74318</v>
      </c>
      <c r="AC112">
        <v>2.2799990000000001</v>
      </c>
      <c r="AD112">
        <v>2.2970670000000002</v>
      </c>
      <c r="AE112">
        <v>1.7068E-2</v>
      </c>
      <c r="AF112">
        <v>17.068000000000001</v>
      </c>
      <c r="AG112">
        <f t="shared" si="12"/>
        <v>17</v>
      </c>
    </row>
    <row r="113" spans="1:33">
      <c r="A113">
        <v>108</v>
      </c>
      <c r="B113" t="e">
        <f t="shared" si="13"/>
        <v>#N/A</v>
      </c>
      <c r="C113" t="e">
        <f t="shared" si="9"/>
        <v>#N/A</v>
      </c>
      <c r="D113">
        <f t="shared" si="10"/>
        <v>0</v>
      </c>
      <c r="E113">
        <f t="shared" si="11"/>
        <v>0</v>
      </c>
      <c r="F113">
        <f t="shared" si="16"/>
        <v>0.87171052631578916</v>
      </c>
      <c r="G113">
        <f t="shared" si="14"/>
        <v>0.84000000000000008</v>
      </c>
      <c r="L113" s="2">
        <v>34770</v>
      </c>
      <c r="M113" s="2" t="s">
        <v>22</v>
      </c>
      <c r="N113" s="2" t="s">
        <v>24</v>
      </c>
      <c r="O113" s="2">
        <v>74318</v>
      </c>
      <c r="P113" s="2">
        <v>1.08</v>
      </c>
      <c r="Q113" s="2">
        <v>1.0965389999999999</v>
      </c>
      <c r="R113" s="2">
        <v>1.6539000000000002E-2</v>
      </c>
      <c r="S113" s="2">
        <v>16.539000000000001</v>
      </c>
      <c r="T113">
        <f t="shared" si="15"/>
        <v>17</v>
      </c>
      <c r="Y113">
        <v>51230</v>
      </c>
      <c r="Z113" t="s">
        <v>8</v>
      </c>
      <c r="AA113" t="s">
        <v>12</v>
      </c>
      <c r="AB113">
        <v>74318</v>
      </c>
      <c r="AC113">
        <v>1.4699990000000001</v>
      </c>
      <c r="AD113">
        <v>1.4871099999999999</v>
      </c>
      <c r="AE113">
        <v>1.71109999999998E-2</v>
      </c>
      <c r="AF113">
        <v>17.110999999999802</v>
      </c>
      <c r="AG113">
        <f t="shared" si="12"/>
        <v>17</v>
      </c>
    </row>
    <row r="114" spans="1:33">
      <c r="A114">
        <v>109</v>
      </c>
      <c r="B114" t="e">
        <f t="shared" si="13"/>
        <v>#N/A</v>
      </c>
      <c r="C114" t="e">
        <f t="shared" si="9"/>
        <v>#N/A</v>
      </c>
      <c r="D114">
        <f t="shared" si="10"/>
        <v>0</v>
      </c>
      <c r="E114">
        <f t="shared" si="11"/>
        <v>0</v>
      </c>
      <c r="F114">
        <f t="shared" si="16"/>
        <v>0.87171052631578916</v>
      </c>
      <c r="G114">
        <f t="shared" si="14"/>
        <v>0.84000000000000008</v>
      </c>
      <c r="L114" s="2">
        <v>60822</v>
      </c>
      <c r="M114" s="2" t="s">
        <v>17</v>
      </c>
      <c r="N114" s="2" t="s">
        <v>25</v>
      </c>
      <c r="O114" s="2">
        <v>74318</v>
      </c>
      <c r="P114" s="2">
        <v>1.399999</v>
      </c>
      <c r="Q114" s="2">
        <v>1.4165399999999999</v>
      </c>
      <c r="R114" s="2">
        <v>1.6541E-2</v>
      </c>
      <c r="S114" s="2">
        <v>16.541</v>
      </c>
      <c r="T114">
        <f t="shared" si="15"/>
        <v>17</v>
      </c>
      <c r="Y114">
        <v>43682</v>
      </c>
      <c r="Z114" t="s">
        <v>25</v>
      </c>
      <c r="AA114" t="s">
        <v>18</v>
      </c>
      <c r="AB114">
        <v>74318</v>
      </c>
      <c r="AC114">
        <v>2.2000000000000002</v>
      </c>
      <c r="AD114">
        <v>2.21712</v>
      </c>
      <c r="AE114">
        <v>1.7119999999999799E-2</v>
      </c>
      <c r="AF114">
        <v>17.119999999999798</v>
      </c>
      <c r="AG114">
        <f t="shared" si="12"/>
        <v>17</v>
      </c>
    </row>
    <row r="115" spans="1:33">
      <c r="A115">
        <v>110</v>
      </c>
      <c r="B115" t="e">
        <f t="shared" si="13"/>
        <v>#N/A</v>
      </c>
      <c r="C115" t="e">
        <f t="shared" si="9"/>
        <v>#N/A</v>
      </c>
      <c r="D115">
        <f t="shared" si="10"/>
        <v>0</v>
      </c>
      <c r="E115">
        <f t="shared" si="11"/>
        <v>0</v>
      </c>
      <c r="F115">
        <f t="shared" si="16"/>
        <v>0.87171052631578916</v>
      </c>
      <c r="G115">
        <f t="shared" si="14"/>
        <v>0.84000000000000008</v>
      </c>
      <c r="L115" s="2">
        <v>40754</v>
      </c>
      <c r="M115" s="2" t="s">
        <v>15</v>
      </c>
      <c r="N115" s="2" t="s">
        <v>23</v>
      </c>
      <c r="O115" s="2">
        <v>74318</v>
      </c>
      <c r="P115" s="2">
        <v>1.26</v>
      </c>
      <c r="Q115" s="2">
        <v>1.2765919999999999</v>
      </c>
      <c r="R115" s="2">
        <v>1.6591999999999999E-2</v>
      </c>
      <c r="S115" s="2">
        <v>16.591999999999999</v>
      </c>
      <c r="T115">
        <f t="shared" si="15"/>
        <v>17</v>
      </c>
      <c r="Y115">
        <v>51718</v>
      </c>
      <c r="Z115" t="s">
        <v>16</v>
      </c>
      <c r="AA115" t="s">
        <v>11</v>
      </c>
      <c r="AB115">
        <v>74318</v>
      </c>
      <c r="AC115">
        <v>2.0299990000000001</v>
      </c>
      <c r="AD115">
        <v>2.0471469999999998</v>
      </c>
      <c r="AE115">
        <v>1.7147999999999702E-2</v>
      </c>
      <c r="AF115">
        <v>17.147999999999701</v>
      </c>
      <c r="AG115">
        <f t="shared" si="12"/>
        <v>17</v>
      </c>
    </row>
    <row r="116" spans="1:33">
      <c r="A116">
        <v>111</v>
      </c>
      <c r="B116" t="e">
        <f t="shared" si="13"/>
        <v>#N/A</v>
      </c>
      <c r="C116" t="e">
        <f t="shared" si="9"/>
        <v>#N/A</v>
      </c>
      <c r="D116">
        <f t="shared" si="10"/>
        <v>0</v>
      </c>
      <c r="E116">
        <f t="shared" si="11"/>
        <v>0</v>
      </c>
      <c r="F116">
        <f t="shared" si="16"/>
        <v>0.87171052631578916</v>
      </c>
      <c r="G116">
        <f t="shared" si="14"/>
        <v>0.84000000000000008</v>
      </c>
      <c r="L116" s="2">
        <v>52963</v>
      </c>
      <c r="M116" s="2" t="s">
        <v>25</v>
      </c>
      <c r="N116" s="2" t="s">
        <v>17</v>
      </c>
      <c r="O116" s="2">
        <v>74318</v>
      </c>
      <c r="P116" s="2">
        <v>1.399999</v>
      </c>
      <c r="Q116" s="2">
        <v>1.4165989999999999</v>
      </c>
      <c r="R116" s="2">
        <v>1.66E-2</v>
      </c>
      <c r="S116" s="2">
        <v>16.600000000000001</v>
      </c>
      <c r="T116">
        <f t="shared" si="15"/>
        <v>17</v>
      </c>
      <c r="Y116">
        <v>49901</v>
      </c>
      <c r="Z116" t="s">
        <v>8</v>
      </c>
      <c r="AA116" t="s">
        <v>11</v>
      </c>
      <c r="AB116">
        <v>74318</v>
      </c>
      <c r="AC116">
        <v>1.77</v>
      </c>
      <c r="AD116">
        <v>1.7871899999999901</v>
      </c>
      <c r="AE116">
        <v>1.7189999999999799E-2</v>
      </c>
      <c r="AF116">
        <v>17.189999999999799</v>
      </c>
      <c r="AG116">
        <f t="shared" si="12"/>
        <v>17</v>
      </c>
    </row>
    <row r="117" spans="1:33">
      <c r="A117">
        <v>112</v>
      </c>
      <c r="B117" t="e">
        <f t="shared" si="13"/>
        <v>#N/A</v>
      </c>
      <c r="C117" t="e">
        <f t="shared" si="9"/>
        <v>#N/A</v>
      </c>
      <c r="D117">
        <f t="shared" si="10"/>
        <v>0</v>
      </c>
      <c r="E117">
        <f t="shared" si="11"/>
        <v>0</v>
      </c>
      <c r="F117">
        <f t="shared" si="16"/>
        <v>0.87171052631578916</v>
      </c>
      <c r="G117">
        <f t="shared" si="14"/>
        <v>0.84000000000000008</v>
      </c>
      <c r="L117" s="2">
        <v>43686</v>
      </c>
      <c r="M117" s="2" t="s">
        <v>25</v>
      </c>
      <c r="N117" s="2" t="s">
        <v>18</v>
      </c>
      <c r="O117" s="2">
        <v>74318</v>
      </c>
      <c r="P117" s="2">
        <v>2.14</v>
      </c>
      <c r="Q117" s="2">
        <v>2.1566610000000002</v>
      </c>
      <c r="R117" s="2">
        <v>1.6660999999999999E-2</v>
      </c>
      <c r="S117" s="2">
        <v>16.661000000000001</v>
      </c>
      <c r="T117">
        <f t="shared" si="15"/>
        <v>17</v>
      </c>
      <c r="Y117">
        <v>55739</v>
      </c>
      <c r="Z117" t="s">
        <v>21</v>
      </c>
      <c r="AA117" t="s">
        <v>16</v>
      </c>
      <c r="AB117">
        <v>74318</v>
      </c>
      <c r="AC117">
        <v>1.459999</v>
      </c>
      <c r="AD117">
        <v>1.4772380000000001</v>
      </c>
      <c r="AE117">
        <v>1.7239000000000001E-2</v>
      </c>
      <c r="AF117">
        <v>17.239000000000001</v>
      </c>
      <c r="AG117">
        <f t="shared" si="12"/>
        <v>17</v>
      </c>
    </row>
    <row r="118" spans="1:33">
      <c r="A118">
        <v>113</v>
      </c>
      <c r="B118" t="e">
        <f t="shared" si="13"/>
        <v>#N/A</v>
      </c>
      <c r="C118" t="e">
        <f t="shared" si="9"/>
        <v>#N/A</v>
      </c>
      <c r="D118">
        <f t="shared" si="10"/>
        <v>0</v>
      </c>
      <c r="E118">
        <f t="shared" si="11"/>
        <v>0</v>
      </c>
      <c r="F118">
        <f t="shared" si="16"/>
        <v>0.87171052631578916</v>
      </c>
      <c r="G118">
        <f t="shared" si="14"/>
        <v>0.84000000000000008</v>
      </c>
      <c r="L118" s="2">
        <v>46212</v>
      </c>
      <c r="M118" s="2" t="s">
        <v>12</v>
      </c>
      <c r="N118" s="2" t="s">
        <v>24</v>
      </c>
      <c r="O118" s="2">
        <v>74318</v>
      </c>
      <c r="P118" s="2">
        <v>2.41</v>
      </c>
      <c r="Q118" s="2">
        <v>2.4266800000000002</v>
      </c>
      <c r="R118" s="2">
        <v>1.668E-2</v>
      </c>
      <c r="S118" s="2">
        <v>16.68</v>
      </c>
      <c r="T118">
        <f t="shared" si="15"/>
        <v>17</v>
      </c>
      <c r="Y118">
        <v>38681</v>
      </c>
      <c r="Z118" t="s">
        <v>16</v>
      </c>
      <c r="AA118" t="s">
        <v>8</v>
      </c>
      <c r="AB118">
        <v>74318</v>
      </c>
      <c r="AC118">
        <v>1.899999</v>
      </c>
      <c r="AD118">
        <v>1.917303</v>
      </c>
      <c r="AE118">
        <v>1.7303999999999899E-2</v>
      </c>
      <c r="AF118">
        <v>17.303999999999899</v>
      </c>
      <c r="AG118">
        <f t="shared" si="12"/>
        <v>17</v>
      </c>
    </row>
    <row r="119" spans="1:33">
      <c r="A119">
        <v>114</v>
      </c>
      <c r="B119" t="e">
        <f t="shared" si="13"/>
        <v>#N/A</v>
      </c>
      <c r="C119" t="e">
        <f t="shared" si="9"/>
        <v>#N/A</v>
      </c>
      <c r="D119">
        <f t="shared" si="10"/>
        <v>0</v>
      </c>
      <c r="E119">
        <f t="shared" si="11"/>
        <v>0</v>
      </c>
      <c r="F119">
        <f t="shared" si="16"/>
        <v>0.87171052631578916</v>
      </c>
      <c r="G119">
        <f t="shared" si="14"/>
        <v>0.84000000000000008</v>
      </c>
      <c r="L119" s="2">
        <v>36741</v>
      </c>
      <c r="M119" s="2" t="s">
        <v>26</v>
      </c>
      <c r="N119" s="2" t="s">
        <v>22</v>
      </c>
      <c r="O119" s="2">
        <v>74318</v>
      </c>
      <c r="P119" s="2">
        <v>2.5699990000000001</v>
      </c>
      <c r="Q119" s="2">
        <v>2.586697</v>
      </c>
      <c r="R119" s="2">
        <v>1.6698000000000001E-2</v>
      </c>
      <c r="S119" s="2">
        <v>16.698</v>
      </c>
      <c r="T119">
        <f t="shared" si="15"/>
        <v>17</v>
      </c>
      <c r="Y119">
        <v>52132</v>
      </c>
      <c r="Z119" t="s">
        <v>15</v>
      </c>
      <c r="AA119" t="s">
        <v>25</v>
      </c>
      <c r="AB119">
        <v>74318</v>
      </c>
      <c r="AC119">
        <v>1.8199999999999901</v>
      </c>
      <c r="AD119">
        <v>1.8373079999999999</v>
      </c>
      <c r="AE119">
        <v>1.7308000000000299E-2</v>
      </c>
      <c r="AF119">
        <v>17.308000000000298</v>
      </c>
      <c r="AG119">
        <f t="shared" si="12"/>
        <v>17</v>
      </c>
    </row>
    <row r="120" spans="1:33">
      <c r="A120">
        <v>115</v>
      </c>
      <c r="B120" t="e">
        <f t="shared" si="13"/>
        <v>#N/A</v>
      </c>
      <c r="C120" t="e">
        <f t="shared" si="9"/>
        <v>#N/A</v>
      </c>
      <c r="D120">
        <f t="shared" si="10"/>
        <v>0</v>
      </c>
      <c r="E120">
        <f t="shared" si="11"/>
        <v>0</v>
      </c>
      <c r="F120">
        <f t="shared" si="16"/>
        <v>0.87171052631578916</v>
      </c>
      <c r="G120">
        <f t="shared" si="14"/>
        <v>0.84000000000000008</v>
      </c>
      <c r="L120" s="2">
        <v>36716</v>
      </c>
      <c r="M120" s="2" t="s">
        <v>25</v>
      </c>
      <c r="N120" s="2" t="s">
        <v>8</v>
      </c>
      <c r="O120" s="2">
        <v>74318</v>
      </c>
      <c r="P120" s="2">
        <v>1.51</v>
      </c>
      <c r="Q120" s="2">
        <v>1.5267090000000001</v>
      </c>
      <c r="R120" s="2">
        <v>1.6709000000000002E-2</v>
      </c>
      <c r="S120" s="2">
        <v>16.709</v>
      </c>
      <c r="T120">
        <f t="shared" si="15"/>
        <v>17</v>
      </c>
      <c r="Y120">
        <v>40570</v>
      </c>
      <c r="Z120" t="s">
        <v>23</v>
      </c>
      <c r="AA120" t="s">
        <v>12</v>
      </c>
      <c r="AB120">
        <v>74318</v>
      </c>
      <c r="AC120">
        <v>1.4899990000000001</v>
      </c>
      <c r="AD120">
        <v>1.5073189999999901</v>
      </c>
      <c r="AE120">
        <v>1.73199999999997E-2</v>
      </c>
      <c r="AF120">
        <v>17.319999999999698</v>
      </c>
      <c r="AG120">
        <f t="shared" si="12"/>
        <v>17</v>
      </c>
    </row>
    <row r="121" spans="1:33">
      <c r="A121">
        <v>116</v>
      </c>
      <c r="B121" t="e">
        <f t="shared" si="13"/>
        <v>#N/A</v>
      </c>
      <c r="C121" t="e">
        <f t="shared" si="9"/>
        <v>#N/A</v>
      </c>
      <c r="D121">
        <f t="shared" si="10"/>
        <v>0</v>
      </c>
      <c r="E121">
        <f t="shared" si="11"/>
        <v>0</v>
      </c>
      <c r="F121">
        <f t="shared" si="16"/>
        <v>0.87171052631578916</v>
      </c>
      <c r="G121">
        <f t="shared" si="14"/>
        <v>0.84000000000000008</v>
      </c>
      <c r="L121" s="2">
        <v>35843</v>
      </c>
      <c r="M121" s="2" t="s">
        <v>16</v>
      </c>
      <c r="N121" s="2" t="s">
        <v>25</v>
      </c>
      <c r="O121" s="2">
        <v>74318</v>
      </c>
      <c r="P121" s="2">
        <v>2.33</v>
      </c>
      <c r="Q121" s="2">
        <v>2.3467289999999998</v>
      </c>
      <c r="R121" s="2">
        <v>1.6729000000000001E-2</v>
      </c>
      <c r="S121" s="2">
        <v>16.728999999999999</v>
      </c>
      <c r="T121">
        <f t="shared" si="15"/>
        <v>17</v>
      </c>
      <c r="Y121">
        <v>60036</v>
      </c>
      <c r="Z121" t="s">
        <v>16</v>
      </c>
      <c r="AA121" t="s">
        <v>18</v>
      </c>
      <c r="AB121">
        <v>74318</v>
      </c>
      <c r="AC121">
        <v>1.4899990000000001</v>
      </c>
      <c r="AD121">
        <v>1.5073589999999999</v>
      </c>
      <c r="AE121">
        <v>1.736E-2</v>
      </c>
      <c r="AF121">
        <v>17.36</v>
      </c>
      <c r="AG121">
        <f t="shared" si="12"/>
        <v>17</v>
      </c>
    </row>
    <row r="122" spans="1:33">
      <c r="A122">
        <v>117</v>
      </c>
      <c r="B122" t="e">
        <f t="shared" si="13"/>
        <v>#N/A</v>
      </c>
      <c r="C122" t="e">
        <f t="shared" si="9"/>
        <v>#N/A</v>
      </c>
      <c r="D122">
        <f t="shared" si="10"/>
        <v>0</v>
      </c>
      <c r="E122">
        <f t="shared" si="11"/>
        <v>0</v>
      </c>
      <c r="F122">
        <f t="shared" si="16"/>
        <v>0.87171052631578916</v>
      </c>
      <c r="G122">
        <f t="shared" si="14"/>
        <v>0.84000000000000008</v>
      </c>
      <c r="L122" s="2">
        <v>51717</v>
      </c>
      <c r="M122" s="2" t="s">
        <v>19</v>
      </c>
      <c r="N122" s="2" t="s">
        <v>15</v>
      </c>
      <c r="O122" s="2">
        <v>74318</v>
      </c>
      <c r="P122" s="2">
        <v>1.26</v>
      </c>
      <c r="Q122" s="2">
        <v>1.2767459999999999</v>
      </c>
      <c r="R122" s="2">
        <v>1.6746E-2</v>
      </c>
      <c r="S122" s="2">
        <v>16.745999999999999</v>
      </c>
      <c r="T122">
        <f t="shared" si="15"/>
        <v>17</v>
      </c>
      <c r="Y122">
        <v>50848</v>
      </c>
      <c r="Z122" t="s">
        <v>19</v>
      </c>
      <c r="AA122" t="s">
        <v>22</v>
      </c>
      <c r="AB122">
        <v>74318</v>
      </c>
      <c r="AC122">
        <v>1.2299990000000001</v>
      </c>
      <c r="AD122">
        <v>1.2473700000000001</v>
      </c>
      <c r="AE122">
        <v>1.7371000000000001E-2</v>
      </c>
      <c r="AF122">
        <v>17.370999999999999</v>
      </c>
      <c r="AG122">
        <f t="shared" si="12"/>
        <v>17</v>
      </c>
    </row>
    <row r="123" spans="1:33">
      <c r="A123">
        <v>118</v>
      </c>
      <c r="B123" t="e">
        <f t="shared" si="13"/>
        <v>#N/A</v>
      </c>
      <c r="C123" t="e">
        <f t="shared" si="9"/>
        <v>#N/A</v>
      </c>
      <c r="D123">
        <f t="shared" si="10"/>
        <v>0</v>
      </c>
      <c r="E123">
        <f t="shared" si="11"/>
        <v>0</v>
      </c>
      <c r="F123">
        <f t="shared" si="16"/>
        <v>0.87171052631578916</v>
      </c>
      <c r="G123">
        <f t="shared" si="14"/>
        <v>0.84000000000000008</v>
      </c>
      <c r="L123" s="2">
        <v>48867</v>
      </c>
      <c r="M123" s="2" t="s">
        <v>19</v>
      </c>
      <c r="N123" s="2" t="s">
        <v>7</v>
      </c>
      <c r="O123" s="2">
        <v>74318</v>
      </c>
      <c r="P123" s="2">
        <v>1.59</v>
      </c>
      <c r="Q123" s="2">
        <v>1.606806</v>
      </c>
      <c r="R123" s="2">
        <v>1.6806000000000001E-2</v>
      </c>
      <c r="S123" s="2">
        <v>16.806000000000001</v>
      </c>
      <c r="T123">
        <f t="shared" si="15"/>
        <v>17</v>
      </c>
      <c r="Y123">
        <v>56568</v>
      </c>
      <c r="Z123" t="s">
        <v>18</v>
      </c>
      <c r="AA123" t="s">
        <v>16</v>
      </c>
      <c r="AB123">
        <v>74318</v>
      </c>
      <c r="AC123">
        <v>1.4899990000000001</v>
      </c>
      <c r="AD123">
        <v>1.5073729999999901</v>
      </c>
      <c r="AE123">
        <v>1.7373999999999699E-2</v>
      </c>
      <c r="AF123">
        <v>17.3739999999997</v>
      </c>
      <c r="AG123">
        <f t="shared" si="12"/>
        <v>17</v>
      </c>
    </row>
    <row r="124" spans="1:33">
      <c r="A124">
        <v>119</v>
      </c>
      <c r="B124" t="e">
        <f t="shared" si="13"/>
        <v>#N/A</v>
      </c>
      <c r="C124" t="e">
        <f t="shared" si="9"/>
        <v>#N/A</v>
      </c>
      <c r="D124">
        <f t="shared" si="10"/>
        <v>0</v>
      </c>
      <c r="E124">
        <f t="shared" si="11"/>
        <v>0</v>
      </c>
      <c r="F124">
        <f t="shared" si="16"/>
        <v>0.87171052631578916</v>
      </c>
      <c r="G124">
        <f t="shared" si="14"/>
        <v>0.84000000000000008</v>
      </c>
      <c r="L124" s="2">
        <v>47102</v>
      </c>
      <c r="M124" s="2" t="s">
        <v>25</v>
      </c>
      <c r="N124" s="2" t="s">
        <v>12</v>
      </c>
      <c r="O124" s="2">
        <v>74318</v>
      </c>
      <c r="P124" s="2">
        <v>2.41</v>
      </c>
      <c r="Q124" s="2">
        <v>2.4268070000000002</v>
      </c>
      <c r="R124" s="2">
        <v>1.6806999999999999E-2</v>
      </c>
      <c r="S124" s="2">
        <v>16.806999999999999</v>
      </c>
      <c r="T124">
        <f t="shared" si="15"/>
        <v>17</v>
      </c>
      <c r="Y124">
        <v>43781</v>
      </c>
      <c r="Z124" t="s">
        <v>12</v>
      </c>
      <c r="AA124" t="s">
        <v>8</v>
      </c>
      <c r="AB124">
        <v>74318</v>
      </c>
      <c r="AC124">
        <v>1.959999</v>
      </c>
      <c r="AD124">
        <v>1.9773749999999899</v>
      </c>
      <c r="AE124">
        <v>1.7375999999999801E-2</v>
      </c>
      <c r="AF124">
        <v>17.375999999999799</v>
      </c>
      <c r="AG124">
        <f t="shared" si="12"/>
        <v>17</v>
      </c>
    </row>
    <row r="125" spans="1:33">
      <c r="A125">
        <v>120</v>
      </c>
      <c r="B125" t="e">
        <f t="shared" si="13"/>
        <v>#N/A</v>
      </c>
      <c r="C125" t="e">
        <f t="shared" si="9"/>
        <v>#N/A</v>
      </c>
      <c r="D125">
        <f t="shared" si="10"/>
        <v>0</v>
      </c>
      <c r="E125">
        <f t="shared" si="11"/>
        <v>0</v>
      </c>
      <c r="F125">
        <f t="shared" si="16"/>
        <v>0.87171052631578916</v>
      </c>
      <c r="G125">
        <f t="shared" si="14"/>
        <v>0.84000000000000008</v>
      </c>
      <c r="L125" s="2">
        <v>39774</v>
      </c>
      <c r="M125" s="2" t="s">
        <v>18</v>
      </c>
      <c r="N125" s="2" t="s">
        <v>7</v>
      </c>
      <c r="O125" s="2">
        <v>74318</v>
      </c>
      <c r="P125" s="2">
        <v>1.5</v>
      </c>
      <c r="Q125" s="2">
        <v>1.5168470000000001</v>
      </c>
      <c r="R125" s="2">
        <v>1.6847000000000001E-2</v>
      </c>
      <c r="S125" s="2">
        <v>16.847000000000001</v>
      </c>
      <c r="T125">
        <f t="shared" si="15"/>
        <v>17</v>
      </c>
      <c r="Y125">
        <v>42251</v>
      </c>
      <c r="Z125" t="s">
        <v>18</v>
      </c>
      <c r="AA125" t="s">
        <v>20</v>
      </c>
      <c r="AB125">
        <v>74318</v>
      </c>
      <c r="AC125">
        <v>2.0921069999999999</v>
      </c>
      <c r="AD125">
        <v>2.1095429999999999</v>
      </c>
      <c r="AE125">
        <v>1.7436E-2</v>
      </c>
      <c r="AF125">
        <v>17.436</v>
      </c>
      <c r="AG125">
        <f t="shared" si="12"/>
        <v>17</v>
      </c>
    </row>
    <row r="126" spans="1:33">
      <c r="A126">
        <v>121</v>
      </c>
      <c r="B126" t="e">
        <f t="shared" si="13"/>
        <v>#N/A</v>
      </c>
      <c r="C126" t="e">
        <f t="shared" si="9"/>
        <v>#N/A</v>
      </c>
      <c r="D126">
        <f t="shared" si="10"/>
        <v>0</v>
      </c>
      <c r="E126">
        <f t="shared" si="11"/>
        <v>0</v>
      </c>
      <c r="F126">
        <f t="shared" si="16"/>
        <v>0.87171052631578916</v>
      </c>
      <c r="G126">
        <f t="shared" si="14"/>
        <v>0.84000000000000008</v>
      </c>
      <c r="L126" s="2">
        <v>50852</v>
      </c>
      <c r="M126" s="2" t="s">
        <v>19</v>
      </c>
      <c r="N126" s="2" t="s">
        <v>22</v>
      </c>
      <c r="O126" s="2">
        <v>74318</v>
      </c>
      <c r="P126" s="2">
        <v>1.87</v>
      </c>
      <c r="Q126" s="2">
        <v>1.886863</v>
      </c>
      <c r="R126" s="2">
        <v>1.6863E-2</v>
      </c>
      <c r="S126" s="2">
        <v>16.863</v>
      </c>
      <c r="T126">
        <f t="shared" si="15"/>
        <v>17</v>
      </c>
      <c r="Y126">
        <v>46702</v>
      </c>
      <c r="Z126" t="s">
        <v>24</v>
      </c>
      <c r="AA126" t="s">
        <v>16</v>
      </c>
      <c r="AB126">
        <v>74318</v>
      </c>
      <c r="AC126">
        <v>1.899999</v>
      </c>
      <c r="AD126">
        <v>1.917438</v>
      </c>
      <c r="AE126">
        <v>1.7438999999999899E-2</v>
      </c>
      <c r="AF126">
        <v>17.438999999999901</v>
      </c>
      <c r="AG126">
        <f t="shared" si="12"/>
        <v>17</v>
      </c>
    </row>
    <row r="127" spans="1:33">
      <c r="A127">
        <v>122</v>
      </c>
      <c r="B127" t="e">
        <f t="shared" si="13"/>
        <v>#N/A</v>
      </c>
      <c r="C127" t="e">
        <f t="shared" si="9"/>
        <v>#N/A</v>
      </c>
      <c r="D127">
        <f t="shared" si="10"/>
        <v>0</v>
      </c>
      <c r="E127">
        <f t="shared" si="11"/>
        <v>0</v>
      </c>
      <c r="F127">
        <f t="shared" si="16"/>
        <v>0.87171052631578916</v>
      </c>
      <c r="G127">
        <f t="shared" si="14"/>
        <v>0.84000000000000008</v>
      </c>
      <c r="L127" s="2">
        <v>40008</v>
      </c>
      <c r="M127" s="2" t="s">
        <v>20</v>
      </c>
      <c r="N127" s="2" t="s">
        <v>16</v>
      </c>
      <c r="O127" s="2">
        <v>74318</v>
      </c>
      <c r="P127" s="2">
        <v>1.61</v>
      </c>
      <c r="Q127" s="2">
        <v>1.626865</v>
      </c>
      <c r="R127" s="2">
        <v>1.6865000000000002E-2</v>
      </c>
      <c r="S127" s="2">
        <v>16.864999999999998</v>
      </c>
      <c r="T127">
        <f t="shared" si="15"/>
        <v>17</v>
      </c>
      <c r="Y127">
        <v>56101</v>
      </c>
      <c r="Z127" t="s">
        <v>23</v>
      </c>
      <c r="AA127" t="s">
        <v>15</v>
      </c>
      <c r="AB127">
        <v>74318</v>
      </c>
      <c r="AC127">
        <v>2.2000000000000002</v>
      </c>
      <c r="AD127">
        <v>2.2174510000000001</v>
      </c>
      <c r="AE127">
        <v>1.74509999999998E-2</v>
      </c>
      <c r="AF127">
        <v>17.450999999999802</v>
      </c>
      <c r="AG127">
        <f t="shared" si="12"/>
        <v>17</v>
      </c>
    </row>
    <row r="128" spans="1:33">
      <c r="A128">
        <v>123</v>
      </c>
      <c r="B128" t="e">
        <f t="shared" si="13"/>
        <v>#N/A</v>
      </c>
      <c r="C128" t="e">
        <f t="shared" si="9"/>
        <v>#N/A</v>
      </c>
      <c r="D128">
        <f t="shared" si="10"/>
        <v>0</v>
      </c>
      <c r="E128">
        <f t="shared" si="11"/>
        <v>0</v>
      </c>
      <c r="F128">
        <f t="shared" si="16"/>
        <v>0.87171052631578916</v>
      </c>
      <c r="G128">
        <f t="shared" si="14"/>
        <v>0.84000000000000008</v>
      </c>
      <c r="L128" s="2">
        <v>54760</v>
      </c>
      <c r="M128" s="2" t="s">
        <v>19</v>
      </c>
      <c r="N128" s="2" t="s">
        <v>16</v>
      </c>
      <c r="O128" s="2">
        <v>74318</v>
      </c>
      <c r="P128" s="2">
        <v>2.5</v>
      </c>
      <c r="Q128" s="2">
        <v>2.5168889999999999</v>
      </c>
      <c r="R128" s="2">
        <v>1.6889000000000001E-2</v>
      </c>
      <c r="S128" s="2">
        <v>16.888999999999999</v>
      </c>
      <c r="T128">
        <f t="shared" si="15"/>
        <v>17</v>
      </c>
      <c r="Y128">
        <v>48479</v>
      </c>
      <c r="Z128" t="s">
        <v>23</v>
      </c>
      <c r="AA128" t="s">
        <v>11</v>
      </c>
      <c r="AB128">
        <v>74318</v>
      </c>
      <c r="AC128">
        <v>1.62</v>
      </c>
      <c r="AD128">
        <v>1.63747</v>
      </c>
      <c r="AE128">
        <v>1.7469999999999802E-2</v>
      </c>
      <c r="AF128">
        <v>17.4699999999998</v>
      </c>
      <c r="AG128">
        <f t="shared" si="12"/>
        <v>17</v>
      </c>
    </row>
    <row r="129" spans="1:33">
      <c r="A129">
        <v>124</v>
      </c>
      <c r="B129" t="e">
        <f t="shared" si="13"/>
        <v>#N/A</v>
      </c>
      <c r="C129" t="e">
        <f t="shared" si="9"/>
        <v>#N/A</v>
      </c>
      <c r="D129">
        <f t="shared" si="10"/>
        <v>0</v>
      </c>
      <c r="E129">
        <f t="shared" si="11"/>
        <v>0</v>
      </c>
      <c r="F129">
        <f t="shared" si="16"/>
        <v>0.87171052631578916</v>
      </c>
      <c r="G129">
        <f t="shared" si="14"/>
        <v>0.84000000000000008</v>
      </c>
      <c r="L129" s="2">
        <v>60418</v>
      </c>
      <c r="M129" s="2" t="s">
        <v>15</v>
      </c>
      <c r="N129" s="2" t="s">
        <v>18</v>
      </c>
      <c r="O129" s="2">
        <v>74318</v>
      </c>
      <c r="P129" s="2">
        <v>1.399999</v>
      </c>
      <c r="Q129" s="2">
        <v>1.4168890000000001</v>
      </c>
      <c r="R129" s="2">
        <v>1.6889999999999999E-2</v>
      </c>
      <c r="S129" s="2">
        <v>16.89</v>
      </c>
      <c r="T129">
        <f t="shared" si="15"/>
        <v>17</v>
      </c>
      <c r="Y129">
        <v>34768</v>
      </c>
      <c r="Z129" t="s">
        <v>22</v>
      </c>
      <c r="AA129" t="s">
        <v>24</v>
      </c>
      <c r="AB129">
        <v>74318</v>
      </c>
      <c r="AC129">
        <v>1.2299990000000001</v>
      </c>
      <c r="AD129">
        <v>1.2474810000000001</v>
      </c>
      <c r="AE129">
        <v>1.74819999999999E-2</v>
      </c>
      <c r="AF129">
        <v>17.481999999999999</v>
      </c>
      <c r="AG129">
        <f t="shared" si="12"/>
        <v>17</v>
      </c>
    </row>
    <row r="130" spans="1:33">
      <c r="A130">
        <v>125</v>
      </c>
      <c r="B130" t="e">
        <f t="shared" si="13"/>
        <v>#N/A</v>
      </c>
      <c r="C130" t="e">
        <f t="shared" si="9"/>
        <v>#N/A</v>
      </c>
      <c r="D130">
        <f t="shared" si="10"/>
        <v>0</v>
      </c>
      <c r="E130">
        <f t="shared" si="11"/>
        <v>0</v>
      </c>
      <c r="F130">
        <f t="shared" si="16"/>
        <v>0.87171052631578916</v>
      </c>
      <c r="G130">
        <f t="shared" si="14"/>
        <v>0.84000000000000008</v>
      </c>
      <c r="L130" s="2">
        <v>46477</v>
      </c>
      <c r="M130" s="2" t="s">
        <v>12</v>
      </c>
      <c r="N130" s="2" t="s">
        <v>20</v>
      </c>
      <c r="O130" s="2">
        <v>74318</v>
      </c>
      <c r="P130" s="2">
        <v>2.7299989999999998</v>
      </c>
      <c r="Q130" s="2">
        <v>2.746899</v>
      </c>
      <c r="R130" s="2">
        <v>1.6899999999999998E-2</v>
      </c>
      <c r="S130" s="2">
        <v>16.899999999999999</v>
      </c>
      <c r="T130">
        <f t="shared" si="15"/>
        <v>17</v>
      </c>
      <c r="Y130">
        <v>39603</v>
      </c>
      <c r="Z130" t="s">
        <v>20</v>
      </c>
      <c r="AA130" t="s">
        <v>12</v>
      </c>
      <c r="AB130">
        <v>74318</v>
      </c>
      <c r="AC130">
        <v>1.209999</v>
      </c>
      <c r="AD130">
        <v>1.227484</v>
      </c>
      <c r="AE130">
        <v>1.74849999999999E-2</v>
      </c>
      <c r="AF130">
        <v>17.4849999999999</v>
      </c>
      <c r="AG130">
        <f t="shared" si="12"/>
        <v>17</v>
      </c>
    </row>
    <row r="131" spans="1:33">
      <c r="A131">
        <v>126</v>
      </c>
      <c r="B131" t="e">
        <f t="shared" si="13"/>
        <v>#N/A</v>
      </c>
      <c r="C131" t="e">
        <f t="shared" si="9"/>
        <v>#N/A</v>
      </c>
      <c r="D131">
        <f t="shared" si="10"/>
        <v>0</v>
      </c>
      <c r="E131">
        <f t="shared" si="11"/>
        <v>0</v>
      </c>
      <c r="F131">
        <f t="shared" si="16"/>
        <v>0.87171052631578916</v>
      </c>
      <c r="G131">
        <f t="shared" si="14"/>
        <v>0.84000000000000008</v>
      </c>
      <c r="L131" s="2">
        <v>54756</v>
      </c>
      <c r="M131" s="2" t="s">
        <v>19</v>
      </c>
      <c r="N131" s="2" t="s">
        <v>16</v>
      </c>
      <c r="O131" s="2">
        <v>74318</v>
      </c>
      <c r="P131" s="2">
        <v>2.41</v>
      </c>
      <c r="Q131" s="2">
        <v>2.4269050000000001</v>
      </c>
      <c r="R131" s="2">
        <v>1.6905E-2</v>
      </c>
      <c r="S131" s="2">
        <v>16.905000000000001</v>
      </c>
      <c r="T131">
        <f t="shared" si="15"/>
        <v>17</v>
      </c>
      <c r="Y131">
        <v>34073</v>
      </c>
      <c r="Z131" t="s">
        <v>22</v>
      </c>
      <c r="AA131" t="s">
        <v>21</v>
      </c>
      <c r="AB131">
        <v>74318</v>
      </c>
      <c r="AC131">
        <v>1.179999</v>
      </c>
      <c r="AD131">
        <v>1.1974910000000001</v>
      </c>
      <c r="AE131">
        <v>1.7492000000000001E-2</v>
      </c>
      <c r="AF131">
        <v>17.492000000000001</v>
      </c>
      <c r="AG131">
        <f t="shared" si="12"/>
        <v>17</v>
      </c>
    </row>
    <row r="132" spans="1:33">
      <c r="A132">
        <v>127</v>
      </c>
      <c r="B132" t="e">
        <f t="shared" si="13"/>
        <v>#N/A</v>
      </c>
      <c r="C132" t="e">
        <f t="shared" si="9"/>
        <v>#N/A</v>
      </c>
      <c r="D132">
        <f t="shared" si="10"/>
        <v>0</v>
      </c>
      <c r="E132">
        <f t="shared" si="11"/>
        <v>0</v>
      </c>
      <c r="F132">
        <f t="shared" si="16"/>
        <v>0.87171052631578916</v>
      </c>
      <c r="G132">
        <f t="shared" si="14"/>
        <v>0.84000000000000008</v>
      </c>
      <c r="L132" s="2">
        <v>49451</v>
      </c>
      <c r="M132" s="2" t="s">
        <v>18</v>
      </c>
      <c r="N132" s="2" t="s">
        <v>23</v>
      </c>
      <c r="O132" s="2">
        <v>74318</v>
      </c>
      <c r="P132" s="2">
        <v>2.14</v>
      </c>
      <c r="Q132" s="2">
        <v>2.1569639999999999</v>
      </c>
      <c r="R132" s="2">
        <v>1.6964E-2</v>
      </c>
      <c r="S132" s="2">
        <v>16.963999999999999</v>
      </c>
      <c r="T132">
        <f t="shared" si="15"/>
        <v>17</v>
      </c>
      <c r="Y132">
        <v>55252</v>
      </c>
      <c r="Z132" t="s">
        <v>16</v>
      </c>
      <c r="AA132" t="s">
        <v>21</v>
      </c>
      <c r="AB132">
        <v>74318</v>
      </c>
      <c r="AC132">
        <v>2.2000000000000002</v>
      </c>
      <c r="AD132">
        <v>2.2175349999999998</v>
      </c>
      <c r="AE132">
        <v>1.75349999999996E-2</v>
      </c>
      <c r="AF132">
        <v>17.534999999999599</v>
      </c>
      <c r="AG132">
        <f t="shared" si="12"/>
        <v>18</v>
      </c>
    </row>
    <row r="133" spans="1:33">
      <c r="A133">
        <v>128</v>
      </c>
      <c r="B133" t="e">
        <f t="shared" si="13"/>
        <v>#N/A</v>
      </c>
      <c r="C133" t="e">
        <f t="shared" si="9"/>
        <v>#N/A</v>
      </c>
      <c r="D133">
        <f t="shared" si="10"/>
        <v>0</v>
      </c>
      <c r="E133">
        <f t="shared" si="11"/>
        <v>0</v>
      </c>
      <c r="F133">
        <f t="shared" si="16"/>
        <v>0.87171052631578916</v>
      </c>
      <c r="G133">
        <f t="shared" si="14"/>
        <v>0.84000000000000008</v>
      </c>
      <c r="L133" s="2">
        <v>43396</v>
      </c>
      <c r="M133" s="2" t="s">
        <v>19</v>
      </c>
      <c r="N133" s="2" t="s">
        <v>18</v>
      </c>
      <c r="O133" s="2">
        <v>74318</v>
      </c>
      <c r="P133" s="2">
        <v>2.5000439999999999</v>
      </c>
      <c r="Q133" s="2">
        <v>2.5170080000000001</v>
      </c>
      <c r="R133" s="2">
        <v>1.6964E-2</v>
      </c>
      <c r="S133" s="2">
        <v>16.963999999999999</v>
      </c>
      <c r="T133">
        <f t="shared" si="15"/>
        <v>17</v>
      </c>
      <c r="Y133">
        <v>60503</v>
      </c>
      <c r="Z133" t="s">
        <v>7</v>
      </c>
      <c r="AA133" t="s">
        <v>17</v>
      </c>
      <c r="AB133">
        <v>74318</v>
      </c>
      <c r="AC133">
        <v>1.3</v>
      </c>
      <c r="AD133">
        <v>1.3175410000000001</v>
      </c>
      <c r="AE133">
        <v>1.7541000000000001E-2</v>
      </c>
      <c r="AF133">
        <v>17.541</v>
      </c>
      <c r="AG133">
        <f t="shared" si="12"/>
        <v>18</v>
      </c>
    </row>
    <row r="134" spans="1:33">
      <c r="A134">
        <v>129</v>
      </c>
      <c r="B134" t="e">
        <f t="shared" si="13"/>
        <v>#N/A</v>
      </c>
      <c r="C134" t="e">
        <f t="shared" ref="C134:C197" si="17">(IF(COUNTIF(AG:AG,A134)=0, NA(),COUNTIF(AG:AG,A134)))/550</f>
        <v>#N/A</v>
      </c>
      <c r="D134">
        <f t="shared" ref="D134:D197" si="18">COUNTIF(T:T,A134)/608</f>
        <v>0</v>
      </c>
      <c r="E134">
        <f t="shared" ref="E134:E197" si="19">COUNTIF(AG:AG,A134)/550</f>
        <v>0</v>
      </c>
      <c r="F134">
        <f t="shared" si="16"/>
        <v>0.87171052631578916</v>
      </c>
      <c r="G134">
        <f t="shared" si="14"/>
        <v>0.84000000000000008</v>
      </c>
      <c r="L134" s="2">
        <v>33026</v>
      </c>
      <c r="M134" s="2" t="s">
        <v>23</v>
      </c>
      <c r="N134" s="2" t="s">
        <v>20</v>
      </c>
      <c r="O134" s="2">
        <v>74318</v>
      </c>
      <c r="P134" s="2">
        <v>1.61</v>
      </c>
      <c r="Q134" s="2">
        <v>1.6269769999999999</v>
      </c>
      <c r="R134" s="2">
        <v>1.6976999999999999E-2</v>
      </c>
      <c r="S134" s="2">
        <v>16.977</v>
      </c>
      <c r="T134">
        <f t="shared" si="15"/>
        <v>17</v>
      </c>
      <c r="Y134">
        <v>49722</v>
      </c>
      <c r="Z134" t="s">
        <v>25</v>
      </c>
      <c r="AA134" t="s">
        <v>23</v>
      </c>
      <c r="AB134">
        <v>74318</v>
      </c>
      <c r="AC134">
        <v>1.9899990000000001</v>
      </c>
      <c r="AD134">
        <v>2.007622</v>
      </c>
      <c r="AE134">
        <v>1.7622999999999899E-2</v>
      </c>
      <c r="AF134">
        <v>17.622999999999902</v>
      </c>
      <c r="AG134">
        <f t="shared" si="12"/>
        <v>18</v>
      </c>
    </row>
    <row r="135" spans="1:33">
      <c r="A135">
        <v>130</v>
      </c>
      <c r="B135" t="e">
        <f t="shared" si="13"/>
        <v>#N/A</v>
      </c>
      <c r="C135" t="e">
        <f t="shared" si="17"/>
        <v>#N/A</v>
      </c>
      <c r="D135">
        <f t="shared" si="18"/>
        <v>0</v>
      </c>
      <c r="E135">
        <f t="shared" si="19"/>
        <v>0</v>
      </c>
      <c r="F135">
        <f t="shared" si="16"/>
        <v>0.87171052631578916</v>
      </c>
      <c r="G135">
        <f t="shared" si="14"/>
        <v>0.84000000000000008</v>
      </c>
      <c r="L135" s="2">
        <v>34371</v>
      </c>
      <c r="M135" s="2" t="s">
        <v>25</v>
      </c>
      <c r="N135" s="2" t="s">
        <v>11</v>
      </c>
      <c r="O135" s="2">
        <v>74318</v>
      </c>
      <c r="P135" s="2">
        <v>2.5699990000000001</v>
      </c>
      <c r="Q135" s="2">
        <v>2.587005</v>
      </c>
      <c r="R135" s="2">
        <v>1.7006E-2</v>
      </c>
      <c r="S135" s="2">
        <v>17.006</v>
      </c>
      <c r="T135">
        <f t="shared" si="15"/>
        <v>17</v>
      </c>
      <c r="Y135">
        <v>60505</v>
      </c>
      <c r="Z135" t="s">
        <v>7</v>
      </c>
      <c r="AA135" t="s">
        <v>17</v>
      </c>
      <c r="AB135">
        <v>74318</v>
      </c>
      <c r="AC135">
        <v>1.4899990000000001</v>
      </c>
      <c r="AD135">
        <v>1.5076259999999999</v>
      </c>
      <c r="AE135">
        <v>1.7627E-2</v>
      </c>
      <c r="AF135">
        <v>17.626999999999999</v>
      </c>
      <c r="AG135">
        <f t="shared" si="12"/>
        <v>18</v>
      </c>
    </row>
    <row r="136" spans="1:33">
      <c r="A136">
        <v>131</v>
      </c>
      <c r="B136" t="e">
        <f t="shared" si="13"/>
        <v>#N/A</v>
      </c>
      <c r="C136" t="e">
        <f t="shared" si="17"/>
        <v>#N/A</v>
      </c>
      <c r="D136">
        <f t="shared" si="18"/>
        <v>0</v>
      </c>
      <c r="E136">
        <f t="shared" si="19"/>
        <v>0</v>
      </c>
      <c r="F136">
        <f t="shared" si="16"/>
        <v>0.87171052631578916</v>
      </c>
      <c r="G136">
        <f t="shared" si="14"/>
        <v>0.84000000000000008</v>
      </c>
      <c r="L136" s="2">
        <v>44353</v>
      </c>
      <c r="M136" s="2" t="s">
        <v>26</v>
      </c>
      <c r="N136" s="2" t="s">
        <v>11</v>
      </c>
      <c r="O136" s="2">
        <v>74318</v>
      </c>
      <c r="P136" s="2">
        <v>1.08</v>
      </c>
      <c r="Q136" s="2">
        <v>1.0970310000000001</v>
      </c>
      <c r="R136" s="2">
        <v>1.7031000000000001E-2</v>
      </c>
      <c r="S136" s="2">
        <v>17.030999999999999</v>
      </c>
      <c r="T136">
        <f t="shared" si="15"/>
        <v>17</v>
      </c>
      <c r="Y136">
        <v>51720</v>
      </c>
      <c r="Z136" t="s">
        <v>16</v>
      </c>
      <c r="AA136" t="s">
        <v>11</v>
      </c>
      <c r="AB136">
        <v>74318</v>
      </c>
      <c r="AC136">
        <v>1.5</v>
      </c>
      <c r="AD136">
        <v>1.5176289999999999</v>
      </c>
      <c r="AE136">
        <v>1.7628999999999801E-2</v>
      </c>
      <c r="AF136">
        <v>17.628999999999799</v>
      </c>
      <c r="AG136">
        <f t="shared" ref="AG136:AG199" si="20">ROUND(AF136,0)</f>
        <v>18</v>
      </c>
    </row>
    <row r="137" spans="1:33">
      <c r="A137">
        <v>132</v>
      </c>
      <c r="B137" t="e">
        <f t="shared" ref="B137:B200" si="21">(IF(COUNTIF(T:T,A137)=0, NA(),COUNTIF(T:T,A137)))/608</f>
        <v>#N/A</v>
      </c>
      <c r="C137" t="e">
        <f t="shared" si="17"/>
        <v>#N/A</v>
      </c>
      <c r="D137">
        <f t="shared" si="18"/>
        <v>0</v>
      </c>
      <c r="E137">
        <f t="shared" si="19"/>
        <v>0</v>
      </c>
      <c r="F137">
        <f t="shared" si="16"/>
        <v>0.87171052631578916</v>
      </c>
      <c r="G137">
        <f t="shared" si="14"/>
        <v>0.84000000000000008</v>
      </c>
      <c r="L137" s="2">
        <v>42285</v>
      </c>
      <c r="M137" s="2" t="s">
        <v>17</v>
      </c>
      <c r="N137" s="2" t="s">
        <v>19</v>
      </c>
      <c r="O137" s="2">
        <v>74318</v>
      </c>
      <c r="P137" s="2">
        <v>2.14</v>
      </c>
      <c r="Q137" s="2">
        <v>2.1570480000000001</v>
      </c>
      <c r="R137" s="2">
        <v>1.7048000000000001E-2</v>
      </c>
      <c r="S137" s="2">
        <v>17.047999999999998</v>
      </c>
      <c r="T137">
        <f t="shared" si="15"/>
        <v>17</v>
      </c>
      <c r="Y137">
        <v>41110</v>
      </c>
      <c r="Z137" t="s">
        <v>17</v>
      </c>
      <c r="AA137" t="s">
        <v>24</v>
      </c>
      <c r="AB137">
        <v>74318</v>
      </c>
      <c r="AC137">
        <v>1.3</v>
      </c>
      <c r="AD137">
        <v>1.3176330000000001</v>
      </c>
      <c r="AE137">
        <v>1.7632999999999999E-2</v>
      </c>
      <c r="AF137">
        <v>17.632999999999999</v>
      </c>
      <c r="AG137">
        <f t="shared" si="20"/>
        <v>18</v>
      </c>
    </row>
    <row r="138" spans="1:33">
      <c r="A138">
        <v>133</v>
      </c>
      <c r="B138" t="e">
        <f t="shared" si="21"/>
        <v>#N/A</v>
      </c>
      <c r="C138" t="e">
        <f t="shared" si="17"/>
        <v>#N/A</v>
      </c>
      <c r="D138">
        <f t="shared" si="18"/>
        <v>0</v>
      </c>
      <c r="E138">
        <f t="shared" si="19"/>
        <v>0</v>
      </c>
      <c r="F138">
        <f t="shared" si="16"/>
        <v>0.87171052631578916</v>
      </c>
      <c r="G138">
        <f t="shared" ref="G138:G201" si="22">E138+G137</f>
        <v>0.84000000000000008</v>
      </c>
      <c r="L138" s="2">
        <v>52150</v>
      </c>
      <c r="M138" s="2" t="s">
        <v>15</v>
      </c>
      <c r="N138" s="2" t="s">
        <v>25</v>
      </c>
      <c r="O138" s="2">
        <v>74318</v>
      </c>
      <c r="P138" s="2">
        <v>2.39</v>
      </c>
      <c r="Q138" s="2">
        <v>2.4070860000000001</v>
      </c>
      <c r="R138" s="2">
        <v>1.7086E-2</v>
      </c>
      <c r="S138" s="2">
        <v>17.085999999999999</v>
      </c>
      <c r="T138">
        <f t="shared" ref="T138:T201" si="23">ROUND(S138,0)</f>
        <v>17</v>
      </c>
      <c r="Y138">
        <v>32928</v>
      </c>
      <c r="Z138" t="s">
        <v>12</v>
      </c>
      <c r="AA138" t="s">
        <v>26</v>
      </c>
      <c r="AB138">
        <v>74318</v>
      </c>
      <c r="AC138">
        <v>2.2799990000000001</v>
      </c>
      <c r="AD138">
        <v>2.2976369999999999</v>
      </c>
      <c r="AE138">
        <v>1.76379999999998E-2</v>
      </c>
      <c r="AF138">
        <v>17.637999999999799</v>
      </c>
      <c r="AG138">
        <f t="shared" si="20"/>
        <v>18</v>
      </c>
    </row>
    <row r="139" spans="1:33">
      <c r="A139">
        <v>134</v>
      </c>
      <c r="B139" t="e">
        <f t="shared" si="21"/>
        <v>#N/A</v>
      </c>
      <c r="C139" t="e">
        <f t="shared" si="17"/>
        <v>#N/A</v>
      </c>
      <c r="D139">
        <f t="shared" si="18"/>
        <v>0</v>
      </c>
      <c r="E139">
        <f t="shared" si="19"/>
        <v>0</v>
      </c>
      <c r="F139">
        <f t="shared" si="16"/>
        <v>0.87171052631578916</v>
      </c>
      <c r="G139">
        <f t="shared" si="22"/>
        <v>0.84000000000000008</v>
      </c>
      <c r="L139" s="2">
        <v>47437</v>
      </c>
      <c r="M139" s="2" t="s">
        <v>18</v>
      </c>
      <c r="N139" s="2" t="s">
        <v>15</v>
      </c>
      <c r="O139" s="2">
        <v>74318</v>
      </c>
      <c r="P139" s="2">
        <v>1.439999</v>
      </c>
      <c r="Q139" s="2">
        <v>1.4571909999999999</v>
      </c>
      <c r="R139" s="2">
        <v>1.7191999999999999E-2</v>
      </c>
      <c r="S139" s="2">
        <v>17.192</v>
      </c>
      <c r="T139">
        <f t="shared" si="23"/>
        <v>17</v>
      </c>
      <c r="Y139">
        <v>49447</v>
      </c>
      <c r="Z139" t="s">
        <v>18</v>
      </c>
      <c r="AA139" t="s">
        <v>23</v>
      </c>
      <c r="AB139">
        <v>74318</v>
      </c>
      <c r="AC139">
        <v>2.2000000000000002</v>
      </c>
      <c r="AD139">
        <v>2.217641</v>
      </c>
      <c r="AE139">
        <v>1.7640999999999699E-2</v>
      </c>
      <c r="AF139">
        <v>17.6409999999997</v>
      </c>
      <c r="AG139">
        <f t="shared" si="20"/>
        <v>18</v>
      </c>
    </row>
    <row r="140" spans="1:33">
      <c r="A140">
        <v>135</v>
      </c>
      <c r="B140" t="e">
        <f t="shared" si="21"/>
        <v>#N/A</v>
      </c>
      <c r="C140" t="e">
        <f t="shared" si="17"/>
        <v>#N/A</v>
      </c>
      <c r="D140">
        <f t="shared" si="18"/>
        <v>0</v>
      </c>
      <c r="E140">
        <f t="shared" si="19"/>
        <v>0</v>
      </c>
      <c r="F140">
        <f t="shared" ref="F140:F203" si="24">D140+F139</f>
        <v>0.87171052631578916</v>
      </c>
      <c r="G140">
        <f t="shared" si="22"/>
        <v>0.84000000000000008</v>
      </c>
      <c r="L140" s="2">
        <v>35792</v>
      </c>
      <c r="M140" s="2" t="s">
        <v>7</v>
      </c>
      <c r="N140" s="2" t="s">
        <v>11</v>
      </c>
      <c r="O140" s="2">
        <v>74318</v>
      </c>
      <c r="P140" s="2">
        <v>1.59</v>
      </c>
      <c r="Q140" s="2">
        <v>1.607199</v>
      </c>
      <c r="R140" s="2">
        <v>1.7198999999999999E-2</v>
      </c>
      <c r="S140" s="2">
        <v>17.199000000000002</v>
      </c>
      <c r="T140">
        <f t="shared" si="23"/>
        <v>17</v>
      </c>
      <c r="Y140">
        <v>44361</v>
      </c>
      <c r="Z140" t="s">
        <v>26</v>
      </c>
      <c r="AA140" t="s">
        <v>11</v>
      </c>
      <c r="AB140">
        <v>74318</v>
      </c>
      <c r="AC140">
        <v>2.74</v>
      </c>
      <c r="AD140">
        <v>2.75766</v>
      </c>
      <c r="AE140">
        <v>1.76599999999997E-2</v>
      </c>
      <c r="AF140">
        <v>17.659999999999702</v>
      </c>
      <c r="AG140">
        <f t="shared" si="20"/>
        <v>18</v>
      </c>
    </row>
    <row r="141" spans="1:33">
      <c r="A141">
        <v>136</v>
      </c>
      <c r="B141" t="e">
        <f t="shared" si="21"/>
        <v>#N/A</v>
      </c>
      <c r="C141" t="e">
        <f t="shared" si="17"/>
        <v>#N/A</v>
      </c>
      <c r="D141">
        <f t="shared" si="18"/>
        <v>0</v>
      </c>
      <c r="E141">
        <f t="shared" si="19"/>
        <v>0</v>
      </c>
      <c r="F141">
        <f t="shared" si="24"/>
        <v>0.87171052631578916</v>
      </c>
      <c r="G141">
        <f t="shared" si="22"/>
        <v>0.84000000000000008</v>
      </c>
      <c r="L141" s="2">
        <v>40766</v>
      </c>
      <c r="M141" s="2" t="s">
        <v>15</v>
      </c>
      <c r="N141" s="2" t="s">
        <v>23</v>
      </c>
      <c r="O141" s="2">
        <v>74318</v>
      </c>
      <c r="P141" s="2">
        <v>2.5</v>
      </c>
      <c r="Q141" s="2">
        <v>2.5172340000000002</v>
      </c>
      <c r="R141" s="2">
        <v>1.7233999999999999E-2</v>
      </c>
      <c r="S141" s="2">
        <v>17.234000000000002</v>
      </c>
      <c r="T141">
        <f t="shared" si="23"/>
        <v>17</v>
      </c>
      <c r="Y141">
        <v>42517</v>
      </c>
      <c r="Z141" t="s">
        <v>18</v>
      </c>
      <c r="AA141" t="s">
        <v>19</v>
      </c>
      <c r="AB141">
        <v>74318</v>
      </c>
      <c r="AC141">
        <v>1.919999</v>
      </c>
      <c r="AD141">
        <v>1.9376799999999901</v>
      </c>
      <c r="AE141">
        <v>1.7680999999999801E-2</v>
      </c>
      <c r="AF141">
        <v>17.680999999999798</v>
      </c>
      <c r="AG141">
        <f t="shared" si="20"/>
        <v>18</v>
      </c>
    </row>
    <row r="142" spans="1:33">
      <c r="A142">
        <v>137</v>
      </c>
      <c r="B142" t="e">
        <f t="shared" si="21"/>
        <v>#N/A</v>
      </c>
      <c r="C142" t="e">
        <f t="shared" si="17"/>
        <v>#N/A</v>
      </c>
      <c r="D142">
        <f t="shared" si="18"/>
        <v>0</v>
      </c>
      <c r="E142">
        <f t="shared" si="19"/>
        <v>0</v>
      </c>
      <c r="F142">
        <f t="shared" si="24"/>
        <v>0.87171052631578916</v>
      </c>
      <c r="G142">
        <f t="shared" si="22"/>
        <v>0.84000000000000008</v>
      </c>
      <c r="L142" s="2">
        <v>48109</v>
      </c>
      <c r="M142" s="2" t="s">
        <v>23</v>
      </c>
      <c r="N142" s="2" t="s">
        <v>19</v>
      </c>
      <c r="O142" s="2">
        <v>74318</v>
      </c>
      <c r="P142" s="2">
        <v>2.33</v>
      </c>
      <c r="Q142" s="2">
        <v>2.3472749999999998</v>
      </c>
      <c r="R142" s="2">
        <v>1.7274999999999999E-2</v>
      </c>
      <c r="S142" s="2">
        <v>17.274999999999999</v>
      </c>
      <c r="T142">
        <f t="shared" si="23"/>
        <v>17</v>
      </c>
      <c r="Y142">
        <v>51532</v>
      </c>
      <c r="Z142" t="s">
        <v>11</v>
      </c>
      <c r="AA142" t="s">
        <v>15</v>
      </c>
      <c r="AB142">
        <v>74318</v>
      </c>
      <c r="AC142">
        <v>1.9899990000000001</v>
      </c>
      <c r="AD142">
        <v>2.0077120000000002</v>
      </c>
      <c r="AE142">
        <v>1.7713E-2</v>
      </c>
      <c r="AF142">
        <v>17.713000000000001</v>
      </c>
      <c r="AG142">
        <f t="shared" si="20"/>
        <v>18</v>
      </c>
    </row>
    <row r="143" spans="1:33">
      <c r="A143">
        <v>138</v>
      </c>
      <c r="B143" t="e">
        <f t="shared" si="21"/>
        <v>#N/A</v>
      </c>
      <c r="C143" t="e">
        <f t="shared" si="17"/>
        <v>#N/A</v>
      </c>
      <c r="D143">
        <f t="shared" si="18"/>
        <v>0</v>
      </c>
      <c r="E143">
        <f t="shared" si="19"/>
        <v>0</v>
      </c>
      <c r="F143">
        <f t="shared" si="24"/>
        <v>0.87171052631578916</v>
      </c>
      <c r="G143">
        <f t="shared" si="22"/>
        <v>0.84000000000000008</v>
      </c>
      <c r="L143" s="2">
        <v>54758</v>
      </c>
      <c r="M143" s="2" t="s">
        <v>19</v>
      </c>
      <c r="N143" s="2" t="s">
        <v>16</v>
      </c>
      <c r="O143" s="2">
        <v>74318</v>
      </c>
      <c r="P143" s="2">
        <v>2.33</v>
      </c>
      <c r="Q143" s="2">
        <v>2.3473069999999998</v>
      </c>
      <c r="R143" s="2">
        <v>1.7306999999999999E-2</v>
      </c>
      <c r="S143" s="2">
        <v>17.306999999999999</v>
      </c>
      <c r="T143">
        <f t="shared" si="23"/>
        <v>17</v>
      </c>
      <c r="Y143">
        <v>60518</v>
      </c>
      <c r="Z143" t="s">
        <v>7</v>
      </c>
      <c r="AA143" t="s">
        <v>12</v>
      </c>
      <c r="AB143">
        <v>74318</v>
      </c>
      <c r="AC143">
        <v>1.77</v>
      </c>
      <c r="AD143">
        <v>1.7877399999999899</v>
      </c>
      <c r="AE143">
        <v>1.7739999999999801E-2</v>
      </c>
      <c r="AF143">
        <v>17.739999999999799</v>
      </c>
      <c r="AG143">
        <f t="shared" si="20"/>
        <v>18</v>
      </c>
    </row>
    <row r="144" spans="1:33">
      <c r="A144">
        <v>139</v>
      </c>
      <c r="B144" t="e">
        <f t="shared" si="21"/>
        <v>#N/A</v>
      </c>
      <c r="C144" t="e">
        <f t="shared" si="17"/>
        <v>#N/A</v>
      </c>
      <c r="D144">
        <f t="shared" si="18"/>
        <v>0</v>
      </c>
      <c r="E144">
        <f t="shared" si="19"/>
        <v>0</v>
      </c>
      <c r="F144">
        <f t="shared" si="24"/>
        <v>0.87171052631578916</v>
      </c>
      <c r="G144">
        <f t="shared" si="22"/>
        <v>0.84000000000000008</v>
      </c>
      <c r="L144" s="2">
        <v>51427</v>
      </c>
      <c r="M144" s="2" t="s">
        <v>12</v>
      </c>
      <c r="N144" s="2" t="s">
        <v>25</v>
      </c>
      <c r="O144" s="2">
        <v>74318</v>
      </c>
      <c r="P144" s="2">
        <v>1.139999</v>
      </c>
      <c r="Q144" s="2">
        <v>1.157314</v>
      </c>
      <c r="R144" s="2">
        <v>1.7315000000000001E-2</v>
      </c>
      <c r="S144" s="2">
        <v>17.315000000000001</v>
      </c>
      <c r="T144">
        <f t="shared" si="23"/>
        <v>17</v>
      </c>
      <c r="Y144">
        <v>42841</v>
      </c>
      <c r="Z144" t="s">
        <v>11</v>
      </c>
      <c r="AA144" t="s">
        <v>16</v>
      </c>
      <c r="AB144">
        <v>74318</v>
      </c>
      <c r="AC144">
        <v>1.5</v>
      </c>
      <c r="AD144">
        <v>1.5177449999999999</v>
      </c>
      <c r="AE144">
        <v>1.7745000000000101E-2</v>
      </c>
      <c r="AF144">
        <v>17.7450000000001</v>
      </c>
      <c r="AG144">
        <f t="shared" si="20"/>
        <v>18</v>
      </c>
    </row>
    <row r="145" spans="1:33">
      <c r="A145">
        <v>140</v>
      </c>
      <c r="B145" t="e">
        <f t="shared" si="21"/>
        <v>#N/A</v>
      </c>
      <c r="C145" t="e">
        <f t="shared" si="17"/>
        <v>#N/A</v>
      </c>
      <c r="D145">
        <f t="shared" si="18"/>
        <v>0</v>
      </c>
      <c r="E145">
        <f t="shared" si="19"/>
        <v>0</v>
      </c>
      <c r="F145">
        <f t="shared" si="24"/>
        <v>0.87171052631578916</v>
      </c>
      <c r="G145">
        <f t="shared" si="22"/>
        <v>0.84000000000000008</v>
      </c>
      <c r="L145" s="2">
        <v>34786</v>
      </c>
      <c r="M145" s="2" t="s">
        <v>22</v>
      </c>
      <c r="N145" s="2" t="s">
        <v>24</v>
      </c>
      <c r="O145" s="2">
        <v>74318</v>
      </c>
      <c r="P145" s="2">
        <v>2.39</v>
      </c>
      <c r="Q145" s="2">
        <v>2.4073479999999998</v>
      </c>
      <c r="R145" s="2">
        <v>1.7347999999999999E-2</v>
      </c>
      <c r="S145" s="2">
        <v>17.347999999999999</v>
      </c>
      <c r="T145">
        <f t="shared" si="23"/>
        <v>17</v>
      </c>
      <c r="Y145">
        <v>57529</v>
      </c>
      <c r="Z145" t="s">
        <v>21</v>
      </c>
      <c r="AA145" t="s">
        <v>7</v>
      </c>
      <c r="AB145">
        <v>74318</v>
      </c>
      <c r="AC145">
        <v>1.959999</v>
      </c>
      <c r="AD145">
        <v>1.9777559999999901</v>
      </c>
      <c r="AE145">
        <v>1.7756999999999801E-2</v>
      </c>
      <c r="AF145">
        <v>17.756999999999799</v>
      </c>
      <c r="AG145">
        <f t="shared" si="20"/>
        <v>18</v>
      </c>
    </row>
    <row r="146" spans="1:33">
      <c r="A146">
        <v>141</v>
      </c>
      <c r="B146" t="e">
        <f t="shared" si="21"/>
        <v>#N/A</v>
      </c>
      <c r="C146" t="e">
        <f t="shared" si="17"/>
        <v>#N/A</v>
      </c>
      <c r="D146">
        <f t="shared" si="18"/>
        <v>0</v>
      </c>
      <c r="E146">
        <f t="shared" si="19"/>
        <v>0</v>
      </c>
      <c r="F146">
        <f t="shared" si="24"/>
        <v>0.87171052631578916</v>
      </c>
      <c r="G146">
        <f t="shared" si="22"/>
        <v>0.84000000000000008</v>
      </c>
      <c r="L146" s="2">
        <v>43678</v>
      </c>
      <c r="M146" s="2" t="s">
        <v>25</v>
      </c>
      <c r="N146" s="2" t="s">
        <v>18</v>
      </c>
      <c r="O146" s="2">
        <v>74318</v>
      </c>
      <c r="P146" s="2">
        <v>1.26</v>
      </c>
      <c r="Q146" s="2">
        <v>1.2773749999999999</v>
      </c>
      <c r="R146" s="2">
        <v>1.7375000000000002E-2</v>
      </c>
      <c r="S146" s="2">
        <v>17.375</v>
      </c>
      <c r="T146">
        <f t="shared" si="23"/>
        <v>17</v>
      </c>
      <c r="Y146">
        <v>59592</v>
      </c>
      <c r="Z146" t="s">
        <v>11</v>
      </c>
      <c r="AA146" t="s">
        <v>23</v>
      </c>
      <c r="AB146">
        <v>74318</v>
      </c>
      <c r="AC146">
        <v>1.6200049999999999</v>
      </c>
      <c r="AD146">
        <v>1.637807</v>
      </c>
      <c r="AE146">
        <v>1.7801999999999998E-2</v>
      </c>
      <c r="AF146">
        <v>17.802</v>
      </c>
      <c r="AG146">
        <f t="shared" si="20"/>
        <v>18</v>
      </c>
    </row>
    <row r="147" spans="1:33">
      <c r="A147">
        <v>142</v>
      </c>
      <c r="B147" t="e">
        <f t="shared" si="21"/>
        <v>#N/A</v>
      </c>
      <c r="C147" t="e">
        <f t="shared" si="17"/>
        <v>#N/A</v>
      </c>
      <c r="D147">
        <f t="shared" si="18"/>
        <v>0</v>
      </c>
      <c r="E147">
        <f t="shared" si="19"/>
        <v>0</v>
      </c>
      <c r="F147">
        <f t="shared" si="24"/>
        <v>0.87171052631578916</v>
      </c>
      <c r="G147">
        <f t="shared" si="22"/>
        <v>0.84000000000000008</v>
      </c>
      <c r="L147" s="2">
        <v>38307</v>
      </c>
      <c r="M147" s="2" t="s">
        <v>11</v>
      </c>
      <c r="N147" s="2" t="s">
        <v>24</v>
      </c>
      <c r="O147" s="2">
        <v>74318</v>
      </c>
      <c r="P147" s="2">
        <v>2.5699990000000001</v>
      </c>
      <c r="Q147" s="2">
        <v>2.5873780000000002</v>
      </c>
      <c r="R147" s="2">
        <v>1.7378999999999999E-2</v>
      </c>
      <c r="S147" s="2">
        <v>17.379000000000001</v>
      </c>
      <c r="T147">
        <f t="shared" si="23"/>
        <v>17</v>
      </c>
      <c r="Y147">
        <v>59588</v>
      </c>
      <c r="Z147" t="s">
        <v>11</v>
      </c>
      <c r="AA147" t="s">
        <v>23</v>
      </c>
      <c r="AB147">
        <v>74318</v>
      </c>
      <c r="AC147">
        <v>1.500005</v>
      </c>
      <c r="AD147">
        <v>1.5178659999999999</v>
      </c>
      <c r="AE147">
        <v>1.7861000000000099E-2</v>
      </c>
      <c r="AF147">
        <v>17.8610000000001</v>
      </c>
      <c r="AG147">
        <f t="shared" si="20"/>
        <v>18</v>
      </c>
    </row>
    <row r="148" spans="1:33">
      <c r="A148">
        <v>143</v>
      </c>
      <c r="B148" t="e">
        <f t="shared" si="21"/>
        <v>#N/A</v>
      </c>
      <c r="C148" t="e">
        <f t="shared" si="17"/>
        <v>#N/A</v>
      </c>
      <c r="D148">
        <f t="shared" si="18"/>
        <v>0</v>
      </c>
      <c r="E148">
        <f t="shared" si="19"/>
        <v>0</v>
      </c>
      <c r="F148">
        <f t="shared" si="24"/>
        <v>0.87171052631578916</v>
      </c>
      <c r="G148">
        <f t="shared" si="22"/>
        <v>0.84000000000000008</v>
      </c>
      <c r="L148" s="2">
        <v>56097</v>
      </c>
      <c r="M148" s="2" t="s">
        <v>23</v>
      </c>
      <c r="N148" s="2" t="s">
        <v>15</v>
      </c>
      <c r="O148" s="2">
        <v>74318</v>
      </c>
      <c r="P148" s="2">
        <v>1.37</v>
      </c>
      <c r="Q148" s="2">
        <v>1.3873880000000001</v>
      </c>
      <c r="R148" s="2">
        <v>1.7388000000000001E-2</v>
      </c>
      <c r="S148" s="2">
        <v>17.388000000000002</v>
      </c>
      <c r="T148">
        <f t="shared" si="23"/>
        <v>17</v>
      </c>
      <c r="Y148">
        <v>50524</v>
      </c>
      <c r="Z148" t="s">
        <v>7</v>
      </c>
      <c r="AA148" t="s">
        <v>18</v>
      </c>
      <c r="AB148">
        <v>74318</v>
      </c>
      <c r="AC148">
        <v>1.899999</v>
      </c>
      <c r="AD148">
        <v>1.917923</v>
      </c>
      <c r="AE148">
        <v>1.7923999999999999E-2</v>
      </c>
      <c r="AF148">
        <v>17.923999999999999</v>
      </c>
      <c r="AG148">
        <f t="shared" si="20"/>
        <v>18</v>
      </c>
    </row>
    <row r="149" spans="1:33">
      <c r="A149">
        <v>144</v>
      </c>
      <c r="B149" t="e">
        <f t="shared" si="21"/>
        <v>#N/A</v>
      </c>
      <c r="C149" t="e">
        <f t="shared" si="17"/>
        <v>#N/A</v>
      </c>
      <c r="D149">
        <f t="shared" si="18"/>
        <v>0</v>
      </c>
      <c r="E149">
        <f t="shared" si="19"/>
        <v>0</v>
      </c>
      <c r="F149">
        <f t="shared" si="24"/>
        <v>0.87171052631578916</v>
      </c>
      <c r="G149">
        <f t="shared" si="22"/>
        <v>0.84000000000000008</v>
      </c>
      <c r="L149" s="2">
        <v>42513</v>
      </c>
      <c r="M149" s="2" t="s">
        <v>18</v>
      </c>
      <c r="N149" s="2" t="s">
        <v>19</v>
      </c>
      <c r="O149" s="2">
        <v>74318</v>
      </c>
      <c r="P149" s="2">
        <v>1.26</v>
      </c>
      <c r="Q149" s="2">
        <v>1.2773950000000001</v>
      </c>
      <c r="R149" s="2">
        <v>1.7395000000000001E-2</v>
      </c>
      <c r="S149" s="2">
        <v>17.395</v>
      </c>
      <c r="T149">
        <f t="shared" si="23"/>
        <v>17</v>
      </c>
      <c r="Y149">
        <v>59575</v>
      </c>
      <c r="Z149" t="s">
        <v>26</v>
      </c>
      <c r="AA149" t="s">
        <v>20</v>
      </c>
      <c r="AB149">
        <v>74318</v>
      </c>
      <c r="AC149">
        <v>1.85</v>
      </c>
      <c r="AD149">
        <v>1.867955</v>
      </c>
      <c r="AE149">
        <v>1.7954999999999902E-2</v>
      </c>
      <c r="AF149">
        <v>17.954999999999899</v>
      </c>
      <c r="AG149">
        <f t="shared" si="20"/>
        <v>18</v>
      </c>
    </row>
    <row r="150" spans="1:33">
      <c r="A150">
        <v>145</v>
      </c>
      <c r="B150" t="e">
        <f t="shared" si="21"/>
        <v>#N/A</v>
      </c>
      <c r="C150" t="e">
        <f t="shared" si="17"/>
        <v>#N/A</v>
      </c>
      <c r="D150">
        <f t="shared" si="18"/>
        <v>0</v>
      </c>
      <c r="E150">
        <f t="shared" si="19"/>
        <v>0</v>
      </c>
      <c r="F150">
        <f t="shared" si="24"/>
        <v>0.87171052631578916</v>
      </c>
      <c r="G150">
        <f t="shared" si="22"/>
        <v>0.84000000000000008</v>
      </c>
      <c r="L150" s="2">
        <v>36712</v>
      </c>
      <c r="M150" s="2" t="s">
        <v>25</v>
      </c>
      <c r="N150" s="2" t="s">
        <v>8</v>
      </c>
      <c r="O150" s="2">
        <v>74318</v>
      </c>
      <c r="P150" s="2">
        <v>1.37</v>
      </c>
      <c r="Q150" s="2">
        <v>1.387405</v>
      </c>
      <c r="R150" s="2">
        <v>1.7405E-2</v>
      </c>
      <c r="S150" s="2">
        <v>17.405000000000001</v>
      </c>
      <c r="T150">
        <f t="shared" si="23"/>
        <v>17</v>
      </c>
      <c r="Y150">
        <v>60520</v>
      </c>
      <c r="Z150" t="s">
        <v>7</v>
      </c>
      <c r="AA150" t="s">
        <v>12</v>
      </c>
      <c r="AB150">
        <v>74318</v>
      </c>
      <c r="AC150">
        <v>1.959999</v>
      </c>
      <c r="AD150">
        <v>1.978</v>
      </c>
      <c r="AE150">
        <v>1.8000999999999899E-2</v>
      </c>
      <c r="AF150">
        <v>18.000999999999902</v>
      </c>
      <c r="AG150">
        <f t="shared" si="20"/>
        <v>18</v>
      </c>
    </row>
    <row r="151" spans="1:33">
      <c r="A151">
        <v>146</v>
      </c>
      <c r="B151" t="e">
        <f t="shared" si="21"/>
        <v>#N/A</v>
      </c>
      <c r="C151" t="e">
        <f t="shared" si="17"/>
        <v>#N/A</v>
      </c>
      <c r="D151">
        <f t="shared" si="18"/>
        <v>0</v>
      </c>
      <c r="E151">
        <f t="shared" si="19"/>
        <v>0</v>
      </c>
      <c r="F151">
        <f t="shared" si="24"/>
        <v>0.87171052631578916</v>
      </c>
      <c r="G151">
        <f t="shared" si="22"/>
        <v>0.84000000000000008</v>
      </c>
      <c r="L151" s="2">
        <v>38118</v>
      </c>
      <c r="M151" s="2" t="s">
        <v>25</v>
      </c>
      <c r="N151" s="2" t="s">
        <v>16</v>
      </c>
      <c r="O151" s="2">
        <v>74318</v>
      </c>
      <c r="P151" s="2">
        <v>1.189999</v>
      </c>
      <c r="Q151" s="2">
        <v>1.2074050000000001</v>
      </c>
      <c r="R151" s="2">
        <v>1.7406000000000001E-2</v>
      </c>
      <c r="S151" s="2">
        <v>17.405999999999999</v>
      </c>
      <c r="T151">
        <f t="shared" si="23"/>
        <v>17</v>
      </c>
      <c r="Y151">
        <v>56682</v>
      </c>
      <c r="Z151" t="s">
        <v>26</v>
      </c>
      <c r="AA151" t="s">
        <v>24</v>
      </c>
      <c r="AB151">
        <v>74318</v>
      </c>
      <c r="AC151">
        <v>1.899999</v>
      </c>
      <c r="AD151">
        <v>1.9180189999999999</v>
      </c>
      <c r="AE151">
        <v>1.8020000000000098E-2</v>
      </c>
      <c r="AF151">
        <v>18.020000000000099</v>
      </c>
      <c r="AG151">
        <f t="shared" si="20"/>
        <v>18</v>
      </c>
    </row>
    <row r="152" spans="1:33">
      <c r="A152">
        <v>147</v>
      </c>
      <c r="B152" t="e">
        <f t="shared" si="21"/>
        <v>#N/A</v>
      </c>
      <c r="C152" t="e">
        <f t="shared" si="17"/>
        <v>#N/A</v>
      </c>
      <c r="D152">
        <f t="shared" si="18"/>
        <v>0</v>
      </c>
      <c r="E152">
        <f t="shared" si="19"/>
        <v>0</v>
      </c>
      <c r="F152">
        <f t="shared" si="24"/>
        <v>0.87171052631578916</v>
      </c>
      <c r="G152">
        <f t="shared" si="22"/>
        <v>0.84000000000000008</v>
      </c>
      <c r="L152" s="2">
        <v>38716</v>
      </c>
      <c r="M152" s="2" t="s">
        <v>11</v>
      </c>
      <c r="N152" s="2" t="s">
        <v>19</v>
      </c>
      <c r="O152" s="2">
        <v>74318</v>
      </c>
      <c r="P152" s="2">
        <v>1.87</v>
      </c>
      <c r="Q152" s="2">
        <v>1.8874359999999999</v>
      </c>
      <c r="R152" s="2">
        <v>1.7436E-2</v>
      </c>
      <c r="S152" s="2">
        <v>17.436</v>
      </c>
      <c r="T152">
        <f t="shared" si="23"/>
        <v>17</v>
      </c>
      <c r="Y152">
        <v>60822</v>
      </c>
      <c r="Z152" t="s">
        <v>17</v>
      </c>
      <c r="AA152" t="s">
        <v>25</v>
      </c>
      <c r="AB152">
        <v>74318</v>
      </c>
      <c r="AC152">
        <v>1.9899990000000001</v>
      </c>
      <c r="AD152">
        <v>2.0081020000000001</v>
      </c>
      <c r="AE152">
        <v>1.81029999999999E-2</v>
      </c>
      <c r="AF152">
        <v>18.102999999999899</v>
      </c>
      <c r="AG152">
        <f t="shared" si="20"/>
        <v>18</v>
      </c>
    </row>
    <row r="153" spans="1:33">
      <c r="A153">
        <v>148</v>
      </c>
      <c r="B153" t="e">
        <f t="shared" si="21"/>
        <v>#N/A</v>
      </c>
      <c r="C153" t="e">
        <f t="shared" si="17"/>
        <v>#N/A</v>
      </c>
      <c r="D153">
        <f t="shared" si="18"/>
        <v>0</v>
      </c>
      <c r="E153">
        <f t="shared" si="19"/>
        <v>0</v>
      </c>
      <c r="F153">
        <f t="shared" si="24"/>
        <v>0.87171052631578916</v>
      </c>
      <c r="G153">
        <f t="shared" si="22"/>
        <v>0.84000000000000008</v>
      </c>
      <c r="L153" s="2">
        <v>55658</v>
      </c>
      <c r="M153" s="2" t="s">
        <v>19</v>
      </c>
      <c r="N153" s="2" t="s">
        <v>23</v>
      </c>
      <c r="O153" s="2">
        <v>74318</v>
      </c>
      <c r="P153" s="2">
        <v>1.399999</v>
      </c>
      <c r="Q153" s="2">
        <v>1.417457</v>
      </c>
      <c r="R153" s="2">
        <v>1.7458000000000001E-2</v>
      </c>
      <c r="S153" s="2">
        <v>17.457999999999998</v>
      </c>
      <c r="T153">
        <f t="shared" si="23"/>
        <v>17</v>
      </c>
      <c r="Y153">
        <v>51838</v>
      </c>
      <c r="Z153" t="s">
        <v>26</v>
      </c>
      <c r="AA153" t="s">
        <v>7</v>
      </c>
      <c r="AB153">
        <v>74318</v>
      </c>
      <c r="AC153">
        <v>1.5899999999999901</v>
      </c>
      <c r="AD153">
        <v>1.6081270000000001</v>
      </c>
      <c r="AE153">
        <v>1.8127000000000199E-2</v>
      </c>
      <c r="AF153">
        <v>18.127000000000201</v>
      </c>
      <c r="AG153">
        <f t="shared" si="20"/>
        <v>18</v>
      </c>
    </row>
    <row r="154" spans="1:33">
      <c r="A154">
        <v>149</v>
      </c>
      <c r="B154" t="e">
        <f t="shared" si="21"/>
        <v>#N/A</v>
      </c>
      <c r="C154" t="e">
        <f t="shared" si="17"/>
        <v>#N/A</v>
      </c>
      <c r="D154">
        <f t="shared" si="18"/>
        <v>0</v>
      </c>
      <c r="E154">
        <f t="shared" si="19"/>
        <v>0</v>
      </c>
      <c r="F154">
        <f t="shared" si="24"/>
        <v>0.87171052631578916</v>
      </c>
      <c r="G154">
        <f t="shared" si="22"/>
        <v>0.84000000000000008</v>
      </c>
      <c r="L154" s="2">
        <v>49824</v>
      </c>
      <c r="M154" s="2" t="s">
        <v>21</v>
      </c>
      <c r="N154" s="2" t="s">
        <v>23</v>
      </c>
      <c r="O154" s="2">
        <v>74318</v>
      </c>
      <c r="P154" s="2">
        <v>2.33</v>
      </c>
      <c r="Q154" s="2">
        <v>2.347486</v>
      </c>
      <c r="R154" s="2">
        <v>1.7486000000000002E-2</v>
      </c>
      <c r="S154" s="2">
        <v>17.486000000000001</v>
      </c>
      <c r="T154">
        <f t="shared" si="23"/>
        <v>17</v>
      </c>
      <c r="Y154">
        <v>44183</v>
      </c>
      <c r="Z154" t="s">
        <v>18</v>
      </c>
      <c r="AA154" t="s">
        <v>26</v>
      </c>
      <c r="AB154">
        <v>74318</v>
      </c>
      <c r="AC154">
        <v>1.899999</v>
      </c>
      <c r="AD154">
        <v>1.9181319999999999</v>
      </c>
      <c r="AE154">
        <v>1.8132999999999899E-2</v>
      </c>
      <c r="AF154">
        <v>18.1329999999999</v>
      </c>
      <c r="AG154">
        <f t="shared" si="20"/>
        <v>18</v>
      </c>
    </row>
    <row r="155" spans="1:33">
      <c r="A155">
        <v>150</v>
      </c>
      <c r="B155" t="e">
        <f t="shared" si="21"/>
        <v>#N/A</v>
      </c>
      <c r="C155" t="e">
        <f t="shared" si="17"/>
        <v>#N/A</v>
      </c>
      <c r="D155">
        <f t="shared" si="18"/>
        <v>0</v>
      </c>
      <c r="E155">
        <f t="shared" si="19"/>
        <v>0</v>
      </c>
      <c r="F155">
        <f t="shared" si="24"/>
        <v>0.87171052631578916</v>
      </c>
      <c r="G155">
        <f t="shared" si="22"/>
        <v>0.84000000000000008</v>
      </c>
      <c r="L155" s="2">
        <v>42414</v>
      </c>
      <c r="M155" s="2" t="s">
        <v>26</v>
      </c>
      <c r="N155" s="2" t="s">
        <v>19</v>
      </c>
      <c r="O155" s="2">
        <v>74318</v>
      </c>
      <c r="P155" s="2">
        <v>1.139999</v>
      </c>
      <c r="Q155" s="2">
        <v>1.1575120000000001</v>
      </c>
      <c r="R155" s="2">
        <v>1.7513000000000001E-2</v>
      </c>
      <c r="S155" s="2">
        <v>17.513000000000002</v>
      </c>
      <c r="T155">
        <f t="shared" si="23"/>
        <v>18</v>
      </c>
      <c r="Y155">
        <v>34415</v>
      </c>
      <c r="Z155" t="s">
        <v>17</v>
      </c>
      <c r="AA155" t="s">
        <v>16</v>
      </c>
      <c r="AB155">
        <v>74318</v>
      </c>
      <c r="AC155">
        <v>1.37</v>
      </c>
      <c r="AD155">
        <v>1.388144</v>
      </c>
      <c r="AE155">
        <v>1.81439999999999E-2</v>
      </c>
      <c r="AF155">
        <v>18.143999999999899</v>
      </c>
      <c r="AG155">
        <f t="shared" si="20"/>
        <v>18</v>
      </c>
    </row>
    <row r="156" spans="1:33">
      <c r="A156">
        <v>151</v>
      </c>
      <c r="B156" t="e">
        <f t="shared" si="21"/>
        <v>#N/A</v>
      </c>
      <c r="C156" t="e">
        <f t="shared" si="17"/>
        <v>#N/A</v>
      </c>
      <c r="D156">
        <f t="shared" si="18"/>
        <v>0</v>
      </c>
      <c r="E156">
        <f t="shared" si="19"/>
        <v>0</v>
      </c>
      <c r="F156">
        <f t="shared" si="24"/>
        <v>0.87171052631578916</v>
      </c>
      <c r="G156">
        <f t="shared" si="22"/>
        <v>0.84000000000000008</v>
      </c>
      <c r="L156" s="2">
        <v>56105</v>
      </c>
      <c r="M156" s="2" t="s">
        <v>23</v>
      </c>
      <c r="N156" s="2" t="s">
        <v>15</v>
      </c>
      <c r="O156" s="2">
        <v>74318</v>
      </c>
      <c r="P156" s="2">
        <v>2.14</v>
      </c>
      <c r="Q156" s="2">
        <v>2.1575169999999999</v>
      </c>
      <c r="R156" s="2">
        <v>1.7517000000000001E-2</v>
      </c>
      <c r="S156" s="2">
        <v>17.516999999999999</v>
      </c>
      <c r="T156">
        <f t="shared" si="23"/>
        <v>18</v>
      </c>
      <c r="Y156">
        <v>49595</v>
      </c>
      <c r="Z156" t="s">
        <v>8</v>
      </c>
      <c r="AA156" t="s">
        <v>16</v>
      </c>
      <c r="AB156">
        <v>74318</v>
      </c>
      <c r="AC156">
        <v>2.0299990000000001</v>
      </c>
      <c r="AD156">
        <v>2.0481449999999999</v>
      </c>
      <c r="AE156">
        <v>1.8145999999999701E-2</v>
      </c>
      <c r="AF156">
        <v>18.145999999999699</v>
      </c>
      <c r="AG156">
        <f t="shared" si="20"/>
        <v>18</v>
      </c>
    </row>
    <row r="157" spans="1:33">
      <c r="A157">
        <v>152</v>
      </c>
      <c r="B157" t="e">
        <f t="shared" si="21"/>
        <v>#N/A</v>
      </c>
      <c r="C157" t="e">
        <f t="shared" si="17"/>
        <v>#N/A</v>
      </c>
      <c r="D157">
        <f t="shared" si="18"/>
        <v>0</v>
      </c>
      <c r="E157">
        <f t="shared" si="19"/>
        <v>0</v>
      </c>
      <c r="F157">
        <f t="shared" si="24"/>
        <v>0.87171052631578916</v>
      </c>
      <c r="G157">
        <f t="shared" si="22"/>
        <v>0.84000000000000008</v>
      </c>
      <c r="L157" s="2">
        <v>46430</v>
      </c>
      <c r="M157" s="2" t="s">
        <v>25</v>
      </c>
      <c r="N157" s="2" t="s">
        <v>15</v>
      </c>
      <c r="O157" s="2">
        <v>74318</v>
      </c>
      <c r="P157" s="2">
        <v>2.39</v>
      </c>
      <c r="Q157" s="2">
        <v>2.407527</v>
      </c>
      <c r="R157" s="2">
        <v>1.7527000000000001E-2</v>
      </c>
      <c r="S157" s="2">
        <v>17.527000000000001</v>
      </c>
      <c r="T157">
        <f t="shared" si="23"/>
        <v>18</v>
      </c>
      <c r="Y157">
        <v>52550</v>
      </c>
      <c r="Z157" t="s">
        <v>8</v>
      </c>
      <c r="AA157" t="s">
        <v>21</v>
      </c>
      <c r="AB157">
        <v>74318</v>
      </c>
      <c r="AC157">
        <v>1.959999</v>
      </c>
      <c r="AD157">
        <v>1.9781899999999999</v>
      </c>
      <c r="AE157">
        <v>1.8190999999999999E-2</v>
      </c>
      <c r="AF157">
        <v>18.190999999999999</v>
      </c>
      <c r="AG157">
        <f t="shared" si="20"/>
        <v>18</v>
      </c>
    </row>
    <row r="158" spans="1:33">
      <c r="A158">
        <v>153</v>
      </c>
      <c r="B158" t="e">
        <f t="shared" si="21"/>
        <v>#N/A</v>
      </c>
      <c r="C158" t="e">
        <f t="shared" si="17"/>
        <v>#N/A</v>
      </c>
      <c r="D158">
        <f t="shared" si="18"/>
        <v>0</v>
      </c>
      <c r="E158">
        <f t="shared" si="19"/>
        <v>0</v>
      </c>
      <c r="F158">
        <f t="shared" si="24"/>
        <v>0.87171052631578916</v>
      </c>
      <c r="G158">
        <f t="shared" si="22"/>
        <v>0.84000000000000008</v>
      </c>
      <c r="L158" s="2">
        <v>41122</v>
      </c>
      <c r="M158" s="2" t="s">
        <v>17</v>
      </c>
      <c r="N158" s="2" t="s">
        <v>24</v>
      </c>
      <c r="O158" s="2">
        <v>74318</v>
      </c>
      <c r="P158" s="2">
        <v>2</v>
      </c>
      <c r="Q158" s="2">
        <v>2.0175529999999999</v>
      </c>
      <c r="R158" s="2">
        <v>1.7552999999999999E-2</v>
      </c>
      <c r="S158" s="2">
        <v>17.553000000000001</v>
      </c>
      <c r="T158">
        <f t="shared" si="23"/>
        <v>18</v>
      </c>
      <c r="Y158">
        <v>42228</v>
      </c>
      <c r="Z158" t="s">
        <v>18</v>
      </c>
      <c r="AA158" t="s">
        <v>8</v>
      </c>
      <c r="AB158">
        <v>74318</v>
      </c>
      <c r="AC158">
        <v>2.29</v>
      </c>
      <c r="AD158">
        <v>2.308195</v>
      </c>
      <c r="AE158">
        <v>1.8194999999999899E-2</v>
      </c>
      <c r="AF158">
        <v>18.194999999999901</v>
      </c>
      <c r="AG158">
        <f t="shared" si="20"/>
        <v>18</v>
      </c>
    </row>
    <row r="159" spans="1:33">
      <c r="A159">
        <v>154</v>
      </c>
      <c r="B159" t="e">
        <f t="shared" si="21"/>
        <v>#N/A</v>
      </c>
      <c r="C159" t="e">
        <f t="shared" si="17"/>
        <v>#N/A</v>
      </c>
      <c r="D159">
        <f t="shared" si="18"/>
        <v>0</v>
      </c>
      <c r="E159">
        <f t="shared" si="19"/>
        <v>0</v>
      </c>
      <c r="F159">
        <f t="shared" si="24"/>
        <v>0.87171052631578916</v>
      </c>
      <c r="G159">
        <f t="shared" si="22"/>
        <v>0.84000000000000008</v>
      </c>
      <c r="L159" s="2">
        <v>60418</v>
      </c>
      <c r="M159" s="2" t="s">
        <v>15</v>
      </c>
      <c r="N159" s="2" t="s">
        <v>18</v>
      </c>
      <c r="O159" s="2">
        <v>74318</v>
      </c>
      <c r="P159" s="2">
        <v>1.439999</v>
      </c>
      <c r="Q159" s="2">
        <v>1.4575629999999999</v>
      </c>
      <c r="R159" s="2">
        <v>1.7564E-2</v>
      </c>
      <c r="S159" s="2">
        <v>17.564</v>
      </c>
      <c r="T159">
        <f t="shared" si="23"/>
        <v>18</v>
      </c>
      <c r="Y159">
        <v>45189</v>
      </c>
      <c r="Z159" t="s">
        <v>16</v>
      </c>
      <c r="AA159" t="s">
        <v>7</v>
      </c>
      <c r="AB159">
        <v>74318</v>
      </c>
      <c r="AC159">
        <v>1.179999</v>
      </c>
      <c r="AD159">
        <v>1.1982029999999999</v>
      </c>
      <c r="AE159">
        <v>1.82039999999998E-2</v>
      </c>
      <c r="AF159">
        <v>18.203999999999802</v>
      </c>
      <c r="AG159">
        <f t="shared" si="20"/>
        <v>18</v>
      </c>
    </row>
    <row r="160" spans="1:33">
      <c r="A160">
        <v>155</v>
      </c>
      <c r="B160" t="e">
        <f t="shared" si="21"/>
        <v>#N/A</v>
      </c>
      <c r="C160" t="e">
        <f t="shared" si="17"/>
        <v>#N/A</v>
      </c>
      <c r="D160">
        <f t="shared" si="18"/>
        <v>0</v>
      </c>
      <c r="E160">
        <f t="shared" si="19"/>
        <v>0</v>
      </c>
      <c r="F160">
        <f t="shared" si="24"/>
        <v>0.87171052631578916</v>
      </c>
      <c r="G160">
        <f t="shared" si="22"/>
        <v>0.84000000000000008</v>
      </c>
      <c r="L160" s="2">
        <v>38861</v>
      </c>
      <c r="M160" s="2" t="s">
        <v>11</v>
      </c>
      <c r="N160" s="2" t="s">
        <v>22</v>
      </c>
      <c r="O160" s="2">
        <v>74318</v>
      </c>
      <c r="P160" s="2">
        <v>2.39</v>
      </c>
      <c r="Q160" s="2">
        <v>2.4075669999999998</v>
      </c>
      <c r="R160" s="2">
        <v>1.7566999999999999E-2</v>
      </c>
      <c r="S160" s="2">
        <v>17.567</v>
      </c>
      <c r="T160">
        <f t="shared" si="23"/>
        <v>18</v>
      </c>
      <c r="Y160">
        <v>50528</v>
      </c>
      <c r="Z160" t="s">
        <v>7</v>
      </c>
      <c r="AA160" t="s">
        <v>18</v>
      </c>
      <c r="AB160">
        <v>74318</v>
      </c>
      <c r="AC160">
        <v>2.29</v>
      </c>
      <c r="AD160">
        <v>2.308217</v>
      </c>
      <c r="AE160">
        <v>1.82169999999999E-2</v>
      </c>
      <c r="AF160">
        <v>18.216999999999899</v>
      </c>
      <c r="AG160">
        <f t="shared" si="20"/>
        <v>18</v>
      </c>
    </row>
    <row r="161" spans="1:33">
      <c r="A161">
        <v>156</v>
      </c>
      <c r="B161" t="e">
        <f t="shared" si="21"/>
        <v>#N/A</v>
      </c>
      <c r="C161" t="e">
        <f t="shared" si="17"/>
        <v>#N/A</v>
      </c>
      <c r="D161">
        <f t="shared" si="18"/>
        <v>0</v>
      </c>
      <c r="E161">
        <f t="shared" si="19"/>
        <v>0</v>
      </c>
      <c r="F161">
        <f t="shared" si="24"/>
        <v>0.87171052631578916</v>
      </c>
      <c r="G161">
        <f t="shared" si="22"/>
        <v>0.84000000000000008</v>
      </c>
      <c r="L161" s="2">
        <v>48105</v>
      </c>
      <c r="M161" s="2" t="s">
        <v>23</v>
      </c>
      <c r="N161" s="2" t="s">
        <v>19</v>
      </c>
      <c r="O161" s="2">
        <v>74318</v>
      </c>
      <c r="P161" s="2">
        <v>1.399999</v>
      </c>
      <c r="Q161" s="2">
        <v>1.417578</v>
      </c>
      <c r="R161" s="2">
        <v>1.7579000000000001E-2</v>
      </c>
      <c r="S161" s="2">
        <v>17.579000000000001</v>
      </c>
      <c r="T161">
        <f t="shared" si="23"/>
        <v>18</v>
      </c>
      <c r="Y161">
        <v>49834</v>
      </c>
      <c r="Z161" t="s">
        <v>15</v>
      </c>
      <c r="AA161" t="s">
        <v>21</v>
      </c>
      <c r="AB161">
        <v>74318</v>
      </c>
      <c r="AC161">
        <v>1.9899990000000001</v>
      </c>
      <c r="AD161">
        <v>2.008235</v>
      </c>
      <c r="AE161">
        <v>1.8235999999999902E-2</v>
      </c>
      <c r="AF161">
        <v>18.235999999999901</v>
      </c>
      <c r="AG161">
        <f t="shared" si="20"/>
        <v>18</v>
      </c>
    </row>
    <row r="162" spans="1:33">
      <c r="A162">
        <v>157</v>
      </c>
      <c r="B162" t="e">
        <f t="shared" si="21"/>
        <v>#N/A</v>
      </c>
      <c r="C162" t="e">
        <f t="shared" si="17"/>
        <v>#N/A</v>
      </c>
      <c r="D162">
        <f t="shared" si="18"/>
        <v>0</v>
      </c>
      <c r="E162">
        <f t="shared" si="19"/>
        <v>0</v>
      </c>
      <c r="F162">
        <f t="shared" si="24"/>
        <v>0.87171052631578916</v>
      </c>
      <c r="G162">
        <f t="shared" si="22"/>
        <v>0.84000000000000008</v>
      </c>
      <c r="L162" s="2">
        <v>50850</v>
      </c>
      <c r="M162" s="2" t="s">
        <v>19</v>
      </c>
      <c r="N162" s="2" t="s">
        <v>22</v>
      </c>
      <c r="O162" s="2">
        <v>74318</v>
      </c>
      <c r="P162" s="2">
        <v>1.189999</v>
      </c>
      <c r="Q162" s="2">
        <v>1.2075959999999999</v>
      </c>
      <c r="R162" s="2">
        <v>1.7597000000000002E-2</v>
      </c>
      <c r="S162" s="2">
        <v>17.597000000000001</v>
      </c>
      <c r="T162">
        <f t="shared" si="23"/>
        <v>18</v>
      </c>
      <c r="Y162">
        <v>57944</v>
      </c>
      <c r="Z162" t="s">
        <v>15</v>
      </c>
      <c r="AA162" t="s">
        <v>7</v>
      </c>
      <c r="AB162">
        <v>74318</v>
      </c>
      <c r="AC162">
        <v>1.2299990000000001</v>
      </c>
      <c r="AD162">
        <v>1.2482489999999999</v>
      </c>
      <c r="AE162">
        <v>1.8249999999999801E-2</v>
      </c>
      <c r="AF162">
        <v>18.249999999999801</v>
      </c>
      <c r="AG162">
        <f t="shared" si="20"/>
        <v>18</v>
      </c>
    </row>
    <row r="163" spans="1:33">
      <c r="A163">
        <v>158</v>
      </c>
      <c r="B163" t="e">
        <f t="shared" si="21"/>
        <v>#N/A</v>
      </c>
      <c r="C163" t="e">
        <f t="shared" si="17"/>
        <v>#N/A</v>
      </c>
      <c r="D163">
        <f t="shared" si="18"/>
        <v>0</v>
      </c>
      <c r="E163">
        <f t="shared" si="19"/>
        <v>0</v>
      </c>
      <c r="F163">
        <f t="shared" si="24"/>
        <v>0.87171052631578916</v>
      </c>
      <c r="G163">
        <f t="shared" si="22"/>
        <v>0.84000000000000008</v>
      </c>
      <c r="L163" s="2">
        <v>59015</v>
      </c>
      <c r="M163" s="2" t="s">
        <v>15</v>
      </c>
      <c r="N163" s="2" t="s">
        <v>11</v>
      </c>
      <c r="O163" s="2">
        <v>74318</v>
      </c>
      <c r="P163" s="2">
        <v>2.14</v>
      </c>
      <c r="Q163" s="2">
        <v>2.1575980000000001</v>
      </c>
      <c r="R163" s="2">
        <v>1.7597999999999999E-2</v>
      </c>
      <c r="S163" s="2">
        <v>17.597999999999999</v>
      </c>
      <c r="T163">
        <f t="shared" si="23"/>
        <v>18</v>
      </c>
      <c r="Y163">
        <v>42458</v>
      </c>
      <c r="Z163" t="s">
        <v>20</v>
      </c>
      <c r="AA163" t="s">
        <v>26</v>
      </c>
      <c r="AB163">
        <v>74318</v>
      </c>
      <c r="AC163">
        <v>1.85</v>
      </c>
      <c r="AD163">
        <v>1.8683969999999901</v>
      </c>
      <c r="AE163">
        <v>1.8396999999999698E-2</v>
      </c>
      <c r="AF163">
        <v>18.3969999999997</v>
      </c>
      <c r="AG163">
        <f t="shared" si="20"/>
        <v>18</v>
      </c>
    </row>
    <row r="164" spans="1:33">
      <c r="A164">
        <v>159</v>
      </c>
      <c r="B164" t="e">
        <f t="shared" si="21"/>
        <v>#N/A</v>
      </c>
      <c r="C164" t="e">
        <f t="shared" si="17"/>
        <v>#N/A</v>
      </c>
      <c r="D164">
        <f t="shared" si="18"/>
        <v>0</v>
      </c>
      <c r="E164">
        <f t="shared" si="19"/>
        <v>0</v>
      </c>
      <c r="F164">
        <f t="shared" si="24"/>
        <v>0.87171052631578916</v>
      </c>
      <c r="G164">
        <f t="shared" si="22"/>
        <v>0.84000000000000008</v>
      </c>
      <c r="L164" s="2">
        <v>52973</v>
      </c>
      <c r="M164" s="2" t="s">
        <v>25</v>
      </c>
      <c r="N164" s="2" t="s">
        <v>17</v>
      </c>
      <c r="O164" s="2">
        <v>74318</v>
      </c>
      <c r="P164" s="2">
        <v>2.5</v>
      </c>
      <c r="Q164" s="2">
        <v>2.5176319999999999</v>
      </c>
      <c r="R164" s="2">
        <v>1.7631999999999998E-2</v>
      </c>
      <c r="S164" s="2">
        <v>17.632000000000001</v>
      </c>
      <c r="T164">
        <f t="shared" si="23"/>
        <v>18</v>
      </c>
      <c r="Y164">
        <v>44359</v>
      </c>
      <c r="Z164" t="s">
        <v>21</v>
      </c>
      <c r="AA164" t="s">
        <v>8</v>
      </c>
      <c r="AB164">
        <v>74318</v>
      </c>
      <c r="AC164">
        <v>1.919999</v>
      </c>
      <c r="AD164">
        <v>1.938418</v>
      </c>
      <c r="AE164">
        <v>1.8418999999999901E-2</v>
      </c>
      <c r="AF164">
        <v>18.418999999999901</v>
      </c>
      <c r="AG164">
        <f t="shared" si="20"/>
        <v>18</v>
      </c>
    </row>
    <row r="165" spans="1:33">
      <c r="A165">
        <v>160</v>
      </c>
      <c r="B165" t="e">
        <f t="shared" si="21"/>
        <v>#N/A</v>
      </c>
      <c r="C165" t="e">
        <f t="shared" si="17"/>
        <v>#N/A</v>
      </c>
      <c r="D165">
        <f t="shared" si="18"/>
        <v>0</v>
      </c>
      <c r="E165">
        <f t="shared" si="19"/>
        <v>0</v>
      </c>
      <c r="F165">
        <f t="shared" si="24"/>
        <v>0.87171052631578916</v>
      </c>
      <c r="G165">
        <f t="shared" si="22"/>
        <v>0.84000000000000008</v>
      </c>
      <c r="L165" s="2">
        <v>56752</v>
      </c>
      <c r="M165" s="2" t="s">
        <v>17</v>
      </c>
      <c r="N165" s="2" t="s">
        <v>23</v>
      </c>
      <c r="O165" s="2">
        <v>74318</v>
      </c>
      <c r="P165" s="2">
        <v>1.61</v>
      </c>
      <c r="Q165" s="2">
        <v>1.6276360000000001</v>
      </c>
      <c r="R165" s="2">
        <v>1.7635999999999999E-2</v>
      </c>
      <c r="S165" s="2">
        <v>17.635999999999999</v>
      </c>
      <c r="T165">
        <f t="shared" si="23"/>
        <v>18</v>
      </c>
      <c r="Y165">
        <v>54049</v>
      </c>
      <c r="Z165" t="s">
        <v>21</v>
      </c>
      <c r="AA165" t="s">
        <v>11</v>
      </c>
      <c r="AB165">
        <v>74318</v>
      </c>
      <c r="AC165">
        <v>1.9899990000000001</v>
      </c>
      <c r="AD165">
        <v>2.0084629999999999</v>
      </c>
      <c r="AE165">
        <v>1.84639999999998E-2</v>
      </c>
      <c r="AF165">
        <v>18.4639999999998</v>
      </c>
      <c r="AG165">
        <f t="shared" si="20"/>
        <v>18</v>
      </c>
    </row>
    <row r="166" spans="1:33">
      <c r="A166">
        <v>161</v>
      </c>
      <c r="B166" t="e">
        <f t="shared" si="21"/>
        <v>#N/A</v>
      </c>
      <c r="C166" t="e">
        <f t="shared" si="17"/>
        <v>#N/A</v>
      </c>
      <c r="D166">
        <f t="shared" si="18"/>
        <v>0</v>
      </c>
      <c r="E166">
        <f t="shared" si="19"/>
        <v>0</v>
      </c>
      <c r="F166">
        <f t="shared" si="24"/>
        <v>0.87171052631578916</v>
      </c>
      <c r="G166">
        <f t="shared" si="22"/>
        <v>0.84000000000000008</v>
      </c>
      <c r="L166" s="2">
        <v>34431</v>
      </c>
      <c r="M166" s="2" t="s">
        <v>17</v>
      </c>
      <c r="N166" s="2" t="s">
        <v>16</v>
      </c>
      <c r="O166" s="2">
        <v>74318</v>
      </c>
      <c r="P166" s="2">
        <v>2.39</v>
      </c>
      <c r="Q166" s="2">
        <v>2.4076490000000002</v>
      </c>
      <c r="R166" s="2">
        <v>1.7649000000000001E-2</v>
      </c>
      <c r="S166" s="2">
        <v>17.649000000000001</v>
      </c>
      <c r="T166">
        <f t="shared" si="23"/>
        <v>18</v>
      </c>
      <c r="Y166">
        <v>60042</v>
      </c>
      <c r="Z166" t="s">
        <v>16</v>
      </c>
      <c r="AA166" t="s">
        <v>18</v>
      </c>
      <c r="AB166">
        <v>74318</v>
      </c>
      <c r="AC166">
        <v>2.0918169999999998</v>
      </c>
      <c r="AD166">
        <v>2.1102979999999998</v>
      </c>
      <c r="AE166">
        <v>1.84809999999999E-2</v>
      </c>
      <c r="AF166">
        <v>18.480999999999899</v>
      </c>
      <c r="AG166">
        <f t="shared" si="20"/>
        <v>18</v>
      </c>
    </row>
    <row r="167" spans="1:33">
      <c r="A167">
        <v>162</v>
      </c>
      <c r="B167" t="e">
        <f t="shared" si="21"/>
        <v>#N/A</v>
      </c>
      <c r="C167" t="e">
        <f t="shared" si="17"/>
        <v>#N/A</v>
      </c>
      <c r="D167">
        <f t="shared" si="18"/>
        <v>0</v>
      </c>
      <c r="E167">
        <f t="shared" si="19"/>
        <v>0</v>
      </c>
      <c r="F167">
        <f t="shared" si="24"/>
        <v>0.87171052631578916</v>
      </c>
      <c r="G167">
        <f t="shared" si="22"/>
        <v>0.84000000000000008</v>
      </c>
      <c r="L167" s="2">
        <v>57770</v>
      </c>
      <c r="M167" s="2" t="s">
        <v>22</v>
      </c>
      <c r="N167" s="2" t="s">
        <v>8</v>
      </c>
      <c r="O167" s="2">
        <v>74318</v>
      </c>
      <c r="P167" s="2">
        <v>1.189999</v>
      </c>
      <c r="Q167" s="2">
        <v>1.2076560000000001</v>
      </c>
      <c r="R167" s="2">
        <v>1.7656999999999999E-2</v>
      </c>
      <c r="S167" s="2">
        <v>17.657</v>
      </c>
      <c r="T167">
        <f t="shared" si="23"/>
        <v>18</v>
      </c>
      <c r="Y167">
        <v>52828</v>
      </c>
      <c r="Z167" t="s">
        <v>7</v>
      </c>
      <c r="AA167" t="s">
        <v>26</v>
      </c>
      <c r="AB167">
        <v>74318</v>
      </c>
      <c r="AC167">
        <v>1.5899999999999901</v>
      </c>
      <c r="AD167">
        <v>1.608528</v>
      </c>
      <c r="AE167">
        <v>1.85280000000001E-2</v>
      </c>
      <c r="AF167">
        <v>18.527999999999999</v>
      </c>
      <c r="AG167">
        <f t="shared" si="20"/>
        <v>19</v>
      </c>
    </row>
    <row r="168" spans="1:33">
      <c r="A168">
        <v>163</v>
      </c>
      <c r="B168" t="e">
        <f t="shared" si="21"/>
        <v>#N/A</v>
      </c>
      <c r="C168" t="e">
        <f t="shared" si="17"/>
        <v>#N/A</v>
      </c>
      <c r="D168">
        <f t="shared" si="18"/>
        <v>0</v>
      </c>
      <c r="E168">
        <f t="shared" si="19"/>
        <v>0</v>
      </c>
      <c r="F168">
        <f t="shared" si="24"/>
        <v>0.87171052631578916</v>
      </c>
      <c r="G168">
        <f t="shared" si="22"/>
        <v>0.84000000000000008</v>
      </c>
      <c r="L168" s="2">
        <v>36441</v>
      </c>
      <c r="M168" s="2" t="s">
        <v>17</v>
      </c>
      <c r="N168" s="2" t="s">
        <v>15</v>
      </c>
      <c r="O168" s="2">
        <v>74318</v>
      </c>
      <c r="P168" s="2">
        <v>2.5</v>
      </c>
      <c r="Q168" s="2">
        <v>2.5177</v>
      </c>
      <c r="R168" s="2">
        <v>1.77E-2</v>
      </c>
      <c r="S168" s="2">
        <v>17.7</v>
      </c>
      <c r="T168">
        <f t="shared" si="23"/>
        <v>18</v>
      </c>
      <c r="Y168">
        <v>56255</v>
      </c>
      <c r="Z168" t="s">
        <v>11</v>
      </c>
      <c r="AA168" t="s">
        <v>7</v>
      </c>
      <c r="AB168">
        <v>74318</v>
      </c>
      <c r="AC168">
        <v>1.77</v>
      </c>
      <c r="AD168">
        <v>1.7885499999999901</v>
      </c>
      <c r="AE168">
        <v>1.8549999999999799E-2</v>
      </c>
      <c r="AF168">
        <v>18.549999999999802</v>
      </c>
      <c r="AG168">
        <f t="shared" si="20"/>
        <v>19</v>
      </c>
    </row>
    <row r="169" spans="1:33">
      <c r="A169">
        <v>164</v>
      </c>
      <c r="B169" t="e">
        <f t="shared" si="21"/>
        <v>#N/A</v>
      </c>
      <c r="C169" t="e">
        <f t="shared" si="17"/>
        <v>#N/A</v>
      </c>
      <c r="D169">
        <f t="shared" si="18"/>
        <v>0</v>
      </c>
      <c r="E169">
        <f t="shared" si="19"/>
        <v>0</v>
      </c>
      <c r="F169">
        <f t="shared" si="24"/>
        <v>0.87171052631578916</v>
      </c>
      <c r="G169">
        <f t="shared" si="22"/>
        <v>0.84000000000000008</v>
      </c>
      <c r="L169" s="2">
        <v>42452</v>
      </c>
      <c r="M169" s="2" t="s">
        <v>20</v>
      </c>
      <c r="N169" s="2" t="s">
        <v>26</v>
      </c>
      <c r="O169" s="2">
        <v>74318</v>
      </c>
      <c r="P169" s="2">
        <v>1.56</v>
      </c>
      <c r="Q169" s="2">
        <v>1.577717</v>
      </c>
      <c r="R169" s="2">
        <v>1.7717E-2</v>
      </c>
      <c r="S169" s="2">
        <v>17.716999999999999</v>
      </c>
      <c r="T169">
        <f t="shared" si="23"/>
        <v>18</v>
      </c>
      <c r="Y169">
        <v>49597</v>
      </c>
      <c r="Z169" t="s">
        <v>16</v>
      </c>
      <c r="AA169" t="s">
        <v>23</v>
      </c>
      <c r="AB169">
        <v>74318</v>
      </c>
      <c r="AC169">
        <v>1.209999</v>
      </c>
      <c r="AD169">
        <v>1.228567</v>
      </c>
      <c r="AE169">
        <v>1.8567999999999901E-2</v>
      </c>
      <c r="AF169">
        <v>18.567999999999898</v>
      </c>
      <c r="AG169">
        <f t="shared" si="20"/>
        <v>19</v>
      </c>
    </row>
    <row r="170" spans="1:33">
      <c r="A170">
        <v>165</v>
      </c>
      <c r="B170" t="e">
        <f t="shared" si="21"/>
        <v>#N/A</v>
      </c>
      <c r="C170" t="e">
        <f t="shared" si="17"/>
        <v>#N/A</v>
      </c>
      <c r="D170">
        <f t="shared" si="18"/>
        <v>0</v>
      </c>
      <c r="E170">
        <f t="shared" si="19"/>
        <v>0</v>
      </c>
      <c r="F170">
        <f t="shared" si="24"/>
        <v>0.87171052631578916</v>
      </c>
      <c r="G170">
        <f t="shared" si="22"/>
        <v>0.84000000000000008</v>
      </c>
      <c r="L170" s="2">
        <v>47098</v>
      </c>
      <c r="M170" s="2" t="s">
        <v>25</v>
      </c>
      <c r="N170" s="2" t="s">
        <v>12</v>
      </c>
      <c r="O170" s="2">
        <v>74318</v>
      </c>
      <c r="P170" s="2">
        <v>1.139999</v>
      </c>
      <c r="Q170" s="2">
        <v>1.157753</v>
      </c>
      <c r="R170" s="2">
        <v>1.7753999999999999E-2</v>
      </c>
      <c r="S170" s="2">
        <v>17.754000000000001</v>
      </c>
      <c r="T170">
        <f t="shared" si="23"/>
        <v>18</v>
      </c>
      <c r="Y170">
        <v>60025</v>
      </c>
      <c r="Z170" t="s">
        <v>24</v>
      </c>
      <c r="AA170" t="s">
        <v>15</v>
      </c>
      <c r="AB170">
        <v>74318</v>
      </c>
      <c r="AC170">
        <v>1.2299990000000001</v>
      </c>
      <c r="AD170">
        <v>1.2486459999999999</v>
      </c>
      <c r="AE170">
        <v>1.8646999999999799E-2</v>
      </c>
      <c r="AF170">
        <v>18.6469999999998</v>
      </c>
      <c r="AG170">
        <f t="shared" si="20"/>
        <v>19</v>
      </c>
    </row>
    <row r="171" spans="1:33">
      <c r="A171">
        <v>166</v>
      </c>
      <c r="B171" t="e">
        <f t="shared" si="21"/>
        <v>#N/A</v>
      </c>
      <c r="C171" t="e">
        <f t="shared" si="17"/>
        <v>#N/A</v>
      </c>
      <c r="D171">
        <f t="shared" si="18"/>
        <v>0</v>
      </c>
      <c r="E171">
        <f t="shared" si="19"/>
        <v>0</v>
      </c>
      <c r="F171">
        <f t="shared" si="24"/>
        <v>0.87171052631578916</v>
      </c>
      <c r="G171">
        <f t="shared" si="22"/>
        <v>0.84000000000000008</v>
      </c>
      <c r="L171" s="2">
        <v>40483</v>
      </c>
      <c r="M171" s="2" t="s">
        <v>15</v>
      </c>
      <c r="N171" s="2" t="s">
        <v>17</v>
      </c>
      <c r="O171" s="2">
        <v>74318</v>
      </c>
      <c r="P171" s="2">
        <v>2</v>
      </c>
      <c r="Q171" s="2">
        <v>2.0177830000000001</v>
      </c>
      <c r="R171" s="2">
        <v>1.7783E-2</v>
      </c>
      <c r="S171" s="2">
        <v>17.783000000000001</v>
      </c>
      <c r="T171">
        <f t="shared" si="23"/>
        <v>18</v>
      </c>
      <c r="Y171">
        <v>47967</v>
      </c>
      <c r="Z171" t="s">
        <v>7</v>
      </c>
      <c r="AA171" t="s">
        <v>16</v>
      </c>
      <c r="AB171">
        <v>74318</v>
      </c>
      <c r="AC171">
        <v>1.2299990000000001</v>
      </c>
      <c r="AD171">
        <v>1.2486569999999999</v>
      </c>
      <c r="AE171">
        <v>1.86579999999998E-2</v>
      </c>
      <c r="AF171">
        <v>18.657999999999799</v>
      </c>
      <c r="AG171">
        <f t="shared" si="20"/>
        <v>19</v>
      </c>
    </row>
    <row r="172" spans="1:33">
      <c r="A172">
        <v>167</v>
      </c>
      <c r="B172" t="e">
        <f t="shared" si="21"/>
        <v>#N/A</v>
      </c>
      <c r="C172" t="e">
        <f t="shared" si="17"/>
        <v>#N/A</v>
      </c>
      <c r="D172">
        <f t="shared" si="18"/>
        <v>0</v>
      </c>
      <c r="E172">
        <f t="shared" si="19"/>
        <v>0</v>
      </c>
      <c r="F172">
        <f t="shared" si="24"/>
        <v>0.87171052631578916</v>
      </c>
      <c r="G172">
        <f t="shared" si="22"/>
        <v>0.84000000000000008</v>
      </c>
      <c r="L172" s="2">
        <v>59569</v>
      </c>
      <c r="M172" s="2" t="s">
        <v>26</v>
      </c>
      <c r="N172" s="2" t="s">
        <v>20</v>
      </c>
      <c r="O172" s="2">
        <v>74318</v>
      </c>
      <c r="P172" s="2">
        <v>1.56</v>
      </c>
      <c r="Q172" s="2">
        <v>1.57796</v>
      </c>
      <c r="R172" s="2">
        <v>1.796E-2</v>
      </c>
      <c r="S172" s="2">
        <v>17.96</v>
      </c>
      <c r="T172">
        <f t="shared" si="23"/>
        <v>18</v>
      </c>
      <c r="Y172">
        <v>38752</v>
      </c>
      <c r="Z172" t="s">
        <v>25</v>
      </c>
      <c r="AA172" t="s">
        <v>7</v>
      </c>
      <c r="AB172">
        <v>74380</v>
      </c>
      <c r="AC172">
        <v>2.092746</v>
      </c>
      <c r="AD172">
        <v>2.1114609999999998</v>
      </c>
      <c r="AE172">
        <v>1.8714999999999801E-2</v>
      </c>
      <c r="AF172">
        <v>18.714999999999801</v>
      </c>
      <c r="AG172">
        <f t="shared" si="20"/>
        <v>19</v>
      </c>
    </row>
    <row r="173" spans="1:33">
      <c r="A173">
        <v>168</v>
      </c>
      <c r="B173" t="e">
        <f t="shared" si="21"/>
        <v>#N/A</v>
      </c>
      <c r="C173" t="e">
        <f t="shared" si="17"/>
        <v>#N/A</v>
      </c>
      <c r="D173">
        <f t="shared" si="18"/>
        <v>0</v>
      </c>
      <c r="E173">
        <f t="shared" si="19"/>
        <v>0</v>
      </c>
      <c r="F173">
        <f t="shared" si="24"/>
        <v>0.87171052631578916</v>
      </c>
      <c r="G173">
        <f t="shared" si="22"/>
        <v>0.84000000000000008</v>
      </c>
      <c r="L173" s="2">
        <v>49595</v>
      </c>
      <c r="M173" s="2" t="s">
        <v>8</v>
      </c>
      <c r="N173" s="2" t="s">
        <v>16</v>
      </c>
      <c r="O173" s="2">
        <v>74318</v>
      </c>
      <c r="P173" s="2">
        <v>1.139999</v>
      </c>
      <c r="Q173" s="2">
        <v>1.157983</v>
      </c>
      <c r="R173" s="2">
        <v>1.7984E-2</v>
      </c>
      <c r="S173" s="2">
        <v>17.984000000000002</v>
      </c>
      <c r="T173">
        <f t="shared" si="23"/>
        <v>18</v>
      </c>
      <c r="Y173">
        <v>59533</v>
      </c>
      <c r="Z173" t="s">
        <v>16</v>
      </c>
      <c r="AA173" t="s">
        <v>15</v>
      </c>
      <c r="AB173">
        <v>74318</v>
      </c>
      <c r="AC173">
        <v>1.8199999999999901</v>
      </c>
      <c r="AD173">
        <v>1.838803</v>
      </c>
      <c r="AE173">
        <v>1.8803000000000101E-2</v>
      </c>
      <c r="AF173">
        <v>18.8030000000001</v>
      </c>
      <c r="AG173">
        <f t="shared" si="20"/>
        <v>19</v>
      </c>
    </row>
    <row r="174" spans="1:33">
      <c r="A174">
        <v>169</v>
      </c>
      <c r="B174" t="e">
        <f t="shared" si="21"/>
        <v>#N/A</v>
      </c>
      <c r="C174" t="e">
        <f t="shared" si="17"/>
        <v>#N/A</v>
      </c>
      <c r="D174">
        <f t="shared" si="18"/>
        <v>0</v>
      </c>
      <c r="E174">
        <f t="shared" si="19"/>
        <v>0</v>
      </c>
      <c r="F174">
        <f t="shared" si="24"/>
        <v>0.87171052631578916</v>
      </c>
      <c r="G174">
        <f t="shared" si="22"/>
        <v>0.84000000000000008</v>
      </c>
      <c r="L174" s="2">
        <v>49913</v>
      </c>
      <c r="M174" s="2" t="s">
        <v>8</v>
      </c>
      <c r="N174" s="2" t="s">
        <v>11</v>
      </c>
      <c r="O174" s="2">
        <v>74318</v>
      </c>
      <c r="P174" s="2">
        <v>2.2600020000000001</v>
      </c>
      <c r="Q174" s="2">
        <v>2.2779989999999999</v>
      </c>
      <c r="R174" s="2">
        <v>1.7996999999999999E-2</v>
      </c>
      <c r="S174" s="2">
        <v>17.997</v>
      </c>
      <c r="T174">
        <f t="shared" si="23"/>
        <v>18</v>
      </c>
      <c r="Y174">
        <v>60379</v>
      </c>
      <c r="Z174" t="s">
        <v>16</v>
      </c>
      <c r="AA174" t="s">
        <v>19</v>
      </c>
      <c r="AB174">
        <v>74318</v>
      </c>
      <c r="AC174">
        <v>1.2299990000000001</v>
      </c>
      <c r="AD174">
        <v>1.2488049999999999</v>
      </c>
      <c r="AE174">
        <v>1.8805999999999799E-2</v>
      </c>
      <c r="AF174">
        <v>18.805999999999798</v>
      </c>
      <c r="AG174">
        <f t="shared" si="20"/>
        <v>19</v>
      </c>
    </row>
    <row r="175" spans="1:33">
      <c r="A175">
        <v>170</v>
      </c>
      <c r="B175" t="e">
        <f t="shared" si="21"/>
        <v>#N/A</v>
      </c>
      <c r="C175" t="e">
        <f t="shared" si="17"/>
        <v>#N/A</v>
      </c>
      <c r="D175">
        <f t="shared" si="18"/>
        <v>0</v>
      </c>
      <c r="E175">
        <f t="shared" si="19"/>
        <v>0</v>
      </c>
      <c r="F175">
        <f t="shared" si="24"/>
        <v>0.87171052631578916</v>
      </c>
      <c r="G175">
        <f t="shared" si="22"/>
        <v>0.84000000000000008</v>
      </c>
      <c r="L175" s="2">
        <v>53888</v>
      </c>
      <c r="M175" s="2" t="s">
        <v>11</v>
      </c>
      <c r="N175" s="2" t="s">
        <v>26</v>
      </c>
      <c r="O175" s="2">
        <v>74318</v>
      </c>
      <c r="P175" s="2">
        <v>1.61</v>
      </c>
      <c r="Q175" s="2">
        <v>1.6280749999999999</v>
      </c>
      <c r="R175" s="2">
        <v>1.8075000000000001E-2</v>
      </c>
      <c r="S175" s="2">
        <v>18.074999999999999</v>
      </c>
      <c r="T175">
        <f t="shared" si="23"/>
        <v>18</v>
      </c>
      <c r="Y175">
        <v>55747</v>
      </c>
      <c r="Z175" t="s">
        <v>21</v>
      </c>
      <c r="AA175" t="s">
        <v>16</v>
      </c>
      <c r="AB175">
        <v>74318</v>
      </c>
      <c r="AC175">
        <v>2.0917289999999999</v>
      </c>
      <c r="AD175">
        <v>2.110617</v>
      </c>
      <c r="AE175">
        <v>1.8887999999999999E-2</v>
      </c>
      <c r="AF175">
        <v>18.888000000000002</v>
      </c>
      <c r="AG175">
        <f t="shared" si="20"/>
        <v>19</v>
      </c>
    </row>
    <row r="176" spans="1:33">
      <c r="A176">
        <v>171</v>
      </c>
      <c r="B176" t="e">
        <f t="shared" si="21"/>
        <v>#N/A</v>
      </c>
      <c r="C176" t="e">
        <f t="shared" si="17"/>
        <v>#N/A</v>
      </c>
      <c r="D176">
        <f t="shared" si="18"/>
        <v>0</v>
      </c>
      <c r="E176">
        <f t="shared" si="19"/>
        <v>0</v>
      </c>
      <c r="F176">
        <f t="shared" si="24"/>
        <v>0.87171052631578916</v>
      </c>
      <c r="G176">
        <f t="shared" si="22"/>
        <v>0.84000000000000008</v>
      </c>
      <c r="L176" s="2">
        <v>60381</v>
      </c>
      <c r="M176" s="2" t="s">
        <v>16</v>
      </c>
      <c r="N176" s="2" t="s">
        <v>19</v>
      </c>
      <c r="O176" s="2">
        <v>74318</v>
      </c>
      <c r="P176" s="2">
        <v>1.189999</v>
      </c>
      <c r="Q176" s="2">
        <v>1.2080820000000001</v>
      </c>
      <c r="R176" s="2">
        <v>1.8082999999999998E-2</v>
      </c>
      <c r="S176" s="2">
        <v>18.082999999999998</v>
      </c>
      <c r="T176">
        <f t="shared" si="23"/>
        <v>18</v>
      </c>
      <c r="Y176">
        <v>40574</v>
      </c>
      <c r="Z176" t="s">
        <v>23</v>
      </c>
      <c r="AA176" t="s">
        <v>12</v>
      </c>
      <c r="AB176">
        <v>74318</v>
      </c>
      <c r="AC176">
        <v>1.85</v>
      </c>
      <c r="AD176">
        <v>1.8689179999999901</v>
      </c>
      <c r="AE176">
        <v>1.8917999999999699E-2</v>
      </c>
      <c r="AF176">
        <v>18.917999999999701</v>
      </c>
      <c r="AG176">
        <f t="shared" si="20"/>
        <v>19</v>
      </c>
    </row>
    <row r="177" spans="1:33">
      <c r="A177">
        <v>172</v>
      </c>
      <c r="B177" t="e">
        <f t="shared" si="21"/>
        <v>#N/A</v>
      </c>
      <c r="C177" t="e">
        <f t="shared" si="17"/>
        <v>#N/A</v>
      </c>
      <c r="D177">
        <f t="shared" si="18"/>
        <v>0</v>
      </c>
      <c r="E177">
        <f t="shared" si="19"/>
        <v>0</v>
      </c>
      <c r="F177">
        <f t="shared" si="24"/>
        <v>0.87171052631578916</v>
      </c>
      <c r="G177">
        <f t="shared" si="22"/>
        <v>0.84000000000000008</v>
      </c>
      <c r="L177" s="2">
        <v>53251</v>
      </c>
      <c r="M177" s="2" t="s">
        <v>11</v>
      </c>
      <c r="N177" s="2" t="s">
        <v>8</v>
      </c>
      <c r="O177" s="2">
        <v>74318</v>
      </c>
      <c r="P177" s="2">
        <v>2.2599990000000001</v>
      </c>
      <c r="Q177" s="2">
        <v>2.2780830000000001</v>
      </c>
      <c r="R177" s="2">
        <v>1.8083999999999999E-2</v>
      </c>
      <c r="S177" s="2">
        <v>18.084</v>
      </c>
      <c r="T177">
        <f t="shared" si="23"/>
        <v>18</v>
      </c>
      <c r="Y177">
        <v>51531</v>
      </c>
      <c r="Z177" t="s">
        <v>11</v>
      </c>
      <c r="AA177" t="s">
        <v>15</v>
      </c>
      <c r="AB177">
        <v>74318</v>
      </c>
      <c r="AC177">
        <v>1.3600049999999999</v>
      </c>
      <c r="AD177">
        <v>1.379</v>
      </c>
      <c r="AE177">
        <v>1.89949999999998E-2</v>
      </c>
      <c r="AF177">
        <v>18.994999999999798</v>
      </c>
      <c r="AG177">
        <f t="shared" si="20"/>
        <v>19</v>
      </c>
    </row>
    <row r="178" spans="1:33">
      <c r="A178">
        <v>173</v>
      </c>
      <c r="B178" t="e">
        <f t="shared" si="21"/>
        <v>#N/A</v>
      </c>
      <c r="C178" t="e">
        <f t="shared" si="17"/>
        <v>#N/A</v>
      </c>
      <c r="D178">
        <f t="shared" si="18"/>
        <v>0</v>
      </c>
      <c r="E178">
        <f t="shared" si="19"/>
        <v>0</v>
      </c>
      <c r="F178">
        <f t="shared" si="24"/>
        <v>0.87171052631578916</v>
      </c>
      <c r="G178">
        <f t="shared" si="22"/>
        <v>0.84000000000000008</v>
      </c>
      <c r="L178" s="2">
        <v>42580</v>
      </c>
      <c r="M178" s="2" t="s">
        <v>24</v>
      </c>
      <c r="N178" s="2" t="s">
        <v>17</v>
      </c>
      <c r="O178" s="2">
        <v>74318</v>
      </c>
      <c r="P178" s="2">
        <v>2.39</v>
      </c>
      <c r="Q178" s="2">
        <v>2.408131</v>
      </c>
      <c r="R178" s="2">
        <v>1.8131000000000001E-2</v>
      </c>
      <c r="S178" s="2">
        <v>18.131</v>
      </c>
      <c r="T178">
        <f t="shared" si="23"/>
        <v>18</v>
      </c>
      <c r="Y178">
        <v>38687</v>
      </c>
      <c r="Z178" t="s">
        <v>16</v>
      </c>
      <c r="AA178" t="s">
        <v>8</v>
      </c>
      <c r="AB178">
        <v>74318</v>
      </c>
      <c r="AC178">
        <v>2.74</v>
      </c>
      <c r="AD178">
        <v>2.7590110000000001</v>
      </c>
      <c r="AE178">
        <v>1.9010999999999799E-2</v>
      </c>
      <c r="AF178">
        <v>19.0109999999998</v>
      </c>
      <c r="AG178">
        <f t="shared" si="20"/>
        <v>19</v>
      </c>
    </row>
    <row r="179" spans="1:33">
      <c r="A179">
        <v>174</v>
      </c>
      <c r="B179" t="e">
        <f t="shared" si="21"/>
        <v>#N/A</v>
      </c>
      <c r="C179" t="e">
        <f t="shared" si="17"/>
        <v>#N/A</v>
      </c>
      <c r="D179">
        <f t="shared" si="18"/>
        <v>0</v>
      </c>
      <c r="E179">
        <f t="shared" si="19"/>
        <v>0</v>
      </c>
      <c r="F179">
        <f t="shared" si="24"/>
        <v>0.87171052631578916</v>
      </c>
      <c r="G179">
        <f t="shared" si="22"/>
        <v>0.84000000000000008</v>
      </c>
      <c r="L179" s="2">
        <v>56964</v>
      </c>
      <c r="M179" s="2" t="s">
        <v>22</v>
      </c>
      <c r="N179" s="2" t="s">
        <v>18</v>
      </c>
      <c r="O179" s="2">
        <v>74318</v>
      </c>
      <c r="P179" s="2">
        <v>1.37</v>
      </c>
      <c r="Q179" s="2">
        <v>1.3881699999999999</v>
      </c>
      <c r="R179" s="2">
        <v>1.8169999999999999E-2</v>
      </c>
      <c r="S179" s="2">
        <v>18.170000000000002</v>
      </c>
      <c r="T179">
        <f t="shared" si="23"/>
        <v>18</v>
      </c>
      <c r="Y179">
        <v>53237</v>
      </c>
      <c r="Z179" t="s">
        <v>11</v>
      </c>
      <c r="AA179" t="s">
        <v>8</v>
      </c>
      <c r="AB179">
        <v>74318</v>
      </c>
      <c r="AC179">
        <v>2.2799990000000001</v>
      </c>
      <c r="AD179">
        <v>2.2990689999999998</v>
      </c>
      <c r="AE179">
        <v>1.9069999999999698E-2</v>
      </c>
      <c r="AF179">
        <v>19.069999999999698</v>
      </c>
      <c r="AG179">
        <f t="shared" si="20"/>
        <v>19</v>
      </c>
    </row>
    <row r="180" spans="1:33">
      <c r="A180">
        <v>175</v>
      </c>
      <c r="B180" t="e">
        <f t="shared" si="21"/>
        <v>#N/A</v>
      </c>
      <c r="C180" t="e">
        <f t="shared" si="17"/>
        <v>#N/A</v>
      </c>
      <c r="D180">
        <f t="shared" si="18"/>
        <v>0</v>
      </c>
      <c r="E180">
        <f t="shared" si="19"/>
        <v>0</v>
      </c>
      <c r="F180">
        <f t="shared" si="24"/>
        <v>0.87171052631578916</v>
      </c>
      <c r="G180">
        <f t="shared" si="22"/>
        <v>0.84000000000000008</v>
      </c>
      <c r="L180" s="2">
        <v>38122</v>
      </c>
      <c r="M180" s="2" t="s">
        <v>25</v>
      </c>
      <c r="N180" s="2" t="s">
        <v>16</v>
      </c>
      <c r="O180" s="2">
        <v>75196</v>
      </c>
      <c r="P180" s="2">
        <v>1.429999</v>
      </c>
      <c r="Q180" s="2">
        <v>1.448205</v>
      </c>
      <c r="R180" s="2">
        <v>1.8206E-2</v>
      </c>
      <c r="S180" s="2">
        <v>18.206</v>
      </c>
      <c r="T180">
        <f t="shared" si="23"/>
        <v>18</v>
      </c>
      <c r="Y180">
        <v>57948</v>
      </c>
      <c r="Z180" t="s">
        <v>15</v>
      </c>
      <c r="AA180" t="s">
        <v>7</v>
      </c>
      <c r="AB180">
        <v>74318</v>
      </c>
      <c r="AC180">
        <v>1.899999</v>
      </c>
      <c r="AD180">
        <v>1.9190830000000001</v>
      </c>
      <c r="AE180">
        <v>1.9084000000000101E-2</v>
      </c>
      <c r="AF180">
        <v>19.084000000000099</v>
      </c>
      <c r="AG180">
        <f t="shared" si="20"/>
        <v>19</v>
      </c>
    </row>
    <row r="181" spans="1:33">
      <c r="A181">
        <v>176</v>
      </c>
      <c r="B181" t="e">
        <f t="shared" si="21"/>
        <v>#N/A</v>
      </c>
      <c r="C181" t="e">
        <f t="shared" si="17"/>
        <v>#N/A</v>
      </c>
      <c r="D181">
        <f t="shared" si="18"/>
        <v>0</v>
      </c>
      <c r="E181">
        <f t="shared" si="19"/>
        <v>0</v>
      </c>
      <c r="F181">
        <f t="shared" si="24"/>
        <v>0.87171052631578916</v>
      </c>
      <c r="G181">
        <f t="shared" si="22"/>
        <v>0.84000000000000008</v>
      </c>
      <c r="L181" s="2">
        <v>33468</v>
      </c>
      <c r="M181" s="2" t="s">
        <v>22</v>
      </c>
      <c r="N181" s="2" t="s">
        <v>20</v>
      </c>
      <c r="O181" s="2">
        <v>74318</v>
      </c>
      <c r="P181" s="2">
        <v>2.7300049999999998</v>
      </c>
      <c r="Q181" s="2">
        <v>2.748262</v>
      </c>
      <c r="R181" s="2">
        <v>1.8256999999999999E-2</v>
      </c>
      <c r="S181" s="2">
        <v>18.257000000000001</v>
      </c>
      <c r="T181">
        <f t="shared" si="23"/>
        <v>18</v>
      </c>
      <c r="Y181">
        <v>49832</v>
      </c>
      <c r="Z181" t="s">
        <v>15</v>
      </c>
      <c r="AA181" t="s">
        <v>21</v>
      </c>
      <c r="AB181">
        <v>74318</v>
      </c>
      <c r="AC181">
        <v>1.3599999999999901</v>
      </c>
      <c r="AD181">
        <v>1.3792279999999999</v>
      </c>
      <c r="AE181">
        <v>1.9227999999999999E-2</v>
      </c>
      <c r="AF181">
        <v>19.228000000000002</v>
      </c>
      <c r="AG181">
        <f t="shared" si="20"/>
        <v>19</v>
      </c>
    </row>
    <row r="182" spans="1:33">
      <c r="A182">
        <v>177</v>
      </c>
      <c r="B182" t="e">
        <f t="shared" si="21"/>
        <v>#N/A</v>
      </c>
      <c r="C182" t="e">
        <f t="shared" si="17"/>
        <v>#N/A</v>
      </c>
      <c r="D182">
        <f t="shared" si="18"/>
        <v>0</v>
      </c>
      <c r="E182">
        <f t="shared" si="19"/>
        <v>0</v>
      </c>
      <c r="F182">
        <f t="shared" si="24"/>
        <v>0.87171052631578916</v>
      </c>
      <c r="G182">
        <f t="shared" si="22"/>
        <v>0.84000000000000008</v>
      </c>
      <c r="L182" s="2">
        <v>43338</v>
      </c>
      <c r="M182" s="2" t="s">
        <v>17</v>
      </c>
      <c r="N182" s="2" t="s">
        <v>20</v>
      </c>
      <c r="O182" s="2">
        <v>74318</v>
      </c>
      <c r="P182" s="2">
        <v>1.5</v>
      </c>
      <c r="Q182" s="2">
        <v>1.5183059999999999</v>
      </c>
      <c r="R182" s="2">
        <v>1.8305999999999999E-2</v>
      </c>
      <c r="S182" s="2">
        <v>18.306000000000001</v>
      </c>
      <c r="T182">
        <f t="shared" si="23"/>
        <v>18</v>
      </c>
      <c r="Y182">
        <v>50461</v>
      </c>
      <c r="Z182" t="s">
        <v>16</v>
      </c>
      <c r="AA182" t="s">
        <v>20</v>
      </c>
      <c r="AB182">
        <v>74318</v>
      </c>
      <c r="AC182">
        <v>1.1200000000000001</v>
      </c>
      <c r="AD182">
        <v>1.139265</v>
      </c>
      <c r="AE182">
        <v>1.92649999999998E-2</v>
      </c>
      <c r="AF182">
        <v>19.264999999999802</v>
      </c>
      <c r="AG182">
        <f t="shared" si="20"/>
        <v>19</v>
      </c>
    </row>
    <row r="183" spans="1:33">
      <c r="A183">
        <v>178</v>
      </c>
      <c r="B183" t="e">
        <f t="shared" si="21"/>
        <v>#N/A</v>
      </c>
      <c r="C183" t="e">
        <f t="shared" si="17"/>
        <v>#N/A</v>
      </c>
      <c r="D183">
        <f t="shared" si="18"/>
        <v>0</v>
      </c>
      <c r="E183">
        <f t="shared" si="19"/>
        <v>0</v>
      </c>
      <c r="F183">
        <f t="shared" si="24"/>
        <v>0.87171052631578916</v>
      </c>
      <c r="G183">
        <f t="shared" si="22"/>
        <v>0.84000000000000008</v>
      </c>
      <c r="L183" s="2">
        <v>59573</v>
      </c>
      <c r="M183" s="2" t="s">
        <v>26</v>
      </c>
      <c r="N183" s="2" t="s">
        <v>20</v>
      </c>
      <c r="O183" s="2">
        <v>74318</v>
      </c>
      <c r="P183" s="2">
        <v>2.33</v>
      </c>
      <c r="Q183" s="2">
        <v>2.348341</v>
      </c>
      <c r="R183" s="2">
        <v>1.8341E-2</v>
      </c>
      <c r="S183" s="2">
        <v>18.341000000000001</v>
      </c>
      <c r="T183">
        <f t="shared" si="23"/>
        <v>18</v>
      </c>
      <c r="Y183">
        <v>44181</v>
      </c>
      <c r="Z183" t="s">
        <v>18</v>
      </c>
      <c r="AA183" t="s">
        <v>26</v>
      </c>
      <c r="AB183">
        <v>74318</v>
      </c>
      <c r="AC183">
        <v>1.75</v>
      </c>
      <c r="AD183">
        <v>1.769331</v>
      </c>
      <c r="AE183">
        <v>1.93309999999999E-2</v>
      </c>
      <c r="AF183">
        <v>19.3309999999999</v>
      </c>
      <c r="AG183">
        <f t="shared" si="20"/>
        <v>19</v>
      </c>
    </row>
    <row r="184" spans="1:33">
      <c r="A184">
        <v>179</v>
      </c>
      <c r="B184" t="e">
        <f t="shared" si="21"/>
        <v>#N/A</v>
      </c>
      <c r="C184" t="e">
        <f t="shared" si="17"/>
        <v>#N/A</v>
      </c>
      <c r="D184">
        <f t="shared" si="18"/>
        <v>0</v>
      </c>
      <c r="E184">
        <f t="shared" si="19"/>
        <v>0</v>
      </c>
      <c r="F184">
        <f t="shared" si="24"/>
        <v>0.87171052631578916</v>
      </c>
      <c r="G184">
        <f t="shared" si="22"/>
        <v>0.84000000000000008</v>
      </c>
      <c r="L184" s="2">
        <v>43344</v>
      </c>
      <c r="M184" s="2" t="s">
        <v>17</v>
      </c>
      <c r="N184" s="2" t="s">
        <v>20</v>
      </c>
      <c r="O184" s="2">
        <v>74318</v>
      </c>
      <c r="P184" s="2">
        <v>2.35</v>
      </c>
      <c r="Q184" s="2">
        <v>2.368411</v>
      </c>
      <c r="R184" s="2">
        <v>1.8411E-2</v>
      </c>
      <c r="S184" s="2">
        <v>18.411000000000001</v>
      </c>
      <c r="T184">
        <f t="shared" si="23"/>
        <v>18</v>
      </c>
      <c r="Y184">
        <v>44184</v>
      </c>
      <c r="Z184" t="s">
        <v>15</v>
      </c>
      <c r="AA184" t="s">
        <v>8</v>
      </c>
      <c r="AB184">
        <v>74318</v>
      </c>
      <c r="AC184">
        <v>1.75</v>
      </c>
      <c r="AD184">
        <v>1.7693680000000001</v>
      </c>
      <c r="AE184">
        <v>1.9368E-2</v>
      </c>
      <c r="AF184">
        <v>19.367999999999999</v>
      </c>
      <c r="AG184">
        <f t="shared" si="20"/>
        <v>19</v>
      </c>
    </row>
    <row r="185" spans="1:33">
      <c r="A185">
        <v>180</v>
      </c>
      <c r="B185" t="e">
        <f t="shared" si="21"/>
        <v>#N/A</v>
      </c>
      <c r="C185" t="e">
        <f t="shared" si="17"/>
        <v>#N/A</v>
      </c>
      <c r="D185">
        <f t="shared" si="18"/>
        <v>0</v>
      </c>
      <c r="E185">
        <f t="shared" si="19"/>
        <v>0</v>
      </c>
      <c r="F185">
        <f t="shared" si="24"/>
        <v>0.87171052631578916</v>
      </c>
      <c r="G185">
        <f t="shared" si="22"/>
        <v>0.84000000000000008</v>
      </c>
      <c r="L185" s="2">
        <v>51548</v>
      </c>
      <c r="M185" s="2" t="s">
        <v>11</v>
      </c>
      <c r="N185" s="2" t="s">
        <v>15</v>
      </c>
      <c r="O185" s="2">
        <v>74318</v>
      </c>
      <c r="P185" s="2">
        <v>2.4300000000000002</v>
      </c>
      <c r="Q185" s="2">
        <v>2.4485220000000001</v>
      </c>
      <c r="R185" s="2">
        <v>1.8522E-2</v>
      </c>
      <c r="S185" s="2">
        <v>18.521999999999998</v>
      </c>
      <c r="T185">
        <f t="shared" si="23"/>
        <v>19</v>
      </c>
      <c r="Y185">
        <v>60033</v>
      </c>
      <c r="Z185" t="s">
        <v>24</v>
      </c>
      <c r="AA185" t="s">
        <v>15</v>
      </c>
      <c r="AB185">
        <v>74318</v>
      </c>
      <c r="AC185">
        <v>2.29</v>
      </c>
      <c r="AD185">
        <v>2.3094380000000001</v>
      </c>
      <c r="AE185">
        <v>1.9438E-2</v>
      </c>
      <c r="AF185">
        <v>19.437999999999999</v>
      </c>
      <c r="AG185">
        <f t="shared" si="20"/>
        <v>19</v>
      </c>
    </row>
    <row r="186" spans="1:33">
      <c r="A186">
        <v>181</v>
      </c>
      <c r="B186" t="e">
        <f t="shared" si="21"/>
        <v>#N/A</v>
      </c>
      <c r="C186" t="e">
        <f t="shared" si="17"/>
        <v>#N/A</v>
      </c>
      <c r="D186">
        <f t="shared" si="18"/>
        <v>0</v>
      </c>
      <c r="E186">
        <f t="shared" si="19"/>
        <v>0</v>
      </c>
      <c r="F186">
        <f t="shared" si="24"/>
        <v>0.87171052631578916</v>
      </c>
      <c r="G186">
        <f t="shared" si="22"/>
        <v>0.84000000000000008</v>
      </c>
      <c r="L186" s="2">
        <v>58781</v>
      </c>
      <c r="M186" s="2" t="s">
        <v>20</v>
      </c>
      <c r="N186" s="2" t="s">
        <v>22</v>
      </c>
      <c r="O186" s="2">
        <v>74318</v>
      </c>
      <c r="P186" s="2">
        <v>2.7299989999999998</v>
      </c>
      <c r="Q186" s="2">
        <v>2.7486429999999999</v>
      </c>
      <c r="R186" s="2">
        <v>1.8644000000000001E-2</v>
      </c>
      <c r="S186" s="2">
        <v>18.643999999999998</v>
      </c>
      <c r="T186">
        <f t="shared" si="23"/>
        <v>19</v>
      </c>
      <c r="Y186">
        <v>60507</v>
      </c>
      <c r="Z186" t="s">
        <v>7</v>
      </c>
      <c r="AA186" t="s">
        <v>17</v>
      </c>
      <c r="AB186">
        <v>74318</v>
      </c>
      <c r="AC186">
        <v>2.5099990000000001</v>
      </c>
      <c r="AD186">
        <v>2.529461</v>
      </c>
      <c r="AE186">
        <v>1.9461999999999799E-2</v>
      </c>
      <c r="AF186">
        <v>19.461999999999801</v>
      </c>
      <c r="AG186">
        <f t="shared" si="20"/>
        <v>19</v>
      </c>
    </row>
    <row r="187" spans="1:33">
      <c r="A187">
        <v>182</v>
      </c>
      <c r="B187" t="e">
        <f t="shared" si="21"/>
        <v>#N/A</v>
      </c>
      <c r="C187" t="e">
        <f t="shared" si="17"/>
        <v>#N/A</v>
      </c>
      <c r="D187">
        <f t="shared" si="18"/>
        <v>0</v>
      </c>
      <c r="E187">
        <f t="shared" si="19"/>
        <v>0</v>
      </c>
      <c r="F187">
        <f t="shared" si="24"/>
        <v>0.87171052631578916</v>
      </c>
      <c r="G187">
        <f t="shared" si="22"/>
        <v>0.84000000000000008</v>
      </c>
      <c r="L187" s="2">
        <v>42456</v>
      </c>
      <c r="M187" s="2" t="s">
        <v>20</v>
      </c>
      <c r="N187" s="2" t="s">
        <v>26</v>
      </c>
      <c r="O187" s="2">
        <v>74318</v>
      </c>
      <c r="P187" s="2">
        <v>2.33</v>
      </c>
      <c r="Q187" s="2">
        <v>2.3488090000000001</v>
      </c>
      <c r="R187" s="2">
        <v>1.8808999999999999E-2</v>
      </c>
      <c r="S187" s="2">
        <v>18.809000000000001</v>
      </c>
      <c r="T187">
        <f t="shared" si="23"/>
        <v>19</v>
      </c>
      <c r="Y187">
        <v>49605</v>
      </c>
      <c r="Z187" t="s">
        <v>8</v>
      </c>
      <c r="AA187" t="s">
        <v>16</v>
      </c>
      <c r="AB187">
        <v>74318</v>
      </c>
      <c r="AC187">
        <v>2.74</v>
      </c>
      <c r="AD187">
        <v>2.7595200000000002</v>
      </c>
      <c r="AE187">
        <v>1.9519999999999899E-2</v>
      </c>
      <c r="AF187">
        <v>19.5199999999999</v>
      </c>
      <c r="AG187">
        <f t="shared" si="20"/>
        <v>20</v>
      </c>
    </row>
    <row r="188" spans="1:33">
      <c r="A188">
        <v>183</v>
      </c>
      <c r="B188" t="e">
        <f t="shared" si="21"/>
        <v>#N/A</v>
      </c>
      <c r="C188" t="e">
        <f t="shared" si="17"/>
        <v>#N/A</v>
      </c>
      <c r="D188">
        <f t="shared" si="18"/>
        <v>0</v>
      </c>
      <c r="E188">
        <f t="shared" si="19"/>
        <v>0</v>
      </c>
      <c r="F188">
        <f t="shared" si="24"/>
        <v>0.87171052631578916</v>
      </c>
      <c r="G188">
        <f t="shared" si="22"/>
        <v>0.84000000000000008</v>
      </c>
      <c r="L188" s="2">
        <v>49759</v>
      </c>
      <c r="M188" s="2" t="s">
        <v>26</v>
      </c>
      <c r="N188" s="2" t="s">
        <v>17</v>
      </c>
      <c r="O188" s="2">
        <v>74318</v>
      </c>
      <c r="P188" s="2">
        <v>1.4799990000000001</v>
      </c>
      <c r="Q188" s="2">
        <v>1.498861</v>
      </c>
      <c r="R188" s="2">
        <v>1.8862E-2</v>
      </c>
      <c r="S188" s="2">
        <v>18.861999999999998</v>
      </c>
      <c r="T188">
        <f t="shared" si="23"/>
        <v>19</v>
      </c>
      <c r="Y188">
        <v>60509</v>
      </c>
      <c r="Z188" t="s">
        <v>7</v>
      </c>
      <c r="AA188" t="s">
        <v>17</v>
      </c>
      <c r="AB188">
        <v>74318</v>
      </c>
      <c r="AC188">
        <v>1.85</v>
      </c>
      <c r="AD188">
        <v>1.8695249999999899</v>
      </c>
      <c r="AE188">
        <v>1.9524999999999699E-2</v>
      </c>
      <c r="AF188">
        <v>19.5249999999997</v>
      </c>
      <c r="AG188">
        <f t="shared" si="20"/>
        <v>20</v>
      </c>
    </row>
    <row r="189" spans="1:33">
      <c r="A189">
        <v>184</v>
      </c>
      <c r="B189" t="e">
        <f t="shared" si="21"/>
        <v>#N/A</v>
      </c>
      <c r="C189" t="e">
        <f t="shared" si="17"/>
        <v>#N/A</v>
      </c>
      <c r="D189">
        <f t="shared" si="18"/>
        <v>0</v>
      </c>
      <c r="E189">
        <f t="shared" si="19"/>
        <v>0</v>
      </c>
      <c r="F189">
        <f t="shared" si="24"/>
        <v>0.87171052631578916</v>
      </c>
      <c r="G189">
        <f t="shared" si="22"/>
        <v>0.84000000000000008</v>
      </c>
      <c r="L189" s="2">
        <v>45830</v>
      </c>
      <c r="M189" s="2" t="s">
        <v>26</v>
      </c>
      <c r="N189" s="2" t="s">
        <v>21</v>
      </c>
      <c r="O189" s="2">
        <v>74318</v>
      </c>
      <c r="P189" s="2">
        <v>1.1100000000000001</v>
      </c>
      <c r="Q189" s="2">
        <v>1.1289359999999999</v>
      </c>
      <c r="R189" s="2">
        <v>1.8936000000000001E-2</v>
      </c>
      <c r="S189" s="2">
        <v>18.936</v>
      </c>
      <c r="T189">
        <f t="shared" si="23"/>
        <v>19</v>
      </c>
      <c r="Y189">
        <v>57523</v>
      </c>
      <c r="Z189" t="s">
        <v>21</v>
      </c>
      <c r="AA189" t="s">
        <v>7</v>
      </c>
      <c r="AB189">
        <v>74318</v>
      </c>
      <c r="AC189">
        <v>1.4699990000000001</v>
      </c>
      <c r="AD189">
        <v>1.489563</v>
      </c>
      <c r="AE189">
        <v>1.9563999999999901E-2</v>
      </c>
      <c r="AF189">
        <v>19.563999999999901</v>
      </c>
      <c r="AG189">
        <f t="shared" si="20"/>
        <v>20</v>
      </c>
    </row>
    <row r="190" spans="1:33">
      <c r="A190">
        <v>185</v>
      </c>
      <c r="B190" t="e">
        <f t="shared" si="21"/>
        <v>#N/A</v>
      </c>
      <c r="C190" t="e">
        <f t="shared" si="17"/>
        <v>#N/A</v>
      </c>
      <c r="D190">
        <f t="shared" si="18"/>
        <v>0</v>
      </c>
      <c r="E190">
        <f t="shared" si="19"/>
        <v>0</v>
      </c>
      <c r="F190">
        <f t="shared" si="24"/>
        <v>0.87171052631578916</v>
      </c>
      <c r="G190">
        <f t="shared" si="22"/>
        <v>0.84000000000000008</v>
      </c>
      <c r="L190" s="2">
        <v>58882</v>
      </c>
      <c r="M190" s="2" t="s">
        <v>25</v>
      </c>
      <c r="N190" s="2" t="s">
        <v>26</v>
      </c>
      <c r="O190" s="2">
        <v>74318</v>
      </c>
      <c r="P190" s="2">
        <v>1.1100000000000001</v>
      </c>
      <c r="Q190" s="2">
        <v>1.128943</v>
      </c>
      <c r="R190" s="2">
        <v>1.8943000000000002E-2</v>
      </c>
      <c r="S190" s="2">
        <v>18.943000000000001</v>
      </c>
      <c r="T190">
        <f t="shared" si="23"/>
        <v>19</v>
      </c>
      <c r="Y190">
        <v>50522</v>
      </c>
      <c r="Z190" t="s">
        <v>7</v>
      </c>
      <c r="AA190" t="s">
        <v>18</v>
      </c>
      <c r="AB190">
        <v>74318</v>
      </c>
      <c r="AC190">
        <v>1.75</v>
      </c>
      <c r="AD190">
        <v>1.7695650000000001</v>
      </c>
      <c r="AE190">
        <v>1.9564999999999999E-2</v>
      </c>
      <c r="AF190">
        <v>19.565000000000001</v>
      </c>
      <c r="AG190">
        <f t="shared" si="20"/>
        <v>20</v>
      </c>
    </row>
    <row r="191" spans="1:33">
      <c r="A191">
        <v>186</v>
      </c>
      <c r="B191" t="e">
        <f t="shared" si="21"/>
        <v>#N/A</v>
      </c>
      <c r="C191" t="e">
        <f t="shared" si="17"/>
        <v>#N/A</v>
      </c>
      <c r="D191">
        <f t="shared" si="18"/>
        <v>0</v>
      </c>
      <c r="E191">
        <f t="shared" si="19"/>
        <v>0</v>
      </c>
      <c r="F191">
        <f t="shared" si="24"/>
        <v>0.87171052631578916</v>
      </c>
      <c r="G191">
        <f t="shared" si="22"/>
        <v>0.84000000000000008</v>
      </c>
      <c r="L191" s="2">
        <v>59442</v>
      </c>
      <c r="M191" s="2" t="s">
        <v>17</v>
      </c>
      <c r="N191" s="2" t="s">
        <v>26</v>
      </c>
      <c r="O191" s="2">
        <v>74318</v>
      </c>
      <c r="P191" s="2">
        <v>1.889999</v>
      </c>
      <c r="Q191" s="2">
        <v>1.9089590000000001</v>
      </c>
      <c r="R191" s="2">
        <v>1.8960000000000001E-2</v>
      </c>
      <c r="S191" s="2">
        <v>18.96</v>
      </c>
      <c r="T191">
        <f t="shared" si="23"/>
        <v>19</v>
      </c>
      <c r="Y191">
        <v>37607</v>
      </c>
      <c r="Z191" t="s">
        <v>8</v>
      </c>
      <c r="AA191" t="s">
        <v>15</v>
      </c>
      <c r="AB191">
        <v>74318</v>
      </c>
      <c r="AC191">
        <v>2.5</v>
      </c>
      <c r="AD191">
        <v>2.5195699999999999</v>
      </c>
      <c r="AE191">
        <v>1.9569999999999799E-2</v>
      </c>
      <c r="AF191">
        <v>19.569999999999801</v>
      </c>
      <c r="AG191">
        <f t="shared" si="20"/>
        <v>20</v>
      </c>
    </row>
    <row r="192" spans="1:33">
      <c r="A192">
        <v>187</v>
      </c>
      <c r="B192" t="e">
        <f t="shared" si="21"/>
        <v>#N/A</v>
      </c>
      <c r="C192" t="e">
        <f t="shared" si="17"/>
        <v>#N/A</v>
      </c>
      <c r="D192">
        <f t="shared" si="18"/>
        <v>0</v>
      </c>
      <c r="E192">
        <f t="shared" si="19"/>
        <v>0</v>
      </c>
      <c r="F192">
        <f t="shared" si="24"/>
        <v>0.87171052631578916</v>
      </c>
      <c r="G192">
        <f t="shared" si="22"/>
        <v>0.84000000000000008</v>
      </c>
      <c r="L192" s="2">
        <v>60027</v>
      </c>
      <c r="M192" s="2" t="s">
        <v>24</v>
      </c>
      <c r="N192" s="2" t="s">
        <v>15</v>
      </c>
      <c r="O192" s="2">
        <v>74318</v>
      </c>
      <c r="P192" s="2">
        <v>1.08</v>
      </c>
      <c r="Q192" s="2">
        <v>1.0990530000000001</v>
      </c>
      <c r="R192" s="2">
        <v>1.9053E-2</v>
      </c>
      <c r="S192" s="2">
        <v>19.053000000000001</v>
      </c>
      <c r="T192">
        <f t="shared" si="23"/>
        <v>19</v>
      </c>
      <c r="Y192">
        <v>37599</v>
      </c>
      <c r="Z192" t="s">
        <v>8</v>
      </c>
      <c r="AA192" t="s">
        <v>15</v>
      </c>
      <c r="AB192">
        <v>74318</v>
      </c>
      <c r="AC192">
        <v>1.899999</v>
      </c>
      <c r="AD192">
        <v>1.9196299999999999</v>
      </c>
      <c r="AE192">
        <v>1.9630999999999899E-2</v>
      </c>
      <c r="AF192">
        <v>19.630999999999901</v>
      </c>
      <c r="AG192">
        <f t="shared" si="20"/>
        <v>20</v>
      </c>
    </row>
    <row r="193" spans="1:33">
      <c r="A193">
        <v>188</v>
      </c>
      <c r="B193" t="e">
        <f t="shared" si="21"/>
        <v>#N/A</v>
      </c>
      <c r="C193" t="e">
        <f t="shared" si="17"/>
        <v>#N/A</v>
      </c>
      <c r="D193">
        <f t="shared" si="18"/>
        <v>0</v>
      </c>
      <c r="E193">
        <f t="shared" si="19"/>
        <v>0</v>
      </c>
      <c r="F193">
        <f t="shared" si="24"/>
        <v>0.87171052631578916</v>
      </c>
      <c r="G193">
        <f t="shared" si="22"/>
        <v>0.84000000000000008</v>
      </c>
      <c r="L193" s="2">
        <v>36720</v>
      </c>
      <c r="M193" s="2" t="s">
        <v>25</v>
      </c>
      <c r="N193" s="2" t="s">
        <v>8</v>
      </c>
      <c r="O193" s="2">
        <v>74318</v>
      </c>
      <c r="P193" s="2">
        <v>1.87</v>
      </c>
      <c r="Q193" s="2">
        <v>1.88906</v>
      </c>
      <c r="R193" s="2">
        <v>1.9060000000000001E-2</v>
      </c>
      <c r="S193" s="2">
        <v>19.059999999999999</v>
      </c>
      <c r="T193">
        <f t="shared" si="23"/>
        <v>19</v>
      </c>
      <c r="Y193">
        <v>56097</v>
      </c>
      <c r="Z193" t="s">
        <v>23</v>
      </c>
      <c r="AA193" t="s">
        <v>15</v>
      </c>
      <c r="AB193">
        <v>74318</v>
      </c>
      <c r="AC193">
        <v>1.3599999999999901</v>
      </c>
      <c r="AD193">
        <v>1.3796809999999999</v>
      </c>
      <c r="AE193">
        <v>1.9681000000000001E-2</v>
      </c>
      <c r="AF193">
        <v>19.681000000000001</v>
      </c>
      <c r="AG193">
        <f t="shared" si="20"/>
        <v>20</v>
      </c>
    </row>
    <row r="194" spans="1:33">
      <c r="A194">
        <v>189</v>
      </c>
      <c r="B194" t="e">
        <f t="shared" si="21"/>
        <v>#N/A</v>
      </c>
      <c r="C194" t="e">
        <f t="shared" si="17"/>
        <v>#N/A</v>
      </c>
      <c r="D194">
        <f t="shared" si="18"/>
        <v>0</v>
      </c>
      <c r="E194">
        <f t="shared" si="19"/>
        <v>0</v>
      </c>
      <c r="F194">
        <f t="shared" si="24"/>
        <v>0.87171052631578916</v>
      </c>
      <c r="G194">
        <f t="shared" si="22"/>
        <v>0.84000000000000008</v>
      </c>
      <c r="L194" s="2">
        <v>56965</v>
      </c>
      <c r="M194" s="2" t="s">
        <v>22</v>
      </c>
      <c r="N194" s="2" t="s">
        <v>18</v>
      </c>
      <c r="O194" s="2">
        <v>74318</v>
      </c>
      <c r="P194" s="2">
        <v>1.949999</v>
      </c>
      <c r="Q194" s="2">
        <v>1.9690780000000001</v>
      </c>
      <c r="R194" s="2">
        <v>1.9078999999999999E-2</v>
      </c>
      <c r="S194" s="2">
        <v>19.079000000000001</v>
      </c>
      <c r="T194">
        <f t="shared" si="23"/>
        <v>19</v>
      </c>
      <c r="Y194">
        <v>34083</v>
      </c>
      <c r="Z194" t="s">
        <v>22</v>
      </c>
      <c r="AA194" t="s">
        <v>21</v>
      </c>
      <c r="AB194">
        <v>74318</v>
      </c>
      <c r="AC194">
        <v>2.0899990000000002</v>
      </c>
      <c r="AD194">
        <v>2.109753</v>
      </c>
      <c r="AE194">
        <v>1.9753999999999799E-2</v>
      </c>
      <c r="AF194">
        <v>19.753999999999799</v>
      </c>
      <c r="AG194">
        <f t="shared" si="20"/>
        <v>20</v>
      </c>
    </row>
    <row r="195" spans="1:33">
      <c r="A195">
        <v>190</v>
      </c>
      <c r="B195" t="e">
        <f t="shared" si="21"/>
        <v>#N/A</v>
      </c>
      <c r="C195" t="e">
        <f t="shared" si="17"/>
        <v>#N/A</v>
      </c>
      <c r="D195">
        <f t="shared" si="18"/>
        <v>0</v>
      </c>
      <c r="E195">
        <f t="shared" si="19"/>
        <v>0</v>
      </c>
      <c r="F195">
        <f t="shared" si="24"/>
        <v>0.87171052631578916</v>
      </c>
      <c r="G195">
        <f t="shared" si="22"/>
        <v>0.84000000000000008</v>
      </c>
      <c r="L195" s="2">
        <v>41130</v>
      </c>
      <c r="M195" s="2" t="s">
        <v>17</v>
      </c>
      <c r="N195" s="2" t="s">
        <v>24</v>
      </c>
      <c r="O195" s="2">
        <v>74318</v>
      </c>
      <c r="P195" s="2">
        <v>2.87</v>
      </c>
      <c r="Q195" s="2">
        <v>2.8892720000000001</v>
      </c>
      <c r="R195" s="2">
        <v>1.9272000000000001E-2</v>
      </c>
      <c r="S195" s="2">
        <v>19.271999999999998</v>
      </c>
      <c r="T195">
        <f t="shared" si="23"/>
        <v>19</v>
      </c>
      <c r="Y195">
        <v>59567</v>
      </c>
      <c r="Z195" t="s">
        <v>26</v>
      </c>
      <c r="AA195" t="s">
        <v>20</v>
      </c>
      <c r="AB195">
        <v>74318</v>
      </c>
      <c r="AC195">
        <v>1.209999</v>
      </c>
      <c r="AD195">
        <v>1.2299850000000001</v>
      </c>
      <c r="AE195">
        <v>1.9986E-2</v>
      </c>
      <c r="AF195">
        <v>19.986000000000001</v>
      </c>
      <c r="AG195">
        <f t="shared" si="20"/>
        <v>20</v>
      </c>
    </row>
    <row r="196" spans="1:33">
      <c r="A196">
        <v>191</v>
      </c>
      <c r="B196" t="e">
        <f t="shared" si="21"/>
        <v>#N/A</v>
      </c>
      <c r="C196" t="e">
        <f t="shared" si="17"/>
        <v>#N/A</v>
      </c>
      <c r="D196">
        <f t="shared" si="18"/>
        <v>0</v>
      </c>
      <c r="E196">
        <f t="shared" si="19"/>
        <v>0</v>
      </c>
      <c r="F196">
        <f t="shared" si="24"/>
        <v>0.87171052631578916</v>
      </c>
      <c r="G196">
        <f t="shared" si="22"/>
        <v>0.84000000000000008</v>
      </c>
      <c r="L196" s="2">
        <v>52828</v>
      </c>
      <c r="M196" s="2" t="s">
        <v>7</v>
      </c>
      <c r="N196" s="2" t="s">
        <v>26</v>
      </c>
      <c r="O196" s="2">
        <v>74318</v>
      </c>
      <c r="P196" s="2">
        <v>1.949999</v>
      </c>
      <c r="Q196" s="2">
        <v>1.9693959999999999</v>
      </c>
      <c r="R196" s="2">
        <v>1.9397000000000001E-2</v>
      </c>
      <c r="S196" s="2">
        <v>19.396999999999998</v>
      </c>
      <c r="T196">
        <f t="shared" si="23"/>
        <v>19</v>
      </c>
      <c r="Y196">
        <v>37597</v>
      </c>
      <c r="Z196" t="s">
        <v>8</v>
      </c>
      <c r="AA196" t="s">
        <v>15</v>
      </c>
      <c r="AB196">
        <v>74318</v>
      </c>
      <c r="AC196">
        <v>1.5</v>
      </c>
      <c r="AD196">
        <v>1.520008</v>
      </c>
      <c r="AE196">
        <v>2.0008000000000001E-2</v>
      </c>
      <c r="AF196">
        <v>20.007999999999999</v>
      </c>
      <c r="AG196">
        <f t="shared" si="20"/>
        <v>20</v>
      </c>
    </row>
    <row r="197" spans="1:33">
      <c r="A197">
        <v>192</v>
      </c>
      <c r="B197" t="e">
        <f t="shared" si="21"/>
        <v>#N/A</v>
      </c>
      <c r="C197" t="e">
        <f t="shared" si="17"/>
        <v>#N/A</v>
      </c>
      <c r="D197">
        <f t="shared" si="18"/>
        <v>0</v>
      </c>
      <c r="E197">
        <f t="shared" si="19"/>
        <v>0</v>
      </c>
      <c r="F197">
        <f t="shared" si="24"/>
        <v>0.87171052631578916</v>
      </c>
      <c r="G197">
        <f t="shared" si="22"/>
        <v>0.84000000000000008</v>
      </c>
      <c r="L197" s="2">
        <v>57702</v>
      </c>
      <c r="M197" s="2" t="s">
        <v>7</v>
      </c>
      <c r="N197" s="2" t="s">
        <v>21</v>
      </c>
      <c r="O197" s="2">
        <v>74318</v>
      </c>
      <c r="P197" s="2">
        <v>2.54</v>
      </c>
      <c r="Q197" s="2">
        <v>2.5594209999999999</v>
      </c>
      <c r="R197" s="2">
        <v>1.9421000000000001E-2</v>
      </c>
      <c r="S197" s="2">
        <v>19.420999999999999</v>
      </c>
      <c r="T197">
        <f t="shared" si="23"/>
        <v>19</v>
      </c>
      <c r="Y197">
        <v>42220</v>
      </c>
      <c r="Z197" t="s">
        <v>18</v>
      </c>
      <c r="AA197" t="s">
        <v>8</v>
      </c>
      <c r="AB197">
        <v>74318</v>
      </c>
      <c r="AC197">
        <v>1.5899999999999901</v>
      </c>
      <c r="AD197">
        <v>1.610069</v>
      </c>
      <c r="AE197">
        <v>2.0069000000000101E-2</v>
      </c>
      <c r="AF197">
        <v>20.069000000000099</v>
      </c>
      <c r="AG197">
        <f t="shared" si="20"/>
        <v>20</v>
      </c>
    </row>
    <row r="198" spans="1:33">
      <c r="A198">
        <v>193</v>
      </c>
      <c r="B198" t="e">
        <f t="shared" si="21"/>
        <v>#N/A</v>
      </c>
      <c r="C198" t="e">
        <f t="shared" ref="C198:C261" si="25">(IF(COUNTIF(AG:AG,A198)=0, NA(),COUNTIF(AG:AG,A198)))/550</f>
        <v>#N/A</v>
      </c>
      <c r="D198">
        <f t="shared" ref="D198:D261" si="26">COUNTIF(T:T,A198)/608</f>
        <v>0</v>
      </c>
      <c r="E198">
        <f t="shared" ref="E198:E261" si="27">COUNTIF(AG:AG,A198)/550</f>
        <v>0</v>
      </c>
      <c r="F198">
        <f t="shared" si="24"/>
        <v>0.87171052631578916</v>
      </c>
      <c r="G198">
        <f t="shared" si="22"/>
        <v>0.84000000000000008</v>
      </c>
      <c r="L198" s="2">
        <v>37988</v>
      </c>
      <c r="M198" s="2" t="s">
        <v>22</v>
      </c>
      <c r="N198" s="2" t="s">
        <v>17</v>
      </c>
      <c r="O198" s="2">
        <v>74318</v>
      </c>
      <c r="P198" s="2">
        <v>1.889999</v>
      </c>
      <c r="Q198" s="2">
        <v>1.9094420000000001</v>
      </c>
      <c r="R198" s="2">
        <v>1.9442999999999998E-2</v>
      </c>
      <c r="S198" s="2">
        <v>19.443000000000001</v>
      </c>
      <c r="T198">
        <f t="shared" si="23"/>
        <v>19</v>
      </c>
      <c r="Y198">
        <v>60516</v>
      </c>
      <c r="Z198" t="s">
        <v>7</v>
      </c>
      <c r="AA198" t="s">
        <v>12</v>
      </c>
      <c r="AB198">
        <v>74318</v>
      </c>
      <c r="AC198">
        <v>1.37</v>
      </c>
      <c r="AD198">
        <v>1.3901019999999999</v>
      </c>
      <c r="AE198">
        <v>2.0101999999999801E-2</v>
      </c>
      <c r="AF198">
        <v>20.101999999999801</v>
      </c>
      <c r="AG198">
        <f t="shared" si="20"/>
        <v>20</v>
      </c>
    </row>
    <row r="199" spans="1:33">
      <c r="A199">
        <v>194</v>
      </c>
      <c r="B199" t="e">
        <f t="shared" si="21"/>
        <v>#N/A</v>
      </c>
      <c r="C199" t="e">
        <f t="shared" si="25"/>
        <v>#N/A</v>
      </c>
      <c r="D199">
        <f t="shared" si="26"/>
        <v>0</v>
      </c>
      <c r="E199">
        <f t="shared" si="27"/>
        <v>0</v>
      </c>
      <c r="F199">
        <f t="shared" si="24"/>
        <v>0.87171052631578916</v>
      </c>
      <c r="G199">
        <f t="shared" si="22"/>
        <v>0.84000000000000008</v>
      </c>
      <c r="L199" s="2">
        <v>33319</v>
      </c>
      <c r="M199" s="2" t="s">
        <v>16</v>
      </c>
      <c r="N199" s="2" t="s">
        <v>17</v>
      </c>
      <c r="O199" s="2">
        <v>74318</v>
      </c>
      <c r="P199" s="2">
        <v>1.08</v>
      </c>
      <c r="Q199" s="2">
        <v>1.099523</v>
      </c>
      <c r="R199" s="2">
        <v>1.9522999999999999E-2</v>
      </c>
      <c r="S199" s="2">
        <v>19.523</v>
      </c>
      <c r="T199">
        <f t="shared" si="23"/>
        <v>20</v>
      </c>
      <c r="Y199">
        <v>52838</v>
      </c>
      <c r="Z199" t="s">
        <v>7</v>
      </c>
      <c r="AA199" t="s">
        <v>26</v>
      </c>
      <c r="AB199">
        <v>74318</v>
      </c>
      <c r="AC199">
        <v>1.939999</v>
      </c>
      <c r="AD199">
        <v>1.9602109999999999</v>
      </c>
      <c r="AE199">
        <v>2.0212000000000101E-2</v>
      </c>
      <c r="AF199">
        <v>20.212000000000099</v>
      </c>
      <c r="AG199">
        <f t="shared" si="20"/>
        <v>20</v>
      </c>
    </row>
    <row r="200" spans="1:33">
      <c r="A200">
        <v>195</v>
      </c>
      <c r="B200" t="e">
        <f t="shared" si="21"/>
        <v>#N/A</v>
      </c>
      <c r="C200" t="e">
        <f t="shared" si="25"/>
        <v>#N/A</v>
      </c>
      <c r="D200">
        <f t="shared" si="26"/>
        <v>0</v>
      </c>
      <c r="E200">
        <f t="shared" si="27"/>
        <v>0</v>
      </c>
      <c r="F200">
        <f t="shared" si="24"/>
        <v>0.87171052631578916</v>
      </c>
      <c r="G200">
        <f t="shared" si="22"/>
        <v>0.84000000000000008</v>
      </c>
      <c r="L200" s="2">
        <v>57705</v>
      </c>
      <c r="M200" s="2" t="s">
        <v>7</v>
      </c>
      <c r="N200" s="2" t="s">
        <v>21</v>
      </c>
      <c r="O200" s="2">
        <v>74318</v>
      </c>
      <c r="P200" s="2">
        <v>2.7299989999999998</v>
      </c>
      <c r="Q200" s="2">
        <v>2.7495690000000002</v>
      </c>
      <c r="R200" s="2">
        <v>1.9570000000000001E-2</v>
      </c>
      <c r="S200" s="2">
        <v>19.57</v>
      </c>
      <c r="T200">
        <f t="shared" si="23"/>
        <v>20</v>
      </c>
      <c r="Y200">
        <v>49834</v>
      </c>
      <c r="Z200" t="s">
        <v>15</v>
      </c>
      <c r="AA200" t="s">
        <v>21</v>
      </c>
      <c r="AB200">
        <v>74318</v>
      </c>
      <c r="AC200">
        <v>1.5</v>
      </c>
      <c r="AD200">
        <v>1.5202169999999999</v>
      </c>
      <c r="AE200">
        <v>2.0217000000000099E-2</v>
      </c>
      <c r="AF200">
        <v>20.217000000000098</v>
      </c>
      <c r="AG200">
        <f t="shared" ref="AG200:AG263" si="28">ROUND(AF200,0)</f>
        <v>20</v>
      </c>
    </row>
    <row r="201" spans="1:33">
      <c r="A201">
        <v>196</v>
      </c>
      <c r="B201" t="e">
        <f t="shared" ref="B201:B264" si="29">(IF(COUNTIF(T:T,A201)=0, NA(),COUNTIF(T:T,A201)))/608</f>
        <v>#N/A</v>
      </c>
      <c r="C201" t="e">
        <f t="shared" si="25"/>
        <v>#N/A</v>
      </c>
      <c r="D201">
        <f t="shared" si="26"/>
        <v>0</v>
      </c>
      <c r="E201">
        <f t="shared" si="27"/>
        <v>0</v>
      </c>
      <c r="F201">
        <f t="shared" si="24"/>
        <v>0.87171052631578916</v>
      </c>
      <c r="G201">
        <f t="shared" si="22"/>
        <v>0.84000000000000008</v>
      </c>
      <c r="L201" s="2">
        <v>33337</v>
      </c>
      <c r="M201" s="2" t="s">
        <v>16</v>
      </c>
      <c r="N201" s="2" t="s">
        <v>17</v>
      </c>
      <c r="O201" s="2">
        <v>74318</v>
      </c>
      <c r="P201" s="2">
        <v>2.5699990000000001</v>
      </c>
      <c r="Q201" s="2">
        <v>2.5896240000000001</v>
      </c>
      <c r="R201" s="2">
        <v>1.9625E-2</v>
      </c>
      <c r="S201" s="2">
        <v>19.625</v>
      </c>
      <c r="T201">
        <f t="shared" si="23"/>
        <v>20</v>
      </c>
      <c r="Y201">
        <v>57692</v>
      </c>
      <c r="Z201" t="s">
        <v>7</v>
      </c>
      <c r="AA201" t="s">
        <v>21</v>
      </c>
      <c r="AB201">
        <v>74318</v>
      </c>
      <c r="AC201">
        <v>1.4699990000000001</v>
      </c>
      <c r="AD201">
        <v>1.4902470000000001</v>
      </c>
      <c r="AE201">
        <v>2.0247999999999999E-2</v>
      </c>
      <c r="AF201">
        <v>20.248000000000001</v>
      </c>
      <c r="AG201">
        <f t="shared" si="28"/>
        <v>20</v>
      </c>
    </row>
    <row r="202" spans="1:33">
      <c r="A202">
        <v>197</v>
      </c>
      <c r="B202" t="e">
        <f t="shared" si="29"/>
        <v>#N/A</v>
      </c>
      <c r="C202" t="e">
        <f t="shared" si="25"/>
        <v>#N/A</v>
      </c>
      <c r="D202">
        <f t="shared" si="26"/>
        <v>0</v>
      </c>
      <c r="E202">
        <f t="shared" si="27"/>
        <v>0</v>
      </c>
      <c r="F202">
        <f t="shared" si="24"/>
        <v>0.87171052631578916</v>
      </c>
      <c r="G202">
        <f t="shared" ref="G202:G265" si="30">E202+G201</f>
        <v>0.84000000000000008</v>
      </c>
      <c r="L202" s="2">
        <v>38687</v>
      </c>
      <c r="M202" s="2" t="s">
        <v>16</v>
      </c>
      <c r="N202" s="2" t="s">
        <v>8</v>
      </c>
      <c r="O202" s="2">
        <v>74318</v>
      </c>
      <c r="P202" s="2">
        <v>2.1299990000000002</v>
      </c>
      <c r="Q202" s="2">
        <v>2.149645</v>
      </c>
      <c r="R202" s="2">
        <v>1.9646E-2</v>
      </c>
      <c r="S202" s="2">
        <v>19.646000000000001</v>
      </c>
      <c r="T202">
        <f t="shared" ref="T202:T265" si="31">ROUND(S202,0)</f>
        <v>20</v>
      </c>
      <c r="Y202">
        <v>36679</v>
      </c>
      <c r="Z202" t="s">
        <v>7</v>
      </c>
      <c r="AA202" t="s">
        <v>25</v>
      </c>
      <c r="AB202">
        <v>74318</v>
      </c>
      <c r="AC202">
        <v>2.0918559999999999</v>
      </c>
      <c r="AD202">
        <v>2.1121479999999999</v>
      </c>
      <c r="AE202">
        <v>2.02919999999999E-2</v>
      </c>
      <c r="AF202">
        <v>20.291999999999899</v>
      </c>
      <c r="AG202">
        <f t="shared" si="28"/>
        <v>20</v>
      </c>
    </row>
    <row r="203" spans="1:33">
      <c r="A203">
        <v>198</v>
      </c>
      <c r="B203" t="e">
        <f t="shared" si="29"/>
        <v>#N/A</v>
      </c>
      <c r="C203" t="e">
        <f t="shared" si="25"/>
        <v>#N/A</v>
      </c>
      <c r="D203">
        <f t="shared" si="26"/>
        <v>0</v>
      </c>
      <c r="E203">
        <f t="shared" si="27"/>
        <v>0</v>
      </c>
      <c r="F203">
        <f t="shared" si="24"/>
        <v>0.87171052631578916</v>
      </c>
      <c r="G203">
        <f t="shared" si="30"/>
        <v>0.84000000000000008</v>
      </c>
      <c r="L203" s="2">
        <v>42317</v>
      </c>
      <c r="M203" s="2" t="s">
        <v>23</v>
      </c>
      <c r="N203" s="2" t="s">
        <v>25</v>
      </c>
      <c r="O203" s="2">
        <v>74318</v>
      </c>
      <c r="P203" s="2">
        <v>2.4301550000000001</v>
      </c>
      <c r="Q203" s="2">
        <v>2.4498039999999999</v>
      </c>
      <c r="R203" s="2">
        <v>1.9649E-2</v>
      </c>
      <c r="S203" s="2">
        <v>19.649000000000001</v>
      </c>
      <c r="T203">
        <f t="shared" si="31"/>
        <v>20</v>
      </c>
      <c r="Y203">
        <v>44194</v>
      </c>
      <c r="Z203" t="s">
        <v>15</v>
      </c>
      <c r="AA203" t="s">
        <v>8</v>
      </c>
      <c r="AB203">
        <v>74318</v>
      </c>
      <c r="AC203">
        <v>2.5</v>
      </c>
      <c r="AD203">
        <v>2.520295</v>
      </c>
      <c r="AE203">
        <v>2.02949999999999E-2</v>
      </c>
      <c r="AF203">
        <v>20.294999999999899</v>
      </c>
      <c r="AG203">
        <f t="shared" si="28"/>
        <v>20</v>
      </c>
    </row>
    <row r="204" spans="1:33">
      <c r="A204">
        <v>199</v>
      </c>
      <c r="B204" t="e">
        <f t="shared" si="29"/>
        <v>#N/A</v>
      </c>
      <c r="C204" t="e">
        <f t="shared" si="25"/>
        <v>#N/A</v>
      </c>
      <c r="D204">
        <f t="shared" si="26"/>
        <v>0</v>
      </c>
      <c r="E204">
        <f t="shared" si="27"/>
        <v>0</v>
      </c>
      <c r="F204">
        <f t="shared" ref="F204:F267" si="32">D204+F203</f>
        <v>0.87171052631578916</v>
      </c>
      <c r="G204">
        <f t="shared" si="30"/>
        <v>0.84000000000000008</v>
      </c>
      <c r="L204" s="2">
        <v>51240</v>
      </c>
      <c r="M204" s="2" t="s">
        <v>8</v>
      </c>
      <c r="N204" s="2" t="s">
        <v>12</v>
      </c>
      <c r="O204" s="2">
        <v>74318</v>
      </c>
      <c r="P204" s="2">
        <v>2.1299990000000002</v>
      </c>
      <c r="Q204" s="2">
        <v>2.1497799999999998</v>
      </c>
      <c r="R204" s="2">
        <v>1.9781E-2</v>
      </c>
      <c r="S204" s="2">
        <v>19.780999999999999</v>
      </c>
      <c r="T204">
        <f t="shared" si="31"/>
        <v>20</v>
      </c>
      <c r="Y204">
        <v>42431</v>
      </c>
      <c r="Z204" t="s">
        <v>23</v>
      </c>
      <c r="AA204" t="s">
        <v>17</v>
      </c>
      <c r="AB204">
        <v>74318</v>
      </c>
      <c r="AC204">
        <v>1.939999</v>
      </c>
      <c r="AD204">
        <v>1.9603349999999999</v>
      </c>
      <c r="AE204">
        <v>2.0336000000000101E-2</v>
      </c>
      <c r="AF204">
        <v>20.336000000000102</v>
      </c>
      <c r="AG204">
        <f t="shared" si="28"/>
        <v>20</v>
      </c>
    </row>
    <row r="205" spans="1:33">
      <c r="A205">
        <v>200</v>
      </c>
      <c r="B205" t="e">
        <f t="shared" si="29"/>
        <v>#N/A</v>
      </c>
      <c r="C205" t="e">
        <f t="shared" si="25"/>
        <v>#N/A</v>
      </c>
      <c r="D205">
        <f t="shared" si="26"/>
        <v>0</v>
      </c>
      <c r="E205">
        <f t="shared" si="27"/>
        <v>0</v>
      </c>
      <c r="F205">
        <f t="shared" si="32"/>
        <v>0.87171052631578916</v>
      </c>
      <c r="G205">
        <f t="shared" si="30"/>
        <v>0.84000000000000008</v>
      </c>
      <c r="L205" s="2">
        <v>53896</v>
      </c>
      <c r="M205" s="2" t="s">
        <v>11</v>
      </c>
      <c r="N205" s="2" t="s">
        <v>26</v>
      </c>
      <c r="O205" s="2">
        <v>74318</v>
      </c>
      <c r="P205" s="2">
        <v>1.4799990000000001</v>
      </c>
      <c r="Q205" s="2">
        <v>1.49979</v>
      </c>
      <c r="R205" s="2">
        <v>1.9791E-2</v>
      </c>
      <c r="S205" s="2">
        <v>19.791</v>
      </c>
      <c r="T205">
        <f t="shared" si="31"/>
        <v>20</v>
      </c>
      <c r="Y205">
        <v>60032</v>
      </c>
      <c r="Z205" t="s">
        <v>16</v>
      </c>
      <c r="AA205" t="s">
        <v>18</v>
      </c>
      <c r="AB205">
        <v>74318</v>
      </c>
      <c r="AC205">
        <v>1.5899999999999901</v>
      </c>
      <c r="AD205">
        <v>1.6105510000000001</v>
      </c>
      <c r="AE205">
        <v>2.0551000000000201E-2</v>
      </c>
      <c r="AF205">
        <v>20.551000000000201</v>
      </c>
      <c r="AG205">
        <f t="shared" si="28"/>
        <v>21</v>
      </c>
    </row>
    <row r="206" spans="1:33">
      <c r="A206">
        <v>201</v>
      </c>
      <c r="B206" t="e">
        <f t="shared" si="29"/>
        <v>#N/A</v>
      </c>
      <c r="C206" t="e">
        <f t="shared" si="25"/>
        <v>#N/A</v>
      </c>
      <c r="D206">
        <f t="shared" si="26"/>
        <v>0</v>
      </c>
      <c r="E206">
        <f t="shared" si="27"/>
        <v>0</v>
      </c>
      <c r="F206">
        <f t="shared" si="32"/>
        <v>0.87171052631578916</v>
      </c>
      <c r="G206">
        <f t="shared" si="30"/>
        <v>0.84000000000000008</v>
      </c>
      <c r="L206" s="2">
        <v>45189</v>
      </c>
      <c r="M206" s="2" t="s">
        <v>16</v>
      </c>
      <c r="N206" s="2" t="s">
        <v>7</v>
      </c>
      <c r="O206" s="2">
        <v>74318</v>
      </c>
      <c r="P206" s="2">
        <v>1.949999</v>
      </c>
      <c r="Q206" s="2">
        <v>1.9698880000000001</v>
      </c>
      <c r="R206" s="2">
        <v>1.9889E-2</v>
      </c>
      <c r="S206" s="2">
        <v>19.888999999999999</v>
      </c>
      <c r="T206">
        <f t="shared" si="31"/>
        <v>20</v>
      </c>
      <c r="Y206">
        <v>41251</v>
      </c>
      <c r="Z206" t="s">
        <v>17</v>
      </c>
      <c r="AA206" t="s">
        <v>7</v>
      </c>
      <c r="AB206">
        <v>74318</v>
      </c>
      <c r="AC206">
        <v>1.209999</v>
      </c>
      <c r="AD206">
        <v>1.2306969999999999</v>
      </c>
      <c r="AE206">
        <v>2.06979999999998E-2</v>
      </c>
      <c r="AF206">
        <v>20.697999999999801</v>
      </c>
      <c r="AG206">
        <f t="shared" si="28"/>
        <v>21</v>
      </c>
    </row>
    <row r="207" spans="1:33">
      <c r="A207">
        <v>202</v>
      </c>
      <c r="B207" t="e">
        <f t="shared" si="29"/>
        <v>#N/A</v>
      </c>
      <c r="C207" t="e">
        <f t="shared" si="25"/>
        <v>#N/A</v>
      </c>
      <c r="D207">
        <f t="shared" si="26"/>
        <v>0</v>
      </c>
      <c r="E207">
        <f t="shared" si="27"/>
        <v>0</v>
      </c>
      <c r="F207">
        <f t="shared" si="32"/>
        <v>0.87171052631578916</v>
      </c>
      <c r="G207">
        <f t="shared" si="30"/>
        <v>0.84000000000000008</v>
      </c>
      <c r="L207" s="2">
        <v>53986</v>
      </c>
      <c r="M207" s="2" t="s">
        <v>21</v>
      </c>
      <c r="N207" s="2" t="s">
        <v>17</v>
      </c>
      <c r="O207" s="2">
        <v>74318</v>
      </c>
      <c r="P207" s="2">
        <v>1.61</v>
      </c>
      <c r="Q207" s="2">
        <v>1.629891</v>
      </c>
      <c r="R207" s="2">
        <v>1.9890999999999999E-2</v>
      </c>
      <c r="S207" s="2">
        <v>19.890999999999998</v>
      </c>
      <c r="T207">
        <f t="shared" si="31"/>
        <v>20</v>
      </c>
      <c r="Y207">
        <v>34073</v>
      </c>
      <c r="Z207" t="s">
        <v>22</v>
      </c>
      <c r="AA207" t="s">
        <v>21</v>
      </c>
      <c r="AB207">
        <v>74318</v>
      </c>
      <c r="AC207">
        <v>1.8199999999999901</v>
      </c>
      <c r="AD207">
        <v>1.84077</v>
      </c>
      <c r="AE207">
        <v>2.0770000000000101E-2</v>
      </c>
      <c r="AF207">
        <v>20.770000000000099</v>
      </c>
      <c r="AG207">
        <f t="shared" si="28"/>
        <v>21</v>
      </c>
    </row>
    <row r="208" spans="1:33">
      <c r="A208">
        <v>203</v>
      </c>
      <c r="B208" t="e">
        <f t="shared" si="29"/>
        <v>#N/A</v>
      </c>
      <c r="C208" t="e">
        <f t="shared" si="25"/>
        <v>#N/A</v>
      </c>
      <c r="D208">
        <f t="shared" si="26"/>
        <v>0</v>
      </c>
      <c r="E208">
        <f t="shared" si="27"/>
        <v>0</v>
      </c>
      <c r="F208">
        <f t="shared" si="32"/>
        <v>0.87171052631578916</v>
      </c>
      <c r="G208">
        <f t="shared" si="30"/>
        <v>0.84000000000000008</v>
      </c>
      <c r="L208" s="2">
        <v>43830</v>
      </c>
      <c r="M208" s="2" t="s">
        <v>21</v>
      </c>
      <c r="N208" s="2" t="s">
        <v>22</v>
      </c>
      <c r="O208" s="2">
        <v>74318</v>
      </c>
      <c r="P208" s="2">
        <v>2.54</v>
      </c>
      <c r="Q208" s="2">
        <v>2.559958</v>
      </c>
      <c r="R208" s="2">
        <v>1.9958E-2</v>
      </c>
      <c r="S208" s="2">
        <v>19.957999999999998</v>
      </c>
      <c r="T208">
        <f t="shared" si="31"/>
        <v>20</v>
      </c>
      <c r="Y208">
        <v>39776</v>
      </c>
      <c r="Z208" t="s">
        <v>18</v>
      </c>
      <c r="AA208" t="s">
        <v>7</v>
      </c>
      <c r="AB208">
        <v>74318</v>
      </c>
      <c r="AC208">
        <v>1.37</v>
      </c>
      <c r="AD208">
        <v>1.3909210000000001</v>
      </c>
      <c r="AE208">
        <v>2.0920999999999901E-2</v>
      </c>
      <c r="AF208">
        <v>20.9209999999999</v>
      </c>
      <c r="AG208">
        <f t="shared" si="28"/>
        <v>21</v>
      </c>
    </row>
    <row r="209" spans="1:33">
      <c r="A209">
        <v>204</v>
      </c>
      <c r="B209" t="e">
        <f t="shared" si="29"/>
        <v>#N/A</v>
      </c>
      <c r="C209" t="e">
        <f t="shared" si="25"/>
        <v>#N/A</v>
      </c>
      <c r="D209">
        <f t="shared" si="26"/>
        <v>0</v>
      </c>
      <c r="E209">
        <f t="shared" si="27"/>
        <v>0</v>
      </c>
      <c r="F209">
        <f t="shared" si="32"/>
        <v>0.87171052631578916</v>
      </c>
      <c r="G209">
        <f t="shared" si="30"/>
        <v>0.84000000000000008</v>
      </c>
      <c r="L209" s="2">
        <v>33034</v>
      </c>
      <c r="M209" s="2" t="s">
        <v>23</v>
      </c>
      <c r="N209" s="2" t="s">
        <v>20</v>
      </c>
      <c r="O209" s="2">
        <v>74318</v>
      </c>
      <c r="P209" s="2">
        <v>2.3601220000000001</v>
      </c>
      <c r="Q209" s="2">
        <v>2.3802490000000001</v>
      </c>
      <c r="R209" s="2">
        <v>2.0126999999999999E-2</v>
      </c>
      <c r="S209" s="2">
        <v>20.126999999999999</v>
      </c>
      <c r="T209">
        <f t="shared" si="31"/>
        <v>20</v>
      </c>
      <c r="Y209">
        <v>56760</v>
      </c>
      <c r="Z209" t="s">
        <v>17</v>
      </c>
      <c r="AA209" t="s">
        <v>23</v>
      </c>
      <c r="AB209">
        <v>74318</v>
      </c>
      <c r="AC209">
        <v>1.85</v>
      </c>
      <c r="AD209">
        <v>1.870989</v>
      </c>
      <c r="AE209">
        <v>2.09889999999999E-2</v>
      </c>
      <c r="AF209">
        <v>20.988999999999901</v>
      </c>
      <c r="AG209">
        <f t="shared" si="28"/>
        <v>21</v>
      </c>
    </row>
    <row r="210" spans="1:33">
      <c r="A210">
        <v>205</v>
      </c>
      <c r="B210" t="e">
        <f t="shared" si="29"/>
        <v>#N/A</v>
      </c>
      <c r="C210" t="e">
        <f t="shared" si="25"/>
        <v>#N/A</v>
      </c>
      <c r="D210">
        <f t="shared" si="26"/>
        <v>0</v>
      </c>
      <c r="E210">
        <f t="shared" si="27"/>
        <v>0</v>
      </c>
      <c r="F210">
        <f t="shared" si="32"/>
        <v>0.87171052631578916</v>
      </c>
      <c r="G210">
        <f t="shared" si="30"/>
        <v>0.84000000000000008</v>
      </c>
      <c r="L210" s="2">
        <v>38427</v>
      </c>
      <c r="M210" s="2" t="s">
        <v>26</v>
      </c>
      <c r="N210" s="2" t="s">
        <v>18</v>
      </c>
      <c r="O210" s="2">
        <v>74318</v>
      </c>
      <c r="P210" s="2">
        <v>1.949999</v>
      </c>
      <c r="Q210" s="2">
        <v>1.970234</v>
      </c>
      <c r="R210" s="2">
        <v>2.0235E-2</v>
      </c>
      <c r="S210" s="2">
        <v>20.234999999999999</v>
      </c>
      <c r="T210">
        <f t="shared" si="31"/>
        <v>20</v>
      </c>
      <c r="Y210">
        <v>60025</v>
      </c>
      <c r="Z210" t="s">
        <v>24</v>
      </c>
      <c r="AA210" t="s">
        <v>15</v>
      </c>
      <c r="AB210">
        <v>74318</v>
      </c>
      <c r="AC210">
        <v>1.5899999999999901</v>
      </c>
      <c r="AD210">
        <v>1.6114489999999999</v>
      </c>
      <c r="AE210">
        <v>2.1448999999999999E-2</v>
      </c>
      <c r="AF210">
        <v>21.449000000000002</v>
      </c>
      <c r="AG210">
        <f t="shared" si="28"/>
        <v>21</v>
      </c>
    </row>
    <row r="211" spans="1:33">
      <c r="A211">
        <v>206</v>
      </c>
      <c r="B211" t="e">
        <f t="shared" si="29"/>
        <v>#N/A</v>
      </c>
      <c r="C211" t="e">
        <f t="shared" si="25"/>
        <v>#N/A</v>
      </c>
      <c r="D211">
        <f t="shared" si="26"/>
        <v>0</v>
      </c>
      <c r="E211">
        <f t="shared" si="27"/>
        <v>0</v>
      </c>
      <c r="F211">
        <f t="shared" si="32"/>
        <v>0.87171052631578916</v>
      </c>
      <c r="G211">
        <f t="shared" si="30"/>
        <v>0.84000000000000008</v>
      </c>
      <c r="L211" s="2">
        <v>53994</v>
      </c>
      <c r="M211" s="2" t="s">
        <v>21</v>
      </c>
      <c r="N211" s="2" t="s">
        <v>17</v>
      </c>
      <c r="O211" s="2">
        <v>74318</v>
      </c>
      <c r="P211" s="2">
        <v>2.3599990000000002</v>
      </c>
      <c r="Q211" s="2">
        <v>2.3803100000000001</v>
      </c>
      <c r="R211" s="2">
        <v>2.0310999999999999E-2</v>
      </c>
      <c r="S211" s="2">
        <v>20.311</v>
      </c>
      <c r="T211">
        <f t="shared" si="31"/>
        <v>20</v>
      </c>
      <c r="Y211">
        <v>38360</v>
      </c>
      <c r="Z211" t="s">
        <v>16</v>
      </c>
      <c r="AA211" t="s">
        <v>24</v>
      </c>
      <c r="AB211">
        <v>82646</v>
      </c>
      <c r="AC211">
        <v>2.3199990000000001</v>
      </c>
      <c r="AD211">
        <v>2.345761</v>
      </c>
      <c r="AE211">
        <v>2.5761999999999799E-2</v>
      </c>
      <c r="AF211">
        <v>25.761999999999802</v>
      </c>
      <c r="AG211">
        <f t="shared" si="28"/>
        <v>26</v>
      </c>
    </row>
    <row r="212" spans="1:33">
      <c r="A212">
        <v>207</v>
      </c>
      <c r="B212" t="e">
        <f t="shared" si="29"/>
        <v>#N/A</v>
      </c>
      <c r="C212" t="e">
        <f t="shared" si="25"/>
        <v>#N/A</v>
      </c>
      <c r="D212">
        <f t="shared" si="26"/>
        <v>0</v>
      </c>
      <c r="E212">
        <f t="shared" si="27"/>
        <v>0</v>
      </c>
      <c r="F212">
        <f t="shared" si="32"/>
        <v>0.87171052631578916</v>
      </c>
      <c r="G212">
        <f t="shared" si="30"/>
        <v>0.84000000000000008</v>
      </c>
      <c r="L212" s="2">
        <v>51248</v>
      </c>
      <c r="M212" s="2" t="s">
        <v>8</v>
      </c>
      <c r="N212" s="2" t="s">
        <v>12</v>
      </c>
      <c r="O212" s="2">
        <v>74318</v>
      </c>
      <c r="P212" s="2">
        <v>2.4300449999999998</v>
      </c>
      <c r="Q212" s="2">
        <v>2.450453</v>
      </c>
      <c r="R212" s="2">
        <v>2.0407999999999999E-2</v>
      </c>
      <c r="S212" s="2">
        <v>20.408000000000001</v>
      </c>
      <c r="T212">
        <f t="shared" si="31"/>
        <v>20</v>
      </c>
      <c r="Y212">
        <v>45711</v>
      </c>
      <c r="Z212" t="s">
        <v>22</v>
      </c>
      <c r="AA212" t="s">
        <v>25</v>
      </c>
      <c r="AB212">
        <v>74318</v>
      </c>
      <c r="AC212">
        <v>2.08</v>
      </c>
      <c r="AD212">
        <v>2.1070519999999999</v>
      </c>
      <c r="AE212">
        <v>2.7051999999999798E-2</v>
      </c>
      <c r="AF212">
        <v>27.051999999999801</v>
      </c>
      <c r="AG212">
        <f t="shared" si="28"/>
        <v>27</v>
      </c>
    </row>
    <row r="213" spans="1:33">
      <c r="A213">
        <v>208</v>
      </c>
      <c r="B213" t="e">
        <f t="shared" si="29"/>
        <v>#N/A</v>
      </c>
      <c r="C213" t="e">
        <f t="shared" si="25"/>
        <v>#N/A</v>
      </c>
      <c r="D213">
        <f t="shared" si="26"/>
        <v>0</v>
      </c>
      <c r="E213">
        <f t="shared" si="27"/>
        <v>0</v>
      </c>
      <c r="F213">
        <f t="shared" si="32"/>
        <v>0.87171052631578916</v>
      </c>
      <c r="G213">
        <f t="shared" si="30"/>
        <v>0.84000000000000008</v>
      </c>
      <c r="L213" s="2">
        <v>35677</v>
      </c>
      <c r="M213" s="2" t="s">
        <v>17</v>
      </c>
      <c r="N213" s="2" t="s">
        <v>21</v>
      </c>
      <c r="O213" s="2">
        <v>74318</v>
      </c>
      <c r="P213" s="2">
        <v>2.3600469999999998</v>
      </c>
      <c r="Q213" s="2">
        <v>2.3806750000000001</v>
      </c>
      <c r="R213" s="2">
        <v>2.0628000000000001E-2</v>
      </c>
      <c r="S213" s="2">
        <v>20.628</v>
      </c>
      <c r="T213">
        <f t="shared" si="31"/>
        <v>21</v>
      </c>
      <c r="Y213">
        <v>47107</v>
      </c>
      <c r="Z213" t="s">
        <v>26</v>
      </c>
      <c r="AA213" t="s">
        <v>16</v>
      </c>
      <c r="AB213">
        <v>75434</v>
      </c>
      <c r="AC213">
        <v>1.939999</v>
      </c>
      <c r="AD213">
        <v>1.9841690000000001</v>
      </c>
      <c r="AE213">
        <v>4.4170000000000001E-2</v>
      </c>
      <c r="AF213">
        <v>44.17</v>
      </c>
      <c r="AG213">
        <f t="shared" si="28"/>
        <v>44</v>
      </c>
    </row>
    <row r="214" spans="1:33">
      <c r="A214">
        <v>209</v>
      </c>
      <c r="B214" t="e">
        <f t="shared" si="29"/>
        <v>#N/A</v>
      </c>
      <c r="C214" t="e">
        <f t="shared" si="25"/>
        <v>#N/A</v>
      </c>
      <c r="D214">
        <f t="shared" si="26"/>
        <v>0</v>
      </c>
      <c r="E214">
        <f t="shared" si="27"/>
        <v>0</v>
      </c>
      <c r="F214">
        <f t="shared" si="32"/>
        <v>0.87171052631578916</v>
      </c>
      <c r="G214">
        <f t="shared" si="30"/>
        <v>0.84000000000000008</v>
      </c>
      <c r="L214" s="2">
        <v>42165</v>
      </c>
      <c r="M214" s="2" t="s">
        <v>23</v>
      </c>
      <c r="N214" s="2" t="s">
        <v>21</v>
      </c>
      <c r="O214" s="2">
        <v>74318</v>
      </c>
      <c r="P214" s="2">
        <v>2.35</v>
      </c>
      <c r="Q214" s="2">
        <v>2.3708740000000001</v>
      </c>
      <c r="R214" s="2">
        <v>2.0874E-2</v>
      </c>
      <c r="S214" s="2">
        <v>20.873999999999999</v>
      </c>
      <c r="T214">
        <f t="shared" si="31"/>
        <v>21</v>
      </c>
      <c r="Y214">
        <v>55703</v>
      </c>
      <c r="Z214" t="s">
        <v>24</v>
      </c>
      <c r="AA214" t="s">
        <v>7</v>
      </c>
      <c r="AB214">
        <v>75434</v>
      </c>
      <c r="AC214">
        <v>1.87</v>
      </c>
      <c r="AD214">
        <v>1.916169</v>
      </c>
      <c r="AE214">
        <v>4.6168999999999898E-2</v>
      </c>
      <c r="AF214">
        <v>46.168999999999897</v>
      </c>
      <c r="AG214">
        <f t="shared" si="28"/>
        <v>46</v>
      </c>
    </row>
    <row r="215" spans="1:33">
      <c r="A215">
        <v>210</v>
      </c>
      <c r="B215" t="e">
        <f t="shared" si="29"/>
        <v>#N/A</v>
      </c>
      <c r="C215" t="e">
        <f t="shared" si="25"/>
        <v>#N/A</v>
      </c>
      <c r="D215">
        <f t="shared" si="26"/>
        <v>0</v>
      </c>
      <c r="E215">
        <f t="shared" si="27"/>
        <v>0</v>
      </c>
      <c r="F215">
        <f t="shared" si="32"/>
        <v>0.87171052631578916</v>
      </c>
      <c r="G215">
        <f t="shared" si="30"/>
        <v>0.84000000000000008</v>
      </c>
      <c r="L215" s="2">
        <v>36730</v>
      </c>
      <c r="M215" s="2" t="s">
        <v>25</v>
      </c>
      <c r="N215" s="2" t="s">
        <v>8</v>
      </c>
      <c r="O215" s="2">
        <v>74380</v>
      </c>
      <c r="P215" s="2">
        <v>2.4307029999999998</v>
      </c>
      <c r="Q215" s="2">
        <v>2.4516689999999999</v>
      </c>
      <c r="R215" s="2">
        <v>2.0965999999999999E-2</v>
      </c>
      <c r="S215" s="2">
        <v>20.966000000000001</v>
      </c>
      <c r="T215">
        <f t="shared" si="31"/>
        <v>21</v>
      </c>
      <c r="Y215">
        <v>47101</v>
      </c>
      <c r="Z215" t="s">
        <v>26</v>
      </c>
      <c r="AA215" t="s">
        <v>16</v>
      </c>
      <c r="AB215">
        <v>74726</v>
      </c>
      <c r="AC215">
        <v>2.37</v>
      </c>
      <c r="AD215">
        <v>2.416169</v>
      </c>
      <c r="AE215">
        <v>4.6168999999999898E-2</v>
      </c>
      <c r="AF215">
        <v>46.168999999999897</v>
      </c>
      <c r="AG215">
        <f t="shared" si="28"/>
        <v>46</v>
      </c>
    </row>
    <row r="216" spans="1:33">
      <c r="A216">
        <v>211</v>
      </c>
      <c r="B216" t="e">
        <f t="shared" si="29"/>
        <v>#N/A</v>
      </c>
      <c r="C216" t="e">
        <f t="shared" si="25"/>
        <v>#N/A</v>
      </c>
      <c r="D216">
        <f t="shared" si="26"/>
        <v>0</v>
      </c>
      <c r="E216">
        <f t="shared" si="27"/>
        <v>0</v>
      </c>
      <c r="F216">
        <f t="shared" si="32"/>
        <v>0.87171052631578916</v>
      </c>
      <c r="G216">
        <f t="shared" si="30"/>
        <v>0.84000000000000008</v>
      </c>
      <c r="L216" s="2">
        <v>46710</v>
      </c>
      <c r="M216" s="2" t="s">
        <v>24</v>
      </c>
      <c r="N216" s="2" t="s">
        <v>16</v>
      </c>
      <c r="O216" s="2">
        <v>74318</v>
      </c>
      <c r="P216" s="2">
        <v>1.929999</v>
      </c>
      <c r="Q216" s="2">
        <v>1.9509799999999999</v>
      </c>
      <c r="R216" s="2">
        <v>2.0981E-2</v>
      </c>
      <c r="S216" s="2">
        <v>20.981000000000002</v>
      </c>
      <c r="T216">
        <f t="shared" si="31"/>
        <v>21</v>
      </c>
      <c r="Y216">
        <v>51500</v>
      </c>
      <c r="Z216" t="s">
        <v>17</v>
      </c>
      <c r="AA216" t="s">
        <v>11</v>
      </c>
      <c r="AB216">
        <v>74442</v>
      </c>
      <c r="AC216">
        <v>2.0299990000000001</v>
      </c>
      <c r="AD216">
        <v>2.0761690000000002</v>
      </c>
      <c r="AE216">
        <v>4.6170000000000003E-2</v>
      </c>
      <c r="AF216">
        <v>46.17</v>
      </c>
      <c r="AG216">
        <f t="shared" si="28"/>
        <v>46</v>
      </c>
    </row>
    <row r="217" spans="1:33">
      <c r="A217">
        <v>212</v>
      </c>
      <c r="B217" t="e">
        <f t="shared" si="29"/>
        <v>#N/A</v>
      </c>
      <c r="C217" t="e">
        <f t="shared" si="25"/>
        <v>#N/A</v>
      </c>
      <c r="D217">
        <f t="shared" si="26"/>
        <v>0</v>
      </c>
      <c r="E217">
        <f t="shared" si="27"/>
        <v>0</v>
      </c>
      <c r="F217">
        <f t="shared" si="32"/>
        <v>0.87171052631578916</v>
      </c>
      <c r="G217">
        <f t="shared" si="30"/>
        <v>0.84000000000000008</v>
      </c>
      <c r="L217" s="2">
        <v>42458</v>
      </c>
      <c r="M217" s="2" t="s">
        <v>20</v>
      </c>
      <c r="N217" s="2" t="s">
        <v>26</v>
      </c>
      <c r="O217" s="2">
        <v>74318</v>
      </c>
      <c r="P217" s="2">
        <v>2.3605689999999999</v>
      </c>
      <c r="Q217" s="2">
        <v>2.3820770000000002</v>
      </c>
      <c r="R217" s="2">
        <v>2.1507999999999999E-2</v>
      </c>
      <c r="S217" s="2">
        <v>21.507999999999999</v>
      </c>
      <c r="T217">
        <f t="shared" si="31"/>
        <v>22</v>
      </c>
      <c r="Y217">
        <v>48954</v>
      </c>
      <c r="Z217" t="s">
        <v>21</v>
      </c>
      <c r="AA217" t="s">
        <v>25</v>
      </c>
      <c r="AB217">
        <v>74726</v>
      </c>
      <c r="AC217">
        <v>1.4899990000000001</v>
      </c>
      <c r="AD217">
        <v>1.5363340000000001</v>
      </c>
      <c r="AE217">
        <v>4.6335000000000001E-2</v>
      </c>
      <c r="AF217">
        <v>46.335000000000001</v>
      </c>
      <c r="AG217">
        <f t="shared" si="28"/>
        <v>46</v>
      </c>
    </row>
    <row r="218" spans="1:33">
      <c r="A218">
        <v>213</v>
      </c>
      <c r="B218" t="e">
        <f t="shared" si="29"/>
        <v>#N/A</v>
      </c>
      <c r="C218" t="e">
        <f t="shared" si="25"/>
        <v>#N/A</v>
      </c>
      <c r="D218">
        <f t="shared" si="26"/>
        <v>0</v>
      </c>
      <c r="E218">
        <f t="shared" si="27"/>
        <v>0</v>
      </c>
      <c r="F218">
        <f t="shared" si="32"/>
        <v>0.87171052631578916</v>
      </c>
      <c r="G218">
        <f t="shared" si="30"/>
        <v>0.84000000000000008</v>
      </c>
      <c r="L218" s="2">
        <v>42229</v>
      </c>
      <c r="M218" s="2" t="s">
        <v>26</v>
      </c>
      <c r="N218" s="2" t="s">
        <v>23</v>
      </c>
      <c r="O218" s="2">
        <v>74318</v>
      </c>
      <c r="P218" s="2">
        <v>2.3600050000000001</v>
      </c>
      <c r="Q218" s="2">
        <v>2.3816980000000001</v>
      </c>
      <c r="R218" s="2">
        <v>2.1693E-2</v>
      </c>
      <c r="S218" s="2">
        <v>21.693000000000001</v>
      </c>
      <c r="T218">
        <f t="shared" si="31"/>
        <v>22</v>
      </c>
      <c r="Y218">
        <v>59586</v>
      </c>
      <c r="Z218" t="s">
        <v>11</v>
      </c>
      <c r="AA218" t="s">
        <v>23</v>
      </c>
      <c r="AB218">
        <v>75434</v>
      </c>
      <c r="AC218">
        <v>1.4699990000000001</v>
      </c>
      <c r="AD218">
        <v>1.516497</v>
      </c>
      <c r="AE218">
        <v>4.6497999999999901E-2</v>
      </c>
      <c r="AF218">
        <v>46.497999999999898</v>
      </c>
      <c r="AG218">
        <f t="shared" si="28"/>
        <v>46</v>
      </c>
    </row>
    <row r="219" spans="1:33">
      <c r="A219">
        <v>214</v>
      </c>
      <c r="B219" t="e">
        <f t="shared" si="29"/>
        <v>#N/A</v>
      </c>
      <c r="C219" t="e">
        <f t="shared" si="25"/>
        <v>#N/A</v>
      </c>
      <c r="D219">
        <f t="shared" si="26"/>
        <v>0</v>
      </c>
      <c r="E219">
        <f t="shared" si="27"/>
        <v>0</v>
      </c>
      <c r="F219">
        <f t="shared" si="32"/>
        <v>0.87171052631578916</v>
      </c>
      <c r="G219">
        <f t="shared" si="30"/>
        <v>0.84000000000000008</v>
      </c>
      <c r="L219" s="2">
        <v>57763</v>
      </c>
      <c r="M219" s="2" t="s">
        <v>11</v>
      </c>
      <c r="N219" s="2" t="s">
        <v>20</v>
      </c>
      <c r="O219" s="2">
        <v>74318</v>
      </c>
      <c r="P219" s="2">
        <v>2.3600050000000001</v>
      </c>
      <c r="Q219" s="2">
        <v>2.3817659999999998</v>
      </c>
      <c r="R219" s="2">
        <v>2.1760999999999999E-2</v>
      </c>
      <c r="S219" s="2">
        <v>21.760999999999999</v>
      </c>
      <c r="T219">
        <f t="shared" si="31"/>
        <v>22</v>
      </c>
      <c r="Y219">
        <v>48448</v>
      </c>
      <c r="Z219" t="s">
        <v>8</v>
      </c>
      <c r="AA219" t="s">
        <v>23</v>
      </c>
      <c r="AB219">
        <v>74442</v>
      </c>
      <c r="AC219">
        <v>1.919999</v>
      </c>
      <c r="AD219">
        <v>1.9681690000000001</v>
      </c>
      <c r="AE219">
        <v>4.8169999999999998E-2</v>
      </c>
      <c r="AF219">
        <v>48.17</v>
      </c>
      <c r="AG219">
        <f t="shared" si="28"/>
        <v>48</v>
      </c>
    </row>
    <row r="220" spans="1:33">
      <c r="A220">
        <v>215</v>
      </c>
      <c r="B220" t="e">
        <f t="shared" si="29"/>
        <v>#N/A</v>
      </c>
      <c r="C220" t="e">
        <f t="shared" si="25"/>
        <v>#N/A</v>
      </c>
      <c r="D220">
        <f t="shared" si="26"/>
        <v>0</v>
      </c>
      <c r="E220">
        <f t="shared" si="27"/>
        <v>0</v>
      </c>
      <c r="F220">
        <f t="shared" si="32"/>
        <v>0.87171052631578916</v>
      </c>
      <c r="G220">
        <f t="shared" si="30"/>
        <v>0.84000000000000008</v>
      </c>
      <c r="L220" s="2">
        <v>42847</v>
      </c>
      <c r="M220" s="2" t="s">
        <v>11</v>
      </c>
      <c r="N220" s="2" t="s">
        <v>16</v>
      </c>
      <c r="O220" s="2">
        <v>74318</v>
      </c>
      <c r="P220" s="2">
        <v>2.3599990000000002</v>
      </c>
      <c r="Q220" s="2">
        <v>2.3817710000000001</v>
      </c>
      <c r="R220" s="2">
        <v>2.1772E-2</v>
      </c>
      <c r="S220" s="2">
        <v>21.771999999999998</v>
      </c>
      <c r="T220">
        <f t="shared" si="31"/>
        <v>22</v>
      </c>
      <c r="Y220">
        <v>37217</v>
      </c>
      <c r="Z220" t="s">
        <v>18</v>
      </c>
      <c r="AA220" t="s">
        <v>12</v>
      </c>
      <c r="AB220">
        <v>74442</v>
      </c>
      <c r="AC220">
        <v>1.939999</v>
      </c>
      <c r="AD220">
        <v>1.9881690000000001</v>
      </c>
      <c r="AE220">
        <v>4.8169999999999998E-2</v>
      </c>
      <c r="AF220">
        <v>48.17</v>
      </c>
      <c r="AG220">
        <f t="shared" si="28"/>
        <v>48</v>
      </c>
    </row>
    <row r="221" spans="1:33">
      <c r="A221">
        <v>216</v>
      </c>
      <c r="B221" t="e">
        <f t="shared" si="29"/>
        <v>#N/A</v>
      </c>
      <c r="C221" t="e">
        <f t="shared" si="25"/>
        <v>#N/A</v>
      </c>
      <c r="D221">
        <f t="shared" si="26"/>
        <v>0</v>
      </c>
      <c r="E221">
        <f t="shared" si="27"/>
        <v>0</v>
      </c>
      <c r="F221">
        <f t="shared" si="32"/>
        <v>0.87171052631578916</v>
      </c>
      <c r="G221">
        <f t="shared" si="30"/>
        <v>0.84000000000000008</v>
      </c>
      <c r="L221" s="2">
        <v>42456</v>
      </c>
      <c r="M221" s="2" t="s">
        <v>20</v>
      </c>
      <c r="N221" s="2" t="s">
        <v>26</v>
      </c>
      <c r="O221" s="2">
        <v>74318</v>
      </c>
      <c r="P221" s="2">
        <v>2.35</v>
      </c>
      <c r="Q221" s="2">
        <v>2.3718430000000001</v>
      </c>
      <c r="R221" s="2">
        <v>2.1843000000000001E-2</v>
      </c>
      <c r="S221" s="2">
        <v>21.843</v>
      </c>
      <c r="T221">
        <f t="shared" si="31"/>
        <v>22</v>
      </c>
      <c r="Y221">
        <v>36452</v>
      </c>
      <c r="Z221" t="s">
        <v>7</v>
      </c>
      <c r="AA221" t="s">
        <v>8</v>
      </c>
      <c r="AB221">
        <v>75434</v>
      </c>
      <c r="AC221">
        <v>1.8599999999999901</v>
      </c>
      <c r="AD221">
        <v>1.908334</v>
      </c>
      <c r="AE221">
        <v>4.8334000000000099E-2</v>
      </c>
      <c r="AF221">
        <v>48.334000000000103</v>
      </c>
      <c r="AG221">
        <f t="shared" si="28"/>
        <v>48</v>
      </c>
    </row>
    <row r="222" spans="1:33">
      <c r="A222">
        <v>217</v>
      </c>
      <c r="B222" t="e">
        <f t="shared" si="29"/>
        <v>#N/A</v>
      </c>
      <c r="C222" t="e">
        <f t="shared" si="25"/>
        <v>#N/A</v>
      </c>
      <c r="D222">
        <f t="shared" si="26"/>
        <v>0</v>
      </c>
      <c r="E222">
        <f t="shared" si="27"/>
        <v>0</v>
      </c>
      <c r="F222">
        <f t="shared" si="32"/>
        <v>0.87171052631578916</v>
      </c>
      <c r="G222">
        <f t="shared" si="30"/>
        <v>0.84000000000000008</v>
      </c>
      <c r="L222" s="2">
        <v>51726</v>
      </c>
      <c r="M222" s="2" t="s">
        <v>16</v>
      </c>
      <c r="N222" s="2" t="s">
        <v>11</v>
      </c>
      <c r="O222" s="2">
        <v>74318</v>
      </c>
      <c r="P222" s="2">
        <v>2.3600530000000002</v>
      </c>
      <c r="Q222" s="2">
        <v>2.3819180000000002</v>
      </c>
      <c r="R222" s="2">
        <v>2.1864999999999999E-2</v>
      </c>
      <c r="S222" s="2">
        <v>21.864999999999998</v>
      </c>
      <c r="T222">
        <f t="shared" si="31"/>
        <v>22</v>
      </c>
      <c r="Y222">
        <v>43828</v>
      </c>
      <c r="Z222" t="s">
        <v>21</v>
      </c>
      <c r="AA222" t="s">
        <v>22</v>
      </c>
      <c r="AB222">
        <v>75434</v>
      </c>
      <c r="AC222">
        <v>2.08</v>
      </c>
      <c r="AD222">
        <v>2.1284969999999999</v>
      </c>
      <c r="AE222">
        <v>4.84969999999997E-2</v>
      </c>
      <c r="AF222">
        <v>48.496999999999701</v>
      </c>
      <c r="AG222">
        <f t="shared" si="28"/>
        <v>48</v>
      </c>
    </row>
    <row r="223" spans="1:33">
      <c r="A223">
        <v>218</v>
      </c>
      <c r="B223" t="e">
        <f t="shared" si="29"/>
        <v>#N/A</v>
      </c>
      <c r="C223" t="e">
        <f t="shared" si="25"/>
        <v>#N/A</v>
      </c>
      <c r="D223">
        <f t="shared" si="26"/>
        <v>0</v>
      </c>
      <c r="E223">
        <f t="shared" si="27"/>
        <v>0</v>
      </c>
      <c r="F223">
        <f t="shared" si="32"/>
        <v>0.87171052631578916</v>
      </c>
      <c r="G223">
        <f t="shared" si="30"/>
        <v>0.84000000000000008</v>
      </c>
      <c r="L223" s="2">
        <v>42845</v>
      </c>
      <c r="M223" s="2" t="s">
        <v>11</v>
      </c>
      <c r="N223" s="2" t="s">
        <v>16</v>
      </c>
      <c r="O223" s="2">
        <v>74628</v>
      </c>
      <c r="P223" s="2">
        <v>2.35</v>
      </c>
      <c r="Q223" s="2">
        <v>2.371877</v>
      </c>
      <c r="R223" s="2">
        <v>2.1877000000000001E-2</v>
      </c>
      <c r="S223" s="2">
        <v>21.876999999999999</v>
      </c>
      <c r="T223">
        <f t="shared" si="31"/>
        <v>22</v>
      </c>
      <c r="Y223">
        <v>45266</v>
      </c>
      <c r="Z223" t="s">
        <v>8</v>
      </c>
      <c r="AA223" t="s">
        <v>20</v>
      </c>
      <c r="AB223">
        <v>75434</v>
      </c>
      <c r="AC223">
        <v>2.1800000000000002</v>
      </c>
      <c r="AD223">
        <v>2.228497</v>
      </c>
      <c r="AE223">
        <v>4.84969999999997E-2</v>
      </c>
      <c r="AF223">
        <v>48.496999999999701</v>
      </c>
      <c r="AG223">
        <f t="shared" si="28"/>
        <v>48</v>
      </c>
    </row>
    <row r="224" spans="1:33">
      <c r="A224">
        <v>219</v>
      </c>
      <c r="B224" t="e">
        <f t="shared" si="29"/>
        <v>#N/A</v>
      </c>
      <c r="C224" t="e">
        <f t="shared" si="25"/>
        <v>#N/A</v>
      </c>
      <c r="D224">
        <f t="shared" si="26"/>
        <v>0</v>
      </c>
      <c r="E224">
        <f t="shared" si="27"/>
        <v>0</v>
      </c>
      <c r="F224">
        <f t="shared" si="32"/>
        <v>0.87171052631578916</v>
      </c>
      <c r="G224">
        <f t="shared" si="30"/>
        <v>0.84000000000000008</v>
      </c>
      <c r="L224" s="2">
        <v>51724</v>
      </c>
      <c r="M224" s="2" t="s">
        <v>16</v>
      </c>
      <c r="N224" s="2" t="s">
        <v>11</v>
      </c>
      <c r="O224" s="2">
        <v>74318</v>
      </c>
      <c r="P224" s="2">
        <v>2.35</v>
      </c>
      <c r="Q224" s="2">
        <v>2.3721559999999999</v>
      </c>
      <c r="R224" s="2">
        <v>2.2155999999999999E-2</v>
      </c>
      <c r="S224" s="2">
        <v>22.155999999999999</v>
      </c>
      <c r="T224">
        <f t="shared" si="31"/>
        <v>22</v>
      </c>
      <c r="Y224">
        <v>32877</v>
      </c>
      <c r="Z224" t="s">
        <v>24</v>
      </c>
      <c r="AA224" t="s">
        <v>26</v>
      </c>
      <c r="AB224">
        <v>75434</v>
      </c>
      <c r="AC224">
        <v>2.8199990000000001</v>
      </c>
      <c r="AD224">
        <v>2.8684970000000001</v>
      </c>
      <c r="AE224">
        <v>4.8497999999999902E-2</v>
      </c>
      <c r="AF224">
        <v>48.497999999999898</v>
      </c>
      <c r="AG224">
        <f t="shared" si="28"/>
        <v>48</v>
      </c>
    </row>
    <row r="225" spans="1:33">
      <c r="A225">
        <v>220</v>
      </c>
      <c r="B225" t="e">
        <f t="shared" si="29"/>
        <v>#N/A</v>
      </c>
      <c r="C225" t="e">
        <f t="shared" si="25"/>
        <v>#N/A</v>
      </c>
      <c r="D225">
        <f t="shared" si="26"/>
        <v>0</v>
      </c>
      <c r="E225">
        <f t="shared" si="27"/>
        <v>0</v>
      </c>
      <c r="F225">
        <f t="shared" si="32"/>
        <v>0.87171052631578916</v>
      </c>
      <c r="G225">
        <f t="shared" si="30"/>
        <v>0.84000000000000008</v>
      </c>
      <c r="L225" s="2">
        <v>38124</v>
      </c>
      <c r="M225" s="2" t="s">
        <v>25</v>
      </c>
      <c r="N225" s="2" t="s">
        <v>16</v>
      </c>
      <c r="O225" s="2">
        <v>74318</v>
      </c>
      <c r="P225" s="2">
        <v>1.4799990000000001</v>
      </c>
      <c r="Q225" s="2">
        <v>1.502362</v>
      </c>
      <c r="R225" s="2">
        <v>2.2363000000000001E-2</v>
      </c>
      <c r="S225" s="2">
        <v>22.363</v>
      </c>
      <c r="T225">
        <f t="shared" si="31"/>
        <v>22</v>
      </c>
      <c r="Y225">
        <v>46475</v>
      </c>
      <c r="Z225" t="s">
        <v>12</v>
      </c>
      <c r="AA225" t="s">
        <v>20</v>
      </c>
      <c r="AB225">
        <v>74442</v>
      </c>
      <c r="AC225">
        <v>1.939999</v>
      </c>
      <c r="AD225">
        <v>1.988497</v>
      </c>
      <c r="AE225">
        <v>4.8497999999999902E-2</v>
      </c>
      <c r="AF225">
        <v>48.497999999999898</v>
      </c>
      <c r="AG225">
        <f t="shared" si="28"/>
        <v>48</v>
      </c>
    </row>
    <row r="226" spans="1:33">
      <c r="A226">
        <v>221</v>
      </c>
      <c r="B226" t="e">
        <f t="shared" si="29"/>
        <v>#N/A</v>
      </c>
      <c r="C226" t="e">
        <f t="shared" si="25"/>
        <v>#N/A</v>
      </c>
      <c r="D226">
        <f t="shared" si="26"/>
        <v>0</v>
      </c>
      <c r="E226">
        <f t="shared" si="27"/>
        <v>0</v>
      </c>
      <c r="F226">
        <f t="shared" si="32"/>
        <v>0.87171052631578916</v>
      </c>
      <c r="G226">
        <f t="shared" si="30"/>
        <v>0.84000000000000008</v>
      </c>
      <c r="L226" s="2">
        <v>49757</v>
      </c>
      <c r="M226" s="2" t="s">
        <v>26</v>
      </c>
      <c r="N226" s="2" t="s">
        <v>17</v>
      </c>
      <c r="O226" s="2">
        <v>74318</v>
      </c>
      <c r="P226" s="2">
        <v>2.35</v>
      </c>
      <c r="Q226" s="2">
        <v>2.3725170000000002</v>
      </c>
      <c r="R226" s="2">
        <v>2.2516999999999999E-2</v>
      </c>
      <c r="S226" s="2">
        <v>22.516999999999999</v>
      </c>
      <c r="T226">
        <f t="shared" si="31"/>
        <v>23</v>
      </c>
      <c r="Y226">
        <v>59754</v>
      </c>
      <c r="Z226" t="s">
        <v>8</v>
      </c>
      <c r="AA226" t="s">
        <v>17</v>
      </c>
      <c r="AB226">
        <v>75434</v>
      </c>
      <c r="AC226">
        <v>2.2799990000000001</v>
      </c>
      <c r="AD226">
        <v>2.328497</v>
      </c>
      <c r="AE226">
        <v>4.8497999999999902E-2</v>
      </c>
      <c r="AF226">
        <v>48.497999999999898</v>
      </c>
      <c r="AG226">
        <f t="shared" si="28"/>
        <v>48</v>
      </c>
    </row>
    <row r="227" spans="1:33">
      <c r="A227">
        <v>222</v>
      </c>
      <c r="B227" t="e">
        <f t="shared" si="29"/>
        <v>#N/A</v>
      </c>
      <c r="C227">
        <f t="shared" si="25"/>
        <v>1.8181818181818182E-3</v>
      </c>
      <c r="D227">
        <f t="shared" si="26"/>
        <v>0</v>
      </c>
      <c r="E227">
        <f t="shared" si="27"/>
        <v>1.8181818181818182E-3</v>
      </c>
      <c r="F227">
        <f t="shared" si="32"/>
        <v>0.87171052631578916</v>
      </c>
      <c r="G227">
        <f t="shared" si="30"/>
        <v>0.84181818181818191</v>
      </c>
      <c r="L227" s="2">
        <v>49824</v>
      </c>
      <c r="M227" s="2" t="s">
        <v>21</v>
      </c>
      <c r="N227" s="2" t="s">
        <v>23</v>
      </c>
      <c r="O227" s="2">
        <v>74318</v>
      </c>
      <c r="P227" s="2">
        <v>2.35</v>
      </c>
      <c r="Q227" s="2">
        <v>2.3727640000000001</v>
      </c>
      <c r="R227" s="2">
        <v>2.2764E-2</v>
      </c>
      <c r="S227" s="2">
        <v>22.763999999999999</v>
      </c>
      <c r="T227">
        <f t="shared" si="31"/>
        <v>23</v>
      </c>
      <c r="Y227">
        <v>34514</v>
      </c>
      <c r="Z227" t="s">
        <v>22</v>
      </c>
      <c r="AA227" t="s">
        <v>12</v>
      </c>
      <c r="AB227">
        <v>75434</v>
      </c>
      <c r="AC227">
        <v>2.1800000000000002</v>
      </c>
      <c r="AD227">
        <v>2.2284999999999999</v>
      </c>
      <c r="AE227">
        <v>4.8499999999999703E-2</v>
      </c>
      <c r="AF227">
        <v>48.499999999999702</v>
      </c>
      <c r="AG227">
        <f t="shared" si="28"/>
        <v>48</v>
      </c>
    </row>
    <row r="228" spans="1:33">
      <c r="A228">
        <v>223</v>
      </c>
      <c r="B228" t="e">
        <f t="shared" si="29"/>
        <v>#N/A</v>
      </c>
      <c r="C228">
        <f t="shared" si="25"/>
        <v>1.8181818181818182E-3</v>
      </c>
      <c r="D228">
        <f t="shared" si="26"/>
        <v>0</v>
      </c>
      <c r="E228">
        <f t="shared" si="27"/>
        <v>1.8181818181818182E-3</v>
      </c>
      <c r="F228">
        <f t="shared" si="32"/>
        <v>0.87171052631578916</v>
      </c>
      <c r="G228">
        <f t="shared" si="30"/>
        <v>0.84363636363636374</v>
      </c>
      <c r="L228" s="2">
        <v>59592</v>
      </c>
      <c r="M228" s="2" t="s">
        <v>11</v>
      </c>
      <c r="N228" s="2" t="s">
        <v>23</v>
      </c>
      <c r="O228" s="2">
        <v>74318</v>
      </c>
      <c r="P228" s="2">
        <v>2.3500049999999999</v>
      </c>
      <c r="Q228" s="2">
        <v>2.3737339999999998</v>
      </c>
      <c r="R228" s="2">
        <v>2.3729E-2</v>
      </c>
      <c r="S228" s="2">
        <v>23.728999999999999</v>
      </c>
      <c r="T228">
        <f t="shared" si="31"/>
        <v>24</v>
      </c>
      <c r="Y228">
        <v>33919</v>
      </c>
      <c r="Z228" t="s">
        <v>17</v>
      </c>
      <c r="AA228" t="s">
        <v>22</v>
      </c>
      <c r="AB228">
        <v>75434</v>
      </c>
      <c r="AC228">
        <v>1.8</v>
      </c>
      <c r="AD228">
        <v>1.848509</v>
      </c>
      <c r="AE228">
        <v>4.8508999999999899E-2</v>
      </c>
      <c r="AF228">
        <v>48.508999999999901</v>
      </c>
      <c r="AG228">
        <f t="shared" si="28"/>
        <v>49</v>
      </c>
    </row>
    <row r="229" spans="1:33">
      <c r="A229">
        <v>224</v>
      </c>
      <c r="B229">
        <f t="shared" si="29"/>
        <v>8.2236842105263153E-3</v>
      </c>
      <c r="C229">
        <f t="shared" si="25"/>
        <v>3.6363636363636364E-3</v>
      </c>
      <c r="D229">
        <f t="shared" si="26"/>
        <v>8.2236842105263153E-3</v>
      </c>
      <c r="E229">
        <f t="shared" si="27"/>
        <v>3.6363636363636364E-3</v>
      </c>
      <c r="F229">
        <f t="shared" si="32"/>
        <v>0.87993421052631549</v>
      </c>
      <c r="G229">
        <f t="shared" si="30"/>
        <v>0.8472727272727274</v>
      </c>
      <c r="L229" s="2">
        <v>46108</v>
      </c>
      <c r="M229" s="2" t="s">
        <v>24</v>
      </c>
      <c r="N229" s="2" t="s">
        <v>22</v>
      </c>
      <c r="O229" s="2">
        <v>74318</v>
      </c>
      <c r="P229" s="2">
        <v>1.0346219999999999</v>
      </c>
      <c r="Q229" s="2">
        <v>1.060052</v>
      </c>
      <c r="R229" s="2">
        <v>2.5430000000000001E-2</v>
      </c>
      <c r="S229" s="2">
        <v>25.43</v>
      </c>
      <c r="T229">
        <f t="shared" si="31"/>
        <v>25</v>
      </c>
      <c r="Y229">
        <v>34351</v>
      </c>
      <c r="Z229" t="s">
        <v>25</v>
      </c>
      <c r="AA229" t="s">
        <v>11</v>
      </c>
      <c r="AB229">
        <v>75434</v>
      </c>
      <c r="AC229">
        <v>1.8199999999999901</v>
      </c>
      <c r="AD229">
        <v>1.868522</v>
      </c>
      <c r="AE229">
        <v>4.85220000000001E-2</v>
      </c>
      <c r="AF229">
        <v>48.522000000000098</v>
      </c>
      <c r="AG229">
        <f t="shared" si="28"/>
        <v>49</v>
      </c>
    </row>
    <row r="230" spans="1:33">
      <c r="A230">
        <v>225</v>
      </c>
      <c r="B230">
        <f t="shared" si="29"/>
        <v>1.6447368421052631E-2</v>
      </c>
      <c r="C230">
        <f t="shared" si="25"/>
        <v>1.6363636363636365E-2</v>
      </c>
      <c r="D230">
        <f t="shared" si="26"/>
        <v>1.6447368421052631E-2</v>
      </c>
      <c r="E230">
        <f t="shared" si="27"/>
        <v>1.6363636363636365E-2</v>
      </c>
      <c r="F230">
        <f t="shared" si="32"/>
        <v>0.89638157894736814</v>
      </c>
      <c r="G230">
        <f t="shared" si="30"/>
        <v>0.86363636363636376</v>
      </c>
      <c r="L230" s="2">
        <v>34768</v>
      </c>
      <c r="M230" s="2" t="s">
        <v>22</v>
      </c>
      <c r="N230" s="2" t="s">
        <v>24</v>
      </c>
      <c r="O230" s="2">
        <v>74318</v>
      </c>
      <c r="P230" s="2">
        <v>1.0325660000000001</v>
      </c>
      <c r="Q230" s="2">
        <v>1.0605960000000001</v>
      </c>
      <c r="R230" s="2">
        <v>2.8029999999999999E-2</v>
      </c>
      <c r="S230" s="2">
        <v>28.03</v>
      </c>
      <c r="T230">
        <f t="shared" si="31"/>
        <v>28</v>
      </c>
      <c r="Y230">
        <v>34508</v>
      </c>
      <c r="Z230" t="s">
        <v>22</v>
      </c>
      <c r="AA230" t="s">
        <v>12</v>
      </c>
      <c r="AB230">
        <v>75434</v>
      </c>
      <c r="AC230">
        <v>1.1200000000000001</v>
      </c>
      <c r="AD230">
        <v>1.168534</v>
      </c>
      <c r="AE230">
        <v>4.85339999999998E-2</v>
      </c>
      <c r="AF230">
        <v>48.5339999999998</v>
      </c>
      <c r="AG230">
        <f t="shared" si="28"/>
        <v>49</v>
      </c>
    </row>
    <row r="231" spans="1:33">
      <c r="A231">
        <v>226</v>
      </c>
      <c r="B231">
        <f t="shared" si="29"/>
        <v>1.1513157894736841E-2</v>
      </c>
      <c r="C231">
        <f t="shared" si="25"/>
        <v>1.8181818181818182E-3</v>
      </c>
      <c r="D231">
        <f t="shared" si="26"/>
        <v>1.1513157894736841E-2</v>
      </c>
      <c r="E231">
        <f t="shared" si="27"/>
        <v>1.8181818181818182E-3</v>
      </c>
      <c r="F231">
        <f t="shared" si="32"/>
        <v>0.90789473684210498</v>
      </c>
      <c r="G231">
        <f t="shared" si="30"/>
        <v>0.86545454545454559</v>
      </c>
      <c r="L231" s="2">
        <v>51530</v>
      </c>
      <c r="M231" s="2" t="s">
        <v>11</v>
      </c>
      <c r="N231" s="2" t="s">
        <v>15</v>
      </c>
      <c r="O231" s="2">
        <v>74318</v>
      </c>
      <c r="P231" s="2">
        <v>1.033004</v>
      </c>
      <c r="Q231" s="2">
        <v>1.0627420000000001</v>
      </c>
      <c r="R231" s="2">
        <v>2.9738000000000001E-2</v>
      </c>
      <c r="S231" s="2">
        <v>29.738</v>
      </c>
      <c r="T231">
        <f t="shared" si="31"/>
        <v>30</v>
      </c>
      <c r="Y231">
        <v>54606</v>
      </c>
      <c r="Z231" t="s">
        <v>21</v>
      </c>
      <c r="AA231" t="s">
        <v>18</v>
      </c>
      <c r="AB231">
        <v>75434</v>
      </c>
      <c r="AC231">
        <v>1.8199999999999901</v>
      </c>
      <c r="AD231">
        <v>1.868581</v>
      </c>
      <c r="AE231">
        <v>4.85810000000002E-2</v>
      </c>
      <c r="AF231">
        <v>48.581000000000202</v>
      </c>
      <c r="AG231">
        <f t="shared" si="28"/>
        <v>49</v>
      </c>
    </row>
    <row r="232" spans="1:33">
      <c r="A232">
        <v>227</v>
      </c>
      <c r="B232">
        <f t="shared" si="29"/>
        <v>1.6447368421052631E-3</v>
      </c>
      <c r="C232">
        <f t="shared" si="25"/>
        <v>7.2727272727272727E-3</v>
      </c>
      <c r="D232">
        <f t="shared" si="26"/>
        <v>1.6447368421052631E-3</v>
      </c>
      <c r="E232">
        <f t="shared" si="27"/>
        <v>7.2727272727272727E-3</v>
      </c>
      <c r="F232">
        <f t="shared" si="32"/>
        <v>0.90953947368421029</v>
      </c>
      <c r="G232">
        <f t="shared" si="30"/>
        <v>0.87272727272727291</v>
      </c>
      <c r="L232" s="2">
        <v>52131</v>
      </c>
      <c r="M232" s="2" t="s">
        <v>15</v>
      </c>
      <c r="N232" s="2" t="s">
        <v>25</v>
      </c>
      <c r="O232" s="2">
        <v>75248</v>
      </c>
      <c r="P232" s="2">
        <v>1.020011</v>
      </c>
      <c r="Q232" s="2">
        <v>1.053561</v>
      </c>
      <c r="R232" s="2">
        <v>3.3550000000000003E-2</v>
      </c>
      <c r="S232" s="2">
        <v>33.549999999999997</v>
      </c>
      <c r="T232">
        <f t="shared" si="31"/>
        <v>34</v>
      </c>
      <c r="Y232">
        <v>49607</v>
      </c>
      <c r="Z232" t="s">
        <v>16</v>
      </c>
      <c r="AA232" t="s">
        <v>23</v>
      </c>
      <c r="AB232">
        <v>74442</v>
      </c>
      <c r="AC232">
        <v>1.939999</v>
      </c>
      <c r="AD232">
        <v>1.988767</v>
      </c>
      <c r="AE232">
        <v>4.8767999999999902E-2</v>
      </c>
      <c r="AF232">
        <v>48.767999999999901</v>
      </c>
      <c r="AG232">
        <f t="shared" si="28"/>
        <v>49</v>
      </c>
    </row>
    <row r="233" spans="1:33">
      <c r="A233">
        <v>228</v>
      </c>
      <c r="B233">
        <f t="shared" si="29"/>
        <v>1.6447368421052631E-3</v>
      </c>
      <c r="C233">
        <f t="shared" si="25"/>
        <v>5.454545454545455E-3</v>
      </c>
      <c r="D233">
        <f t="shared" si="26"/>
        <v>1.6447368421052631E-3</v>
      </c>
      <c r="E233">
        <f t="shared" si="27"/>
        <v>5.454545454545455E-3</v>
      </c>
      <c r="F233">
        <f t="shared" si="32"/>
        <v>0.9111842105263156</v>
      </c>
      <c r="G233">
        <f t="shared" si="30"/>
        <v>0.8781818181818184</v>
      </c>
      <c r="L233" s="2">
        <v>37207</v>
      </c>
      <c r="M233" s="2" t="s">
        <v>18</v>
      </c>
      <c r="N233" s="2" t="s">
        <v>12</v>
      </c>
      <c r="O233" s="2">
        <v>75434</v>
      </c>
      <c r="P233" s="2">
        <v>1.37</v>
      </c>
      <c r="Q233" s="2">
        <v>1.416169</v>
      </c>
      <c r="R233" s="2">
        <v>4.6169000000000002E-2</v>
      </c>
      <c r="S233" s="2">
        <v>46.168999999999997</v>
      </c>
      <c r="T233">
        <f t="shared" si="31"/>
        <v>46</v>
      </c>
      <c r="Y233">
        <v>42431</v>
      </c>
      <c r="Z233" t="s">
        <v>7</v>
      </c>
      <c r="AA233" t="s">
        <v>24</v>
      </c>
      <c r="AB233">
        <v>75434</v>
      </c>
      <c r="AC233">
        <v>1.1500109999999999</v>
      </c>
      <c r="AD233">
        <v>1.200169</v>
      </c>
      <c r="AE233">
        <v>5.0157999999999897E-2</v>
      </c>
      <c r="AF233">
        <v>50.157999999999902</v>
      </c>
      <c r="AG233">
        <f t="shared" si="28"/>
        <v>50</v>
      </c>
    </row>
    <row r="234" spans="1:33">
      <c r="A234">
        <v>229</v>
      </c>
      <c r="B234" t="e">
        <f t="shared" si="29"/>
        <v>#N/A</v>
      </c>
      <c r="C234">
        <f t="shared" si="25"/>
        <v>5.454545454545455E-3</v>
      </c>
      <c r="D234">
        <f t="shared" si="26"/>
        <v>0</v>
      </c>
      <c r="E234">
        <f t="shared" si="27"/>
        <v>5.454545454545455E-3</v>
      </c>
      <c r="F234">
        <f t="shared" si="32"/>
        <v>0.9111842105263156</v>
      </c>
      <c r="G234">
        <f t="shared" si="30"/>
        <v>0.88363636363636389</v>
      </c>
      <c r="L234" s="2">
        <v>54045</v>
      </c>
      <c r="M234" s="2" t="s">
        <v>22</v>
      </c>
      <c r="N234" s="2" t="s">
        <v>26</v>
      </c>
      <c r="O234" s="2">
        <v>75434</v>
      </c>
      <c r="P234" s="2">
        <v>2.1299990000000002</v>
      </c>
      <c r="Q234" s="2">
        <v>2.176377</v>
      </c>
      <c r="R234" s="2">
        <v>4.6378000000000003E-2</v>
      </c>
      <c r="S234" s="2">
        <v>46.378</v>
      </c>
      <c r="T234">
        <f t="shared" si="31"/>
        <v>46</v>
      </c>
      <c r="Y234">
        <v>42957</v>
      </c>
      <c r="Z234" t="s">
        <v>16</v>
      </c>
      <c r="AA234" t="s">
        <v>26</v>
      </c>
      <c r="AB234">
        <v>74442</v>
      </c>
      <c r="AC234">
        <v>2.29</v>
      </c>
      <c r="AD234">
        <v>2.3401709999999998</v>
      </c>
      <c r="AE234">
        <v>5.0170999999999702E-2</v>
      </c>
      <c r="AF234">
        <v>50.170999999999701</v>
      </c>
      <c r="AG234">
        <f t="shared" si="28"/>
        <v>50</v>
      </c>
    </row>
    <row r="235" spans="1:33">
      <c r="A235">
        <v>230</v>
      </c>
      <c r="B235">
        <f t="shared" si="29"/>
        <v>1.6447368421052631E-3</v>
      </c>
      <c r="C235">
        <f t="shared" si="25"/>
        <v>1.8181818181818182E-3</v>
      </c>
      <c r="D235">
        <f t="shared" si="26"/>
        <v>1.6447368421052631E-3</v>
      </c>
      <c r="E235">
        <f t="shared" si="27"/>
        <v>1.8181818181818182E-3</v>
      </c>
      <c r="F235">
        <f t="shared" si="32"/>
        <v>0.91282894736842091</v>
      </c>
      <c r="G235">
        <f t="shared" si="30"/>
        <v>0.88545454545454572</v>
      </c>
      <c r="L235" s="2">
        <v>37209</v>
      </c>
      <c r="M235" s="2" t="s">
        <v>12</v>
      </c>
      <c r="N235" s="2" t="s">
        <v>16</v>
      </c>
      <c r="O235" s="2">
        <v>75434</v>
      </c>
      <c r="P235" s="2">
        <v>1.87</v>
      </c>
      <c r="Q235" s="2">
        <v>1.9164969999999999</v>
      </c>
      <c r="R235" s="2">
        <v>4.6496999999999997E-2</v>
      </c>
      <c r="S235" s="2">
        <v>46.497</v>
      </c>
      <c r="T235">
        <f t="shared" si="31"/>
        <v>46</v>
      </c>
      <c r="Y235">
        <v>55830</v>
      </c>
      <c r="Z235" t="s">
        <v>23</v>
      </c>
      <c r="AA235" t="s">
        <v>7</v>
      </c>
      <c r="AB235">
        <v>75434</v>
      </c>
      <c r="AC235">
        <v>2.29</v>
      </c>
      <c r="AD235">
        <v>2.3403339999999999</v>
      </c>
      <c r="AE235">
        <v>5.0333999999999803E-2</v>
      </c>
      <c r="AF235">
        <v>50.333999999999797</v>
      </c>
      <c r="AG235">
        <f t="shared" si="28"/>
        <v>50</v>
      </c>
    </row>
    <row r="236" spans="1:33">
      <c r="A236">
        <v>231</v>
      </c>
      <c r="B236" t="e">
        <f t="shared" si="29"/>
        <v>#N/A</v>
      </c>
      <c r="C236">
        <f t="shared" si="25"/>
        <v>5.454545454545455E-3</v>
      </c>
      <c r="D236">
        <f t="shared" si="26"/>
        <v>0</v>
      </c>
      <c r="E236">
        <f t="shared" si="27"/>
        <v>5.454545454545455E-3</v>
      </c>
      <c r="F236">
        <f t="shared" si="32"/>
        <v>0.91282894736842091</v>
      </c>
      <c r="G236">
        <f t="shared" si="30"/>
        <v>0.89090909090909121</v>
      </c>
      <c r="L236" s="2">
        <v>35845</v>
      </c>
      <c r="M236" s="2" t="s">
        <v>16</v>
      </c>
      <c r="N236" s="2" t="s">
        <v>25</v>
      </c>
      <c r="O236" s="2">
        <v>75434</v>
      </c>
      <c r="P236" s="2">
        <v>1.87</v>
      </c>
      <c r="Q236" s="2">
        <v>1.9164969999999999</v>
      </c>
      <c r="R236" s="2">
        <v>4.6496999999999997E-2</v>
      </c>
      <c r="S236" s="2">
        <v>46.497</v>
      </c>
      <c r="T236">
        <f t="shared" si="31"/>
        <v>46</v>
      </c>
      <c r="Y236">
        <v>46250</v>
      </c>
      <c r="Z236" t="s">
        <v>24</v>
      </c>
      <c r="AA236" t="s">
        <v>8</v>
      </c>
      <c r="AB236">
        <v>75434</v>
      </c>
      <c r="AC236">
        <v>1.149999</v>
      </c>
      <c r="AD236">
        <v>1.200334</v>
      </c>
      <c r="AE236">
        <v>5.0334999999999998E-2</v>
      </c>
      <c r="AF236">
        <v>50.335000000000001</v>
      </c>
      <c r="AG236">
        <f t="shared" si="28"/>
        <v>50</v>
      </c>
    </row>
    <row r="237" spans="1:33">
      <c r="A237">
        <v>232</v>
      </c>
      <c r="B237" t="e">
        <f t="shared" si="29"/>
        <v>#N/A</v>
      </c>
      <c r="C237" t="e">
        <f t="shared" si="25"/>
        <v>#N/A</v>
      </c>
      <c r="D237">
        <f t="shared" si="26"/>
        <v>0</v>
      </c>
      <c r="E237">
        <f t="shared" si="27"/>
        <v>0</v>
      </c>
      <c r="F237">
        <f t="shared" si="32"/>
        <v>0.91282894736842091</v>
      </c>
      <c r="G237">
        <f t="shared" si="30"/>
        <v>0.89090909090909121</v>
      </c>
      <c r="L237" s="2">
        <v>40548</v>
      </c>
      <c r="M237" s="2" t="s">
        <v>21</v>
      </c>
      <c r="N237" s="2" t="s">
        <v>12</v>
      </c>
      <c r="O237" s="2">
        <v>75434</v>
      </c>
      <c r="P237" s="2">
        <v>1.59</v>
      </c>
      <c r="Q237" s="2">
        <v>1.6364970000000001</v>
      </c>
      <c r="R237" s="2">
        <v>4.6496999999999997E-2</v>
      </c>
      <c r="S237" s="2">
        <v>46.497</v>
      </c>
      <c r="T237">
        <f t="shared" si="31"/>
        <v>46</v>
      </c>
      <c r="Y237">
        <v>36453</v>
      </c>
      <c r="Z237" t="s">
        <v>7</v>
      </c>
      <c r="AA237" t="s">
        <v>8</v>
      </c>
      <c r="AB237">
        <v>75434</v>
      </c>
      <c r="AC237">
        <v>1.87</v>
      </c>
      <c r="AD237">
        <v>1.9203459999999899</v>
      </c>
      <c r="AE237">
        <v>5.0345999999999697E-2</v>
      </c>
      <c r="AF237">
        <v>50.345999999999698</v>
      </c>
      <c r="AG237">
        <f t="shared" si="28"/>
        <v>50</v>
      </c>
    </row>
    <row r="238" spans="1:33">
      <c r="A238">
        <v>233</v>
      </c>
      <c r="B238" t="e">
        <f t="shared" si="29"/>
        <v>#N/A</v>
      </c>
      <c r="C238" t="e">
        <f t="shared" si="25"/>
        <v>#N/A</v>
      </c>
      <c r="D238">
        <f t="shared" si="26"/>
        <v>0</v>
      </c>
      <c r="E238">
        <f t="shared" si="27"/>
        <v>0</v>
      </c>
      <c r="F238">
        <f t="shared" si="32"/>
        <v>0.91282894736842091</v>
      </c>
      <c r="G238">
        <f t="shared" si="30"/>
        <v>0.89090909090909121</v>
      </c>
      <c r="L238" s="2">
        <v>59297</v>
      </c>
      <c r="M238" s="2" t="s">
        <v>19</v>
      </c>
      <c r="N238" s="2" t="s">
        <v>11</v>
      </c>
      <c r="O238" s="2">
        <v>75434</v>
      </c>
      <c r="P238" s="2">
        <v>2.7299989999999998</v>
      </c>
      <c r="Q238" s="2">
        <v>2.776497</v>
      </c>
      <c r="R238" s="2">
        <v>4.6497999999999998E-2</v>
      </c>
      <c r="S238" s="2">
        <v>46.497999999999998</v>
      </c>
      <c r="T238">
        <f t="shared" si="31"/>
        <v>46</v>
      </c>
      <c r="Y238">
        <v>33817</v>
      </c>
      <c r="Z238" t="s">
        <v>8</v>
      </c>
      <c r="AA238" t="s">
        <v>7</v>
      </c>
      <c r="AB238">
        <v>74566</v>
      </c>
      <c r="AC238">
        <v>2.29</v>
      </c>
      <c r="AD238">
        <v>2.3403610000000001</v>
      </c>
      <c r="AE238">
        <v>5.03610000000001E-2</v>
      </c>
      <c r="AF238">
        <v>50.361000000000097</v>
      </c>
      <c r="AG238">
        <f t="shared" si="28"/>
        <v>50</v>
      </c>
    </row>
    <row r="239" spans="1:33">
      <c r="A239">
        <v>234</v>
      </c>
      <c r="B239" t="e">
        <f t="shared" si="29"/>
        <v>#N/A</v>
      </c>
      <c r="C239" t="e">
        <f t="shared" si="25"/>
        <v>#N/A</v>
      </c>
      <c r="D239">
        <f t="shared" si="26"/>
        <v>0</v>
      </c>
      <c r="E239">
        <f t="shared" si="27"/>
        <v>0</v>
      </c>
      <c r="F239">
        <f t="shared" si="32"/>
        <v>0.91282894736842091</v>
      </c>
      <c r="G239">
        <f t="shared" si="30"/>
        <v>0.89090909090909121</v>
      </c>
      <c r="L239" s="2">
        <v>33455</v>
      </c>
      <c r="M239" s="2" t="s">
        <v>22</v>
      </c>
      <c r="N239" s="2" t="s">
        <v>20</v>
      </c>
      <c r="O239" s="2">
        <v>75434</v>
      </c>
      <c r="P239" s="2">
        <v>1.59</v>
      </c>
      <c r="Q239" s="2">
        <v>1.636528</v>
      </c>
      <c r="R239" s="2">
        <v>4.6528E-2</v>
      </c>
      <c r="S239" s="2">
        <v>46.527999999999999</v>
      </c>
      <c r="T239">
        <f t="shared" si="31"/>
        <v>47</v>
      </c>
      <c r="Y239">
        <v>46107</v>
      </c>
      <c r="Z239" t="s">
        <v>24</v>
      </c>
      <c r="AA239" t="s">
        <v>22</v>
      </c>
      <c r="AB239">
        <v>75434</v>
      </c>
      <c r="AC239">
        <v>1.050011</v>
      </c>
      <c r="AD239">
        <v>1.1004970000000001</v>
      </c>
      <c r="AE239">
        <v>5.0486000000000003E-2</v>
      </c>
      <c r="AF239">
        <v>50.485999999999997</v>
      </c>
      <c r="AG239">
        <f t="shared" si="28"/>
        <v>50</v>
      </c>
    </row>
    <row r="240" spans="1:33">
      <c r="A240">
        <v>235</v>
      </c>
      <c r="B240" t="e">
        <f t="shared" si="29"/>
        <v>#N/A</v>
      </c>
      <c r="C240" t="e">
        <f t="shared" si="25"/>
        <v>#N/A</v>
      </c>
      <c r="D240">
        <f t="shared" si="26"/>
        <v>0</v>
      </c>
      <c r="E240">
        <f t="shared" si="27"/>
        <v>0</v>
      </c>
      <c r="F240">
        <f t="shared" si="32"/>
        <v>0.91282894736842091</v>
      </c>
      <c r="G240">
        <f t="shared" si="30"/>
        <v>0.89090909090909121</v>
      </c>
      <c r="L240" s="2">
        <v>42953</v>
      </c>
      <c r="M240" s="2" t="s">
        <v>16</v>
      </c>
      <c r="N240" s="2" t="s">
        <v>26</v>
      </c>
      <c r="O240" s="2">
        <v>75434</v>
      </c>
      <c r="P240" s="2">
        <v>2.06</v>
      </c>
      <c r="Q240" s="2">
        <v>2.1081690000000002</v>
      </c>
      <c r="R240" s="2">
        <v>4.8168999999999997E-2</v>
      </c>
      <c r="S240" s="2">
        <v>48.168999999999997</v>
      </c>
      <c r="T240">
        <f t="shared" si="31"/>
        <v>48</v>
      </c>
      <c r="Y240">
        <v>42843</v>
      </c>
      <c r="Z240" t="s">
        <v>11</v>
      </c>
      <c r="AA240" t="s">
        <v>16</v>
      </c>
      <c r="AB240">
        <v>74726</v>
      </c>
      <c r="AC240">
        <v>1.53</v>
      </c>
      <c r="AD240">
        <v>1.580497</v>
      </c>
      <c r="AE240">
        <v>5.0497E-2</v>
      </c>
      <c r="AF240">
        <v>50.497</v>
      </c>
      <c r="AG240">
        <f t="shared" si="28"/>
        <v>50</v>
      </c>
    </row>
    <row r="241" spans="1:33">
      <c r="A241">
        <v>236</v>
      </c>
      <c r="B241" t="e">
        <f t="shared" si="29"/>
        <v>#N/A</v>
      </c>
      <c r="C241" t="e">
        <f t="shared" si="25"/>
        <v>#N/A</v>
      </c>
      <c r="D241">
        <f t="shared" si="26"/>
        <v>0</v>
      </c>
      <c r="E241">
        <f t="shared" si="27"/>
        <v>0</v>
      </c>
      <c r="F241">
        <f t="shared" si="32"/>
        <v>0.91282894736842091</v>
      </c>
      <c r="G241">
        <f t="shared" si="30"/>
        <v>0.89090909090909121</v>
      </c>
      <c r="L241" s="2">
        <v>60545</v>
      </c>
      <c r="M241" s="2" t="s">
        <v>12</v>
      </c>
      <c r="N241" s="2" t="s">
        <v>18</v>
      </c>
      <c r="O241" s="2">
        <v>74442</v>
      </c>
      <c r="P241" s="2">
        <v>1.5</v>
      </c>
      <c r="Q241" s="2">
        <v>1.5481689999999999</v>
      </c>
      <c r="R241" s="2">
        <v>4.8168999999999997E-2</v>
      </c>
      <c r="S241" s="2">
        <v>48.168999999999997</v>
      </c>
      <c r="T241">
        <f t="shared" si="31"/>
        <v>48</v>
      </c>
      <c r="Y241">
        <v>50473</v>
      </c>
      <c r="Z241" t="s">
        <v>16</v>
      </c>
      <c r="AA241" t="s">
        <v>20</v>
      </c>
      <c r="AB241">
        <v>75434</v>
      </c>
      <c r="AC241">
        <v>2.83</v>
      </c>
      <c r="AD241">
        <v>2.8804970000000001</v>
      </c>
      <c r="AE241">
        <v>5.0497E-2</v>
      </c>
      <c r="AF241">
        <v>50.497</v>
      </c>
      <c r="AG241">
        <f t="shared" si="28"/>
        <v>50</v>
      </c>
    </row>
    <row r="242" spans="1:33">
      <c r="A242">
        <v>237</v>
      </c>
      <c r="B242" t="e">
        <f t="shared" si="29"/>
        <v>#N/A</v>
      </c>
      <c r="C242" t="e">
        <f t="shared" si="25"/>
        <v>#N/A</v>
      </c>
      <c r="D242">
        <f t="shared" si="26"/>
        <v>0</v>
      </c>
      <c r="E242">
        <f t="shared" si="27"/>
        <v>0</v>
      </c>
      <c r="F242">
        <f t="shared" si="32"/>
        <v>0.91282894736842091</v>
      </c>
      <c r="G242">
        <f t="shared" si="30"/>
        <v>0.89090909090909121</v>
      </c>
      <c r="L242" s="2">
        <v>43902</v>
      </c>
      <c r="M242" s="2" t="s">
        <v>11</v>
      </c>
      <c r="N242" s="2" t="s">
        <v>17</v>
      </c>
      <c r="O242" s="2">
        <v>74442</v>
      </c>
      <c r="P242" s="2">
        <v>1.26</v>
      </c>
      <c r="Q242" s="2">
        <v>1.3081689999999999</v>
      </c>
      <c r="R242" s="2">
        <v>4.8168999999999997E-2</v>
      </c>
      <c r="S242" s="2">
        <v>48.168999999999997</v>
      </c>
      <c r="T242">
        <f t="shared" si="31"/>
        <v>48</v>
      </c>
      <c r="Y242">
        <v>54618</v>
      </c>
      <c r="Z242" t="s">
        <v>21</v>
      </c>
      <c r="AA242" t="s">
        <v>18</v>
      </c>
      <c r="AB242">
        <v>75434</v>
      </c>
      <c r="AC242">
        <v>2.83</v>
      </c>
      <c r="AD242">
        <v>2.8804970000000001</v>
      </c>
      <c r="AE242">
        <v>5.0497E-2</v>
      </c>
      <c r="AF242">
        <v>50.497</v>
      </c>
      <c r="AG242">
        <f t="shared" si="28"/>
        <v>50</v>
      </c>
    </row>
    <row r="243" spans="1:33">
      <c r="A243">
        <v>238</v>
      </c>
      <c r="B243" t="e">
        <f t="shared" si="29"/>
        <v>#N/A</v>
      </c>
      <c r="C243" t="e">
        <f t="shared" si="25"/>
        <v>#N/A</v>
      </c>
      <c r="D243">
        <f t="shared" si="26"/>
        <v>0</v>
      </c>
      <c r="E243">
        <f t="shared" si="27"/>
        <v>0</v>
      </c>
      <c r="F243">
        <f t="shared" si="32"/>
        <v>0.91282894736842091</v>
      </c>
      <c r="G243">
        <f t="shared" si="30"/>
        <v>0.89090909090909121</v>
      </c>
      <c r="L243" s="2">
        <v>43910</v>
      </c>
      <c r="M243" s="2" t="s">
        <v>11</v>
      </c>
      <c r="N243" s="2" t="s">
        <v>17</v>
      </c>
      <c r="O243" s="2">
        <v>74442</v>
      </c>
      <c r="P243" s="2">
        <v>2.14</v>
      </c>
      <c r="Q243" s="2">
        <v>2.1881689999999998</v>
      </c>
      <c r="R243" s="2">
        <v>4.8168999999999997E-2</v>
      </c>
      <c r="S243" s="2">
        <v>48.168999999999997</v>
      </c>
      <c r="T243">
        <f t="shared" si="31"/>
        <v>48</v>
      </c>
      <c r="Y243">
        <v>38354</v>
      </c>
      <c r="Z243" t="s">
        <v>16</v>
      </c>
      <c r="AA243" t="s">
        <v>24</v>
      </c>
      <c r="AB243">
        <v>75434</v>
      </c>
      <c r="AC243">
        <v>1.77</v>
      </c>
      <c r="AD243">
        <v>1.820497</v>
      </c>
      <c r="AE243">
        <v>5.0497E-2</v>
      </c>
      <c r="AF243">
        <v>50.497</v>
      </c>
      <c r="AG243">
        <f t="shared" si="28"/>
        <v>50</v>
      </c>
    </row>
    <row r="244" spans="1:33">
      <c r="A244">
        <v>239</v>
      </c>
      <c r="B244" t="e">
        <f t="shared" si="29"/>
        <v>#N/A</v>
      </c>
      <c r="C244" t="e">
        <f t="shared" si="25"/>
        <v>#N/A</v>
      </c>
      <c r="D244">
        <f t="shared" si="26"/>
        <v>0</v>
      </c>
      <c r="E244">
        <f t="shared" si="27"/>
        <v>0</v>
      </c>
      <c r="F244">
        <f t="shared" si="32"/>
        <v>0.91282894736842091</v>
      </c>
      <c r="G244">
        <f t="shared" si="30"/>
        <v>0.89090909090909121</v>
      </c>
      <c r="L244" s="2">
        <v>43904</v>
      </c>
      <c r="M244" s="2" t="s">
        <v>11</v>
      </c>
      <c r="N244" s="2" t="s">
        <v>17</v>
      </c>
      <c r="O244" s="2">
        <v>75434</v>
      </c>
      <c r="P244" s="2">
        <v>1.939999</v>
      </c>
      <c r="Q244" s="2">
        <v>1.9881690000000001</v>
      </c>
      <c r="R244" s="2">
        <v>4.8169999999999998E-2</v>
      </c>
      <c r="S244" s="2">
        <v>48.17</v>
      </c>
      <c r="T244">
        <f t="shared" si="31"/>
        <v>48</v>
      </c>
      <c r="Y244">
        <v>34887</v>
      </c>
      <c r="Z244" t="s">
        <v>20</v>
      </c>
      <c r="AA244" t="s">
        <v>24</v>
      </c>
      <c r="AB244">
        <v>75434</v>
      </c>
      <c r="AC244">
        <v>1.05</v>
      </c>
      <c r="AD244">
        <v>1.1004970000000001</v>
      </c>
      <c r="AE244">
        <v>5.0497E-2</v>
      </c>
      <c r="AF244">
        <v>50.497</v>
      </c>
      <c r="AG244">
        <f t="shared" si="28"/>
        <v>50</v>
      </c>
    </row>
    <row r="245" spans="1:33">
      <c r="A245">
        <v>240</v>
      </c>
      <c r="B245" t="e">
        <f t="shared" si="29"/>
        <v>#N/A</v>
      </c>
      <c r="C245" t="e">
        <f t="shared" si="25"/>
        <v>#N/A</v>
      </c>
      <c r="D245">
        <f t="shared" si="26"/>
        <v>0</v>
      </c>
      <c r="E245">
        <f t="shared" si="27"/>
        <v>0</v>
      </c>
      <c r="F245">
        <f t="shared" si="32"/>
        <v>0.91282894736842091</v>
      </c>
      <c r="G245">
        <f t="shared" si="30"/>
        <v>0.89090909090909121</v>
      </c>
      <c r="L245" s="2">
        <v>42949</v>
      </c>
      <c r="M245" s="2" t="s">
        <v>16</v>
      </c>
      <c r="N245" s="2" t="s">
        <v>26</v>
      </c>
      <c r="O245" s="2">
        <v>74442</v>
      </c>
      <c r="P245" s="2">
        <v>1.139999</v>
      </c>
      <c r="Q245" s="2">
        <v>1.188169</v>
      </c>
      <c r="R245" s="2">
        <v>4.8169999999999998E-2</v>
      </c>
      <c r="S245" s="2">
        <v>48.17</v>
      </c>
      <c r="T245">
        <f t="shared" si="31"/>
        <v>48</v>
      </c>
      <c r="Y245">
        <v>35796</v>
      </c>
      <c r="Z245" t="s">
        <v>7</v>
      </c>
      <c r="AA245" t="s">
        <v>11</v>
      </c>
      <c r="AB245">
        <v>74726</v>
      </c>
      <c r="AC245">
        <v>2.37</v>
      </c>
      <c r="AD245">
        <v>2.4204970000000001</v>
      </c>
      <c r="AE245">
        <v>5.0497E-2</v>
      </c>
      <c r="AF245">
        <v>50.497</v>
      </c>
      <c r="AG245">
        <f t="shared" si="28"/>
        <v>50</v>
      </c>
    </row>
    <row r="246" spans="1:33">
      <c r="A246">
        <v>241</v>
      </c>
      <c r="B246" t="e">
        <f t="shared" si="29"/>
        <v>#N/A</v>
      </c>
      <c r="C246" t="e">
        <f t="shared" si="25"/>
        <v>#N/A</v>
      </c>
      <c r="D246">
        <f t="shared" si="26"/>
        <v>0</v>
      </c>
      <c r="E246">
        <f t="shared" si="27"/>
        <v>0</v>
      </c>
      <c r="F246">
        <f t="shared" si="32"/>
        <v>0.91282894736842091</v>
      </c>
      <c r="G246">
        <f t="shared" si="30"/>
        <v>0.89090909090909121</v>
      </c>
      <c r="L246" s="2">
        <v>56531</v>
      </c>
      <c r="M246" s="2" t="s">
        <v>19</v>
      </c>
      <c r="N246" s="2" t="s">
        <v>25</v>
      </c>
      <c r="O246" s="2">
        <v>75434</v>
      </c>
      <c r="P246" s="2">
        <v>1.919999</v>
      </c>
      <c r="Q246" s="2">
        <v>1.9681690000000001</v>
      </c>
      <c r="R246" s="2">
        <v>4.8169999999999998E-2</v>
      </c>
      <c r="S246" s="2">
        <v>48.17</v>
      </c>
      <c r="T246">
        <f t="shared" si="31"/>
        <v>48</v>
      </c>
      <c r="Y246">
        <v>51844</v>
      </c>
      <c r="Z246" t="s">
        <v>26</v>
      </c>
      <c r="AA246" t="s">
        <v>7</v>
      </c>
      <c r="AB246">
        <v>75434</v>
      </c>
      <c r="AC246">
        <v>2.5099990000000001</v>
      </c>
      <c r="AD246">
        <v>2.5604969999999998</v>
      </c>
      <c r="AE246">
        <v>5.0497999999999703E-2</v>
      </c>
      <c r="AF246">
        <v>50.497999999999699</v>
      </c>
      <c r="AG246">
        <f t="shared" si="28"/>
        <v>50</v>
      </c>
    </row>
    <row r="247" spans="1:33">
      <c r="A247">
        <v>242</v>
      </c>
      <c r="B247" t="e">
        <f t="shared" si="29"/>
        <v>#N/A</v>
      </c>
      <c r="C247" t="e">
        <f t="shared" si="25"/>
        <v>#N/A</v>
      </c>
      <c r="D247">
        <f t="shared" si="26"/>
        <v>0</v>
      </c>
      <c r="E247">
        <f t="shared" si="27"/>
        <v>0</v>
      </c>
      <c r="F247">
        <f t="shared" si="32"/>
        <v>0.91282894736842091</v>
      </c>
      <c r="G247">
        <f t="shared" si="30"/>
        <v>0.89090909090909121</v>
      </c>
      <c r="L247" s="2">
        <v>54995</v>
      </c>
      <c r="M247" s="2" t="s">
        <v>20</v>
      </c>
      <c r="N247" s="2" t="s">
        <v>21</v>
      </c>
      <c r="O247" s="2">
        <v>75434</v>
      </c>
      <c r="P247" s="2">
        <v>2.2999990000000001</v>
      </c>
      <c r="Q247" s="2">
        <v>2.348169</v>
      </c>
      <c r="R247" s="2">
        <v>4.8169999999999998E-2</v>
      </c>
      <c r="S247" s="2">
        <v>48.17</v>
      </c>
      <c r="T247">
        <f t="shared" si="31"/>
        <v>48</v>
      </c>
      <c r="Y247">
        <v>44179</v>
      </c>
      <c r="Z247" t="s">
        <v>18</v>
      </c>
      <c r="AA247" t="s">
        <v>26</v>
      </c>
      <c r="AB247">
        <v>75434</v>
      </c>
      <c r="AC247">
        <v>1.209999</v>
      </c>
      <c r="AD247">
        <v>1.260497</v>
      </c>
      <c r="AE247">
        <v>5.0497999999999897E-2</v>
      </c>
      <c r="AF247">
        <v>50.497999999999898</v>
      </c>
      <c r="AG247">
        <f t="shared" si="28"/>
        <v>50</v>
      </c>
    </row>
    <row r="248" spans="1:33">
      <c r="A248">
        <v>243</v>
      </c>
      <c r="B248" t="e">
        <f t="shared" si="29"/>
        <v>#N/A</v>
      </c>
      <c r="C248" t="e">
        <f t="shared" si="25"/>
        <v>#N/A</v>
      </c>
      <c r="D248">
        <f t="shared" si="26"/>
        <v>0</v>
      </c>
      <c r="E248">
        <f t="shared" si="27"/>
        <v>0</v>
      </c>
      <c r="F248">
        <f t="shared" si="32"/>
        <v>0.91282894736842091</v>
      </c>
      <c r="G248">
        <f t="shared" si="30"/>
        <v>0.89090909090909121</v>
      </c>
      <c r="L248" s="2">
        <v>42213</v>
      </c>
      <c r="M248" s="2" t="s">
        <v>21</v>
      </c>
      <c r="N248" s="2" t="s">
        <v>20</v>
      </c>
      <c r="O248" s="2">
        <v>75434</v>
      </c>
      <c r="P248" s="2">
        <v>1.919999</v>
      </c>
      <c r="Q248" s="2">
        <v>1.9681690000000001</v>
      </c>
      <c r="R248" s="2">
        <v>4.8169999999999998E-2</v>
      </c>
      <c r="S248" s="2">
        <v>48.17</v>
      </c>
      <c r="T248">
        <f t="shared" si="31"/>
        <v>48</v>
      </c>
      <c r="Y248">
        <v>56752</v>
      </c>
      <c r="Z248" t="s">
        <v>17</v>
      </c>
      <c r="AA248" t="s">
        <v>23</v>
      </c>
      <c r="AB248">
        <v>75434</v>
      </c>
      <c r="AC248">
        <v>1.2299990000000001</v>
      </c>
      <c r="AD248">
        <v>1.280497</v>
      </c>
      <c r="AE248">
        <v>5.0497999999999897E-2</v>
      </c>
      <c r="AF248">
        <v>50.497999999999898</v>
      </c>
      <c r="AG248">
        <f t="shared" si="28"/>
        <v>50</v>
      </c>
    </row>
    <row r="249" spans="1:33">
      <c r="A249">
        <v>244</v>
      </c>
      <c r="B249" t="e">
        <f t="shared" si="29"/>
        <v>#N/A</v>
      </c>
      <c r="C249" t="e">
        <f t="shared" si="25"/>
        <v>#N/A</v>
      </c>
      <c r="D249">
        <f t="shared" si="26"/>
        <v>0</v>
      </c>
      <c r="E249">
        <f t="shared" si="27"/>
        <v>0</v>
      </c>
      <c r="F249">
        <f t="shared" si="32"/>
        <v>0.91282894736842091</v>
      </c>
      <c r="G249">
        <f t="shared" si="30"/>
        <v>0.89090909090909121</v>
      </c>
      <c r="L249" s="2">
        <v>35322</v>
      </c>
      <c r="M249" s="2" t="s">
        <v>12</v>
      </c>
      <c r="N249" s="2" t="s">
        <v>17</v>
      </c>
      <c r="O249" s="2">
        <v>75434</v>
      </c>
      <c r="P249" s="2">
        <v>2.7999990000000001</v>
      </c>
      <c r="Q249" s="2">
        <v>2.8483640000000001</v>
      </c>
      <c r="R249" s="2">
        <v>4.8364999999999998E-2</v>
      </c>
      <c r="S249" s="2">
        <v>48.365000000000002</v>
      </c>
      <c r="T249">
        <f t="shared" si="31"/>
        <v>48</v>
      </c>
      <c r="Y249">
        <v>49905</v>
      </c>
      <c r="Z249" t="s">
        <v>8</v>
      </c>
      <c r="AA249" t="s">
        <v>11</v>
      </c>
      <c r="AB249">
        <v>75434</v>
      </c>
      <c r="AC249">
        <v>2.29</v>
      </c>
      <c r="AD249">
        <v>2.3404980000000002</v>
      </c>
      <c r="AE249">
        <v>5.0498000000000098E-2</v>
      </c>
      <c r="AF249">
        <v>50.498000000000097</v>
      </c>
      <c r="AG249">
        <f t="shared" si="28"/>
        <v>50</v>
      </c>
    </row>
    <row r="250" spans="1:33">
      <c r="A250">
        <v>245</v>
      </c>
      <c r="B250" t="e">
        <f t="shared" si="29"/>
        <v>#N/A</v>
      </c>
      <c r="C250" t="e">
        <f t="shared" si="25"/>
        <v>#N/A</v>
      </c>
      <c r="D250">
        <f t="shared" si="26"/>
        <v>0</v>
      </c>
      <c r="E250">
        <f t="shared" si="27"/>
        <v>0</v>
      </c>
      <c r="F250">
        <f t="shared" si="32"/>
        <v>0.91282894736842091</v>
      </c>
      <c r="G250">
        <f t="shared" si="30"/>
        <v>0.89090909090909121</v>
      </c>
      <c r="L250" s="2">
        <v>42843</v>
      </c>
      <c r="M250" s="2" t="s">
        <v>11</v>
      </c>
      <c r="N250" s="2" t="s">
        <v>16</v>
      </c>
      <c r="O250" s="2">
        <v>75434</v>
      </c>
      <c r="P250" s="2">
        <v>2.06</v>
      </c>
      <c r="Q250" s="2">
        <v>2.1084969999999998</v>
      </c>
      <c r="R250" s="2">
        <v>4.8496999999999998E-2</v>
      </c>
      <c r="S250" s="2">
        <v>48.497</v>
      </c>
      <c r="T250">
        <f t="shared" si="31"/>
        <v>48</v>
      </c>
      <c r="Y250">
        <v>38754</v>
      </c>
      <c r="Z250" t="s">
        <v>25</v>
      </c>
      <c r="AA250" t="s">
        <v>7</v>
      </c>
      <c r="AB250">
        <v>75434</v>
      </c>
      <c r="AC250">
        <v>2.83</v>
      </c>
      <c r="AD250">
        <v>2.8804979999999998</v>
      </c>
      <c r="AE250">
        <v>5.0498000000000098E-2</v>
      </c>
      <c r="AF250">
        <v>50.498000000000097</v>
      </c>
      <c r="AG250">
        <f t="shared" si="28"/>
        <v>50</v>
      </c>
    </row>
    <row r="251" spans="1:33">
      <c r="A251">
        <v>246</v>
      </c>
      <c r="B251" t="e">
        <f t="shared" si="29"/>
        <v>#N/A</v>
      </c>
      <c r="C251" t="e">
        <f t="shared" si="25"/>
        <v>#N/A</v>
      </c>
      <c r="D251">
        <f t="shared" si="26"/>
        <v>0</v>
      </c>
      <c r="E251">
        <f t="shared" si="27"/>
        <v>0</v>
      </c>
      <c r="F251">
        <f t="shared" si="32"/>
        <v>0.91282894736842091</v>
      </c>
      <c r="G251">
        <f t="shared" si="30"/>
        <v>0.89090909090909121</v>
      </c>
      <c r="L251" s="2">
        <v>54652</v>
      </c>
      <c r="M251" s="2" t="s">
        <v>19</v>
      </c>
      <c r="N251" s="2" t="s">
        <v>17</v>
      </c>
      <c r="O251" s="2">
        <v>75434</v>
      </c>
      <c r="P251" s="2">
        <v>2.2200000000000002</v>
      </c>
      <c r="Q251" s="2">
        <v>2.268497</v>
      </c>
      <c r="R251" s="2">
        <v>4.8496999999999998E-2</v>
      </c>
      <c r="S251" s="2">
        <v>48.497</v>
      </c>
      <c r="T251">
        <f t="shared" si="31"/>
        <v>48</v>
      </c>
      <c r="Y251">
        <v>34085</v>
      </c>
      <c r="Z251" t="s">
        <v>22</v>
      </c>
      <c r="AA251" t="s">
        <v>21</v>
      </c>
      <c r="AB251">
        <v>75434</v>
      </c>
      <c r="AC251">
        <v>2.83</v>
      </c>
      <c r="AD251">
        <v>2.8804989999999999</v>
      </c>
      <c r="AE251">
        <v>5.0498999999999801E-2</v>
      </c>
      <c r="AF251">
        <v>50.498999999999803</v>
      </c>
      <c r="AG251">
        <f t="shared" si="28"/>
        <v>50</v>
      </c>
    </row>
    <row r="252" spans="1:33">
      <c r="A252">
        <v>247</v>
      </c>
      <c r="B252" t="e">
        <f t="shared" si="29"/>
        <v>#N/A</v>
      </c>
      <c r="C252" t="e">
        <f t="shared" si="25"/>
        <v>#N/A</v>
      </c>
      <c r="D252">
        <f t="shared" si="26"/>
        <v>0</v>
      </c>
      <c r="E252">
        <f t="shared" si="27"/>
        <v>0</v>
      </c>
      <c r="F252">
        <f t="shared" si="32"/>
        <v>0.91282894736842091</v>
      </c>
      <c r="G252">
        <f t="shared" si="30"/>
        <v>0.89090909090909121</v>
      </c>
      <c r="L252" s="2">
        <v>49820</v>
      </c>
      <c r="M252" s="2" t="s">
        <v>21</v>
      </c>
      <c r="N252" s="2" t="s">
        <v>23</v>
      </c>
      <c r="O252" s="2">
        <v>75434</v>
      </c>
      <c r="P252" s="2">
        <v>1.939999</v>
      </c>
      <c r="Q252" s="2">
        <v>1.988497</v>
      </c>
      <c r="R252" s="2">
        <v>4.8497999999999999E-2</v>
      </c>
      <c r="S252" s="2">
        <v>48.497999999999998</v>
      </c>
      <c r="T252">
        <f t="shared" si="31"/>
        <v>48</v>
      </c>
      <c r="Y252">
        <v>47172</v>
      </c>
      <c r="Z252" t="s">
        <v>12</v>
      </c>
      <c r="AA252" t="s">
        <v>23</v>
      </c>
      <c r="AB252">
        <v>75434</v>
      </c>
      <c r="AC252">
        <v>1.669999</v>
      </c>
      <c r="AD252">
        <v>1.720499</v>
      </c>
      <c r="AE252">
        <v>5.0499999999999899E-2</v>
      </c>
      <c r="AF252">
        <v>50.499999999999901</v>
      </c>
      <c r="AG252">
        <f t="shared" si="28"/>
        <v>50</v>
      </c>
    </row>
    <row r="253" spans="1:33">
      <c r="A253">
        <v>248</v>
      </c>
      <c r="B253" t="e">
        <f t="shared" si="29"/>
        <v>#N/A</v>
      </c>
      <c r="C253" t="e">
        <f t="shared" si="25"/>
        <v>#N/A</v>
      </c>
      <c r="D253">
        <f t="shared" si="26"/>
        <v>0</v>
      </c>
      <c r="E253">
        <f t="shared" si="27"/>
        <v>0</v>
      </c>
      <c r="F253">
        <f t="shared" si="32"/>
        <v>0.91282894736842091</v>
      </c>
      <c r="G253">
        <f t="shared" si="30"/>
        <v>0.89090909090909121</v>
      </c>
      <c r="L253" s="2">
        <v>43342</v>
      </c>
      <c r="M253" s="2" t="s">
        <v>17</v>
      </c>
      <c r="N253" s="2" t="s">
        <v>20</v>
      </c>
      <c r="O253" s="2">
        <v>75434</v>
      </c>
      <c r="P253" s="2">
        <v>2.7999990000000001</v>
      </c>
      <c r="Q253" s="2">
        <v>2.8484970000000001</v>
      </c>
      <c r="R253" s="2">
        <v>4.8497999999999999E-2</v>
      </c>
      <c r="S253" s="2">
        <v>48.497999999999998</v>
      </c>
      <c r="T253">
        <f t="shared" si="31"/>
        <v>48</v>
      </c>
      <c r="Y253">
        <v>54049</v>
      </c>
      <c r="Z253" t="s">
        <v>21</v>
      </c>
      <c r="AA253" t="s">
        <v>11</v>
      </c>
      <c r="AB253">
        <v>75434</v>
      </c>
      <c r="AC253">
        <v>1.669999</v>
      </c>
      <c r="AD253">
        <v>1.7205159999999999</v>
      </c>
      <c r="AE253">
        <v>5.0516999999999902E-2</v>
      </c>
      <c r="AF253">
        <v>50.516999999999904</v>
      </c>
      <c r="AG253">
        <f t="shared" si="28"/>
        <v>51</v>
      </c>
    </row>
    <row r="254" spans="1:33">
      <c r="A254">
        <v>249</v>
      </c>
      <c r="B254" t="e">
        <f t="shared" si="29"/>
        <v>#N/A</v>
      </c>
      <c r="C254" t="e">
        <f t="shared" si="25"/>
        <v>#N/A</v>
      </c>
      <c r="D254">
        <f t="shared" si="26"/>
        <v>0</v>
      </c>
      <c r="E254">
        <f t="shared" si="27"/>
        <v>0</v>
      </c>
      <c r="F254">
        <f t="shared" si="32"/>
        <v>0.91282894736842091</v>
      </c>
      <c r="G254">
        <f t="shared" si="30"/>
        <v>0.89090909090909121</v>
      </c>
      <c r="L254" s="2">
        <v>33921</v>
      </c>
      <c r="M254" s="2" t="s">
        <v>17</v>
      </c>
      <c r="N254" s="2" t="s">
        <v>22</v>
      </c>
      <c r="O254" s="2">
        <v>75434</v>
      </c>
      <c r="P254" s="2">
        <v>1.4799990000000001</v>
      </c>
      <c r="Q254" s="2">
        <v>1.528497</v>
      </c>
      <c r="R254" s="2">
        <v>4.8497999999999999E-2</v>
      </c>
      <c r="S254" s="2">
        <v>48.497999999999998</v>
      </c>
      <c r="T254">
        <f t="shared" si="31"/>
        <v>48</v>
      </c>
      <c r="Y254">
        <v>57700</v>
      </c>
      <c r="Z254" t="s">
        <v>7</v>
      </c>
      <c r="AA254" t="s">
        <v>21</v>
      </c>
      <c r="AB254">
        <v>75434</v>
      </c>
      <c r="AC254">
        <v>2.29</v>
      </c>
      <c r="AD254">
        <v>2.340535</v>
      </c>
      <c r="AE254">
        <v>5.0534999999999997E-2</v>
      </c>
      <c r="AF254">
        <v>50.534999999999997</v>
      </c>
      <c r="AG254">
        <f t="shared" si="28"/>
        <v>51</v>
      </c>
    </row>
    <row r="255" spans="1:33">
      <c r="A255">
        <v>250</v>
      </c>
      <c r="B255" t="e">
        <f t="shared" si="29"/>
        <v>#N/A</v>
      </c>
      <c r="C255" t="e">
        <f t="shared" si="25"/>
        <v>#N/A</v>
      </c>
      <c r="D255">
        <f t="shared" si="26"/>
        <v>0</v>
      </c>
      <c r="E255">
        <f t="shared" si="27"/>
        <v>0</v>
      </c>
      <c r="F255">
        <f t="shared" si="32"/>
        <v>0.91282894736842091</v>
      </c>
      <c r="G255">
        <f t="shared" si="30"/>
        <v>0.89090909090909121</v>
      </c>
      <c r="L255" s="2">
        <v>42855</v>
      </c>
      <c r="M255" s="2" t="s">
        <v>26</v>
      </c>
      <c r="N255" s="2" t="s">
        <v>12</v>
      </c>
      <c r="O255" s="2">
        <v>75434</v>
      </c>
      <c r="P255" s="2">
        <v>2.7999990000000001</v>
      </c>
      <c r="Q255" s="2">
        <v>2.8484970000000001</v>
      </c>
      <c r="R255" s="2">
        <v>4.8497999999999999E-2</v>
      </c>
      <c r="S255" s="2">
        <v>48.497999999999998</v>
      </c>
      <c r="T255">
        <f t="shared" si="31"/>
        <v>48</v>
      </c>
      <c r="Y255">
        <v>40556</v>
      </c>
      <c r="Z255" t="s">
        <v>21</v>
      </c>
      <c r="AA255" t="s">
        <v>12</v>
      </c>
      <c r="AB255">
        <v>75434</v>
      </c>
      <c r="AC255">
        <v>2.29</v>
      </c>
      <c r="AD255">
        <v>2.3405450000000001</v>
      </c>
      <c r="AE255">
        <v>5.0545E-2</v>
      </c>
      <c r="AF255">
        <v>50.545000000000002</v>
      </c>
      <c r="AG255">
        <f t="shared" si="28"/>
        <v>51</v>
      </c>
    </row>
    <row r="256" spans="1:33">
      <c r="A256">
        <v>251</v>
      </c>
      <c r="B256" t="e">
        <f t="shared" si="29"/>
        <v>#N/A</v>
      </c>
      <c r="C256" t="e">
        <f t="shared" si="25"/>
        <v>#N/A</v>
      </c>
      <c r="D256">
        <f t="shared" si="26"/>
        <v>0</v>
      </c>
      <c r="E256">
        <f t="shared" si="27"/>
        <v>0</v>
      </c>
      <c r="F256">
        <f t="shared" si="32"/>
        <v>0.91282894736842091</v>
      </c>
      <c r="G256">
        <f t="shared" si="30"/>
        <v>0.89090909090909121</v>
      </c>
      <c r="L256" s="2">
        <v>38120</v>
      </c>
      <c r="M256" s="2" t="s">
        <v>25</v>
      </c>
      <c r="N256" s="2" t="s">
        <v>16</v>
      </c>
      <c r="O256" s="2">
        <v>74726</v>
      </c>
      <c r="P256" s="2">
        <v>1.28</v>
      </c>
      <c r="Q256" s="2">
        <v>1.3284990000000001</v>
      </c>
      <c r="R256" s="2">
        <v>4.8499E-2</v>
      </c>
      <c r="S256" s="2">
        <v>48.499000000000002</v>
      </c>
      <c r="T256">
        <f t="shared" si="31"/>
        <v>48</v>
      </c>
      <c r="Y256">
        <v>36681</v>
      </c>
      <c r="Z256" t="s">
        <v>7</v>
      </c>
      <c r="AA256" t="s">
        <v>25</v>
      </c>
      <c r="AB256">
        <v>75434</v>
      </c>
      <c r="AC256">
        <v>2.83</v>
      </c>
      <c r="AD256">
        <v>2.8806060000000002</v>
      </c>
      <c r="AE256">
        <v>5.0606000000000102E-2</v>
      </c>
      <c r="AF256">
        <v>50.606000000000101</v>
      </c>
      <c r="AG256">
        <f t="shared" si="28"/>
        <v>51</v>
      </c>
    </row>
    <row r="257" spans="1:33">
      <c r="A257">
        <v>252</v>
      </c>
      <c r="B257" t="e">
        <f t="shared" si="29"/>
        <v>#N/A</v>
      </c>
      <c r="C257" t="e">
        <f t="shared" si="25"/>
        <v>#N/A</v>
      </c>
      <c r="D257">
        <f t="shared" si="26"/>
        <v>0</v>
      </c>
      <c r="E257">
        <f t="shared" si="27"/>
        <v>0</v>
      </c>
      <c r="F257">
        <f t="shared" si="32"/>
        <v>0.91282894736842091</v>
      </c>
      <c r="G257">
        <f t="shared" si="30"/>
        <v>0.89090909090909121</v>
      </c>
      <c r="L257" s="2">
        <v>34413</v>
      </c>
      <c r="M257" s="2" t="s">
        <v>17</v>
      </c>
      <c r="N257" s="2" t="s">
        <v>16</v>
      </c>
      <c r="O257" s="2">
        <v>75434</v>
      </c>
      <c r="P257" s="2">
        <v>1.26</v>
      </c>
      <c r="Q257" s="2">
        <v>1.3085020000000001</v>
      </c>
      <c r="R257" s="2">
        <v>4.8502000000000003E-2</v>
      </c>
      <c r="S257" s="2">
        <v>48.502000000000002</v>
      </c>
      <c r="T257">
        <f t="shared" si="31"/>
        <v>49</v>
      </c>
      <c r="Y257">
        <v>51498</v>
      </c>
      <c r="Z257" t="s">
        <v>17</v>
      </c>
      <c r="AA257" t="s">
        <v>11</v>
      </c>
      <c r="AB257">
        <v>75434</v>
      </c>
      <c r="AC257">
        <v>1.1800109999999999</v>
      </c>
      <c r="AD257">
        <v>1.2321690000000001</v>
      </c>
      <c r="AE257">
        <v>5.21580000000001E-2</v>
      </c>
      <c r="AF257">
        <v>52.158000000000101</v>
      </c>
      <c r="AG257">
        <f t="shared" si="28"/>
        <v>52</v>
      </c>
    </row>
    <row r="258" spans="1:33">
      <c r="A258">
        <v>253</v>
      </c>
      <c r="B258" t="e">
        <f t="shared" si="29"/>
        <v>#N/A</v>
      </c>
      <c r="C258" t="e">
        <f t="shared" si="25"/>
        <v>#N/A</v>
      </c>
      <c r="D258">
        <f t="shared" si="26"/>
        <v>0</v>
      </c>
      <c r="E258">
        <f t="shared" si="27"/>
        <v>0</v>
      </c>
      <c r="F258">
        <f t="shared" si="32"/>
        <v>0.91282894736842091</v>
      </c>
      <c r="G258">
        <f t="shared" si="30"/>
        <v>0.89090909090909121</v>
      </c>
      <c r="L258" s="2">
        <v>33963</v>
      </c>
      <c r="M258" s="2" t="s">
        <v>24</v>
      </c>
      <c r="N258" s="2" t="s">
        <v>18</v>
      </c>
      <c r="O258" s="2">
        <v>75434</v>
      </c>
      <c r="P258" s="2">
        <v>2.3799990000000002</v>
      </c>
      <c r="Q258" s="2">
        <v>2.4285070000000002</v>
      </c>
      <c r="R258" s="2">
        <v>4.8508000000000003E-2</v>
      </c>
      <c r="S258" s="2">
        <v>48.508000000000003</v>
      </c>
      <c r="T258">
        <f t="shared" si="31"/>
        <v>49</v>
      </c>
      <c r="Y258">
        <v>48441</v>
      </c>
      <c r="Z258" t="s">
        <v>8</v>
      </c>
      <c r="AA258" t="s">
        <v>23</v>
      </c>
      <c r="AB258">
        <v>75434</v>
      </c>
      <c r="AC258">
        <v>1.08</v>
      </c>
      <c r="AD258">
        <v>1.132169</v>
      </c>
      <c r="AE258">
        <v>5.2168999999999903E-2</v>
      </c>
      <c r="AF258">
        <v>52.168999999999897</v>
      </c>
      <c r="AG258">
        <f t="shared" si="28"/>
        <v>52</v>
      </c>
    </row>
    <row r="259" spans="1:33">
      <c r="A259">
        <v>254</v>
      </c>
      <c r="B259">
        <f t="shared" si="29"/>
        <v>1.6447368421052631E-3</v>
      </c>
      <c r="C259">
        <f t="shared" si="25"/>
        <v>1.8181818181818182E-3</v>
      </c>
      <c r="D259">
        <f t="shared" si="26"/>
        <v>1.6447368421052631E-3</v>
      </c>
      <c r="E259">
        <f t="shared" si="27"/>
        <v>1.8181818181818182E-3</v>
      </c>
      <c r="F259">
        <f t="shared" si="32"/>
        <v>0.91447368421052622</v>
      </c>
      <c r="G259">
        <f t="shared" si="30"/>
        <v>0.89272727272727304</v>
      </c>
      <c r="L259" s="2">
        <v>32866</v>
      </c>
      <c r="M259" s="2" t="s">
        <v>24</v>
      </c>
      <c r="N259" s="2" t="s">
        <v>26</v>
      </c>
      <c r="O259" s="2">
        <v>74726</v>
      </c>
      <c r="P259" s="2">
        <v>1.28</v>
      </c>
      <c r="Q259" s="2">
        <v>1.328557</v>
      </c>
      <c r="R259" s="2">
        <v>4.8557000000000003E-2</v>
      </c>
      <c r="S259" s="2">
        <v>48.557000000000002</v>
      </c>
      <c r="T259">
        <f t="shared" si="31"/>
        <v>49</v>
      </c>
      <c r="Y259">
        <v>37204</v>
      </c>
      <c r="Z259" t="s">
        <v>18</v>
      </c>
      <c r="AA259" t="s">
        <v>12</v>
      </c>
      <c r="AB259">
        <v>75434</v>
      </c>
      <c r="AC259">
        <v>1.04</v>
      </c>
      <c r="AD259">
        <v>1.0921689999999999</v>
      </c>
      <c r="AE259">
        <v>5.2168999999999903E-2</v>
      </c>
      <c r="AF259">
        <v>52.168999999999897</v>
      </c>
      <c r="AG259">
        <f t="shared" si="28"/>
        <v>52</v>
      </c>
    </row>
    <row r="260" spans="1:33">
      <c r="A260">
        <v>255</v>
      </c>
      <c r="B260">
        <f t="shared" si="29"/>
        <v>1.6447368421052631E-3</v>
      </c>
      <c r="C260" t="e">
        <f t="shared" si="25"/>
        <v>#N/A</v>
      </c>
      <c r="D260">
        <f t="shared" si="26"/>
        <v>1.6447368421052631E-3</v>
      </c>
      <c r="E260">
        <f t="shared" si="27"/>
        <v>0</v>
      </c>
      <c r="F260">
        <f t="shared" si="32"/>
        <v>0.91611842105263153</v>
      </c>
      <c r="G260">
        <f t="shared" si="30"/>
        <v>0.89272727272727304</v>
      </c>
      <c r="L260" s="2">
        <v>42946</v>
      </c>
      <c r="M260" s="2" t="s">
        <v>16</v>
      </c>
      <c r="N260" s="2" t="s">
        <v>26</v>
      </c>
      <c r="O260" s="2">
        <v>75434</v>
      </c>
      <c r="P260" s="2">
        <v>1.37</v>
      </c>
      <c r="Q260" s="2">
        <v>1.420169</v>
      </c>
      <c r="R260" s="2">
        <v>5.0168999999999998E-2</v>
      </c>
      <c r="S260" s="2">
        <v>50.168999999999997</v>
      </c>
      <c r="T260">
        <f t="shared" si="31"/>
        <v>50</v>
      </c>
      <c r="Y260">
        <v>37936</v>
      </c>
      <c r="Z260" t="s">
        <v>17</v>
      </c>
      <c r="AA260" t="s">
        <v>18</v>
      </c>
      <c r="AB260">
        <v>75434</v>
      </c>
      <c r="AC260">
        <v>1.04</v>
      </c>
      <c r="AD260">
        <v>1.0923339999999999</v>
      </c>
      <c r="AE260">
        <v>5.2333999999999797E-2</v>
      </c>
      <c r="AF260">
        <v>52.333999999999797</v>
      </c>
      <c r="AG260">
        <f t="shared" si="28"/>
        <v>52</v>
      </c>
    </row>
    <row r="261" spans="1:33">
      <c r="A261">
        <v>256</v>
      </c>
      <c r="B261">
        <f t="shared" si="29"/>
        <v>3.2894736842105261E-3</v>
      </c>
      <c r="C261">
        <f t="shared" si="25"/>
        <v>1.8181818181818182E-3</v>
      </c>
      <c r="D261">
        <f t="shared" si="26"/>
        <v>3.2894736842105261E-3</v>
      </c>
      <c r="E261">
        <f t="shared" si="27"/>
        <v>1.8181818181818182E-3</v>
      </c>
      <c r="F261">
        <f t="shared" si="32"/>
        <v>0.91940789473684204</v>
      </c>
      <c r="G261">
        <f t="shared" si="30"/>
        <v>0.89454545454545487</v>
      </c>
      <c r="L261" s="2">
        <v>50380</v>
      </c>
      <c r="M261" s="2" t="s">
        <v>25</v>
      </c>
      <c r="N261" s="2" t="s">
        <v>19</v>
      </c>
      <c r="O261" s="2">
        <v>75434</v>
      </c>
      <c r="P261" s="2">
        <v>2.1299990000000002</v>
      </c>
      <c r="Q261" s="2">
        <v>2.1801689999999998</v>
      </c>
      <c r="R261" s="2">
        <v>5.0169999999999999E-2</v>
      </c>
      <c r="S261" s="2">
        <v>50.17</v>
      </c>
      <c r="T261">
        <f t="shared" si="31"/>
        <v>50</v>
      </c>
      <c r="Y261">
        <v>34490</v>
      </c>
      <c r="Z261" t="s">
        <v>23</v>
      </c>
      <c r="AA261" t="s">
        <v>24</v>
      </c>
      <c r="AB261">
        <v>75434</v>
      </c>
      <c r="AC261">
        <v>1.8</v>
      </c>
      <c r="AD261">
        <v>1.8523339999999999</v>
      </c>
      <c r="AE261">
        <v>5.2333999999999797E-2</v>
      </c>
      <c r="AF261">
        <v>52.333999999999797</v>
      </c>
      <c r="AG261">
        <f t="shared" si="28"/>
        <v>52</v>
      </c>
    </row>
    <row r="262" spans="1:33">
      <c r="A262">
        <v>257</v>
      </c>
      <c r="B262">
        <f t="shared" si="29"/>
        <v>1.6447368421052631E-3</v>
      </c>
      <c r="C262" t="e">
        <f t="shared" ref="C262:C325" si="33">(IF(COUNTIF(AG:AG,A262)=0, NA(),COUNTIF(AG:AG,A262)))/550</f>
        <v>#N/A</v>
      </c>
      <c r="D262">
        <f t="shared" ref="D262:D325" si="34">COUNTIF(T:T,A262)/608</f>
        <v>1.6447368421052631E-3</v>
      </c>
      <c r="E262">
        <f t="shared" ref="E262:E325" si="35">COUNTIF(AG:AG,A262)/550</f>
        <v>0</v>
      </c>
      <c r="F262">
        <f t="shared" si="32"/>
        <v>0.92105263157894735</v>
      </c>
      <c r="G262">
        <f t="shared" si="30"/>
        <v>0.89454545454545487</v>
      </c>
      <c r="L262" s="2">
        <v>54060</v>
      </c>
      <c r="M262" s="2" t="s">
        <v>12</v>
      </c>
      <c r="N262" s="2" t="s">
        <v>11</v>
      </c>
      <c r="O262" s="2">
        <v>75434</v>
      </c>
      <c r="P262" s="2">
        <v>2.33</v>
      </c>
      <c r="Q262" s="2">
        <v>2.3803339999999999</v>
      </c>
      <c r="R262" s="2">
        <v>5.0333999999999997E-2</v>
      </c>
      <c r="S262" s="2">
        <v>50.334000000000003</v>
      </c>
      <c r="T262">
        <f t="shared" si="31"/>
        <v>50</v>
      </c>
      <c r="Y262">
        <v>37455</v>
      </c>
      <c r="Z262" t="s">
        <v>25</v>
      </c>
      <c r="AA262" t="s">
        <v>21</v>
      </c>
      <c r="AB262">
        <v>75434</v>
      </c>
      <c r="AC262">
        <v>2.08</v>
      </c>
      <c r="AD262">
        <v>2.1323340000000002</v>
      </c>
      <c r="AE262">
        <v>5.2334000000000103E-2</v>
      </c>
      <c r="AF262">
        <v>52.334000000000103</v>
      </c>
      <c r="AG262">
        <f t="shared" si="28"/>
        <v>52</v>
      </c>
    </row>
    <row r="263" spans="1:33">
      <c r="A263">
        <v>258</v>
      </c>
      <c r="B263">
        <f t="shared" si="29"/>
        <v>3.2894736842105261E-3</v>
      </c>
      <c r="C263">
        <f t="shared" si="33"/>
        <v>2.181818181818182E-2</v>
      </c>
      <c r="D263">
        <f t="shared" si="34"/>
        <v>3.2894736842105261E-3</v>
      </c>
      <c r="E263">
        <f t="shared" si="35"/>
        <v>2.181818181818182E-2</v>
      </c>
      <c r="F263">
        <f t="shared" si="32"/>
        <v>0.92434210526315785</v>
      </c>
      <c r="G263">
        <f t="shared" si="30"/>
        <v>0.91636363636363671</v>
      </c>
      <c r="L263" s="2">
        <v>33395</v>
      </c>
      <c r="M263" s="2" t="s">
        <v>15</v>
      </c>
      <c r="N263" s="2" t="s">
        <v>16</v>
      </c>
      <c r="O263" s="2">
        <v>74566</v>
      </c>
      <c r="P263" s="2">
        <v>2.5699990000000001</v>
      </c>
      <c r="Q263" s="2">
        <v>2.6203340000000002</v>
      </c>
      <c r="R263" s="2">
        <v>5.0334999999999998E-2</v>
      </c>
      <c r="S263" s="2">
        <v>50.335000000000001</v>
      </c>
      <c r="T263">
        <f t="shared" si="31"/>
        <v>50</v>
      </c>
      <c r="Y263">
        <v>33371</v>
      </c>
      <c r="Z263" t="s">
        <v>15</v>
      </c>
      <c r="AA263" t="s">
        <v>16</v>
      </c>
      <c r="AB263">
        <v>75434</v>
      </c>
      <c r="AC263">
        <v>1.179999</v>
      </c>
      <c r="AD263">
        <v>1.232334</v>
      </c>
      <c r="AE263">
        <v>5.2335E-2</v>
      </c>
      <c r="AF263">
        <v>52.335000000000001</v>
      </c>
      <c r="AG263">
        <f t="shared" si="28"/>
        <v>52</v>
      </c>
    </row>
    <row r="264" spans="1:33">
      <c r="A264">
        <v>259</v>
      </c>
      <c r="B264">
        <f t="shared" si="29"/>
        <v>4.9342105263157892E-3</v>
      </c>
      <c r="C264">
        <f t="shared" si="33"/>
        <v>1.090909090909091E-2</v>
      </c>
      <c r="D264">
        <f t="shared" si="34"/>
        <v>4.9342105263157892E-3</v>
      </c>
      <c r="E264">
        <f t="shared" si="35"/>
        <v>1.090909090909091E-2</v>
      </c>
      <c r="F264">
        <f t="shared" si="32"/>
        <v>0.92927631578947367</v>
      </c>
      <c r="G264">
        <f t="shared" si="30"/>
        <v>0.92727272727272758</v>
      </c>
      <c r="L264" s="2">
        <v>34795</v>
      </c>
      <c r="M264" s="2" t="s">
        <v>22</v>
      </c>
      <c r="N264" s="2" t="s">
        <v>16</v>
      </c>
      <c r="O264" s="2">
        <v>75434</v>
      </c>
      <c r="P264" s="2">
        <v>2.6499990000000002</v>
      </c>
      <c r="Q264" s="2">
        <v>2.7003910000000002</v>
      </c>
      <c r="R264" s="2">
        <v>5.0391999999999999E-2</v>
      </c>
      <c r="S264" s="2">
        <v>50.392000000000003</v>
      </c>
      <c r="T264">
        <f t="shared" si="31"/>
        <v>50</v>
      </c>
      <c r="Y264">
        <v>49750</v>
      </c>
      <c r="Z264" t="s">
        <v>26</v>
      </c>
      <c r="AA264" t="s">
        <v>17</v>
      </c>
      <c r="AB264">
        <v>75434</v>
      </c>
      <c r="AC264">
        <v>1.9400109999999999</v>
      </c>
      <c r="AD264">
        <v>1.9925009999999901</v>
      </c>
      <c r="AE264">
        <v>5.2489999999999697E-2</v>
      </c>
      <c r="AF264">
        <v>52.489999999999696</v>
      </c>
      <c r="AG264">
        <f t="shared" ref="AG264:AG327" si="36">ROUND(AF264,0)</f>
        <v>52</v>
      </c>
    </row>
    <row r="265" spans="1:33">
      <c r="A265">
        <v>260</v>
      </c>
      <c r="B265">
        <f t="shared" ref="B265:B328" si="37">(IF(COUNTIF(T:T,A265)=0, NA(),COUNTIF(T:T,A265)))/608</f>
        <v>4.9342105263157892E-3</v>
      </c>
      <c r="C265">
        <f t="shared" si="33"/>
        <v>3.6363636363636364E-3</v>
      </c>
      <c r="D265">
        <f t="shared" si="34"/>
        <v>4.9342105263157892E-3</v>
      </c>
      <c r="E265">
        <f t="shared" si="35"/>
        <v>3.6363636363636364E-3</v>
      </c>
      <c r="F265">
        <f t="shared" si="32"/>
        <v>0.93421052631578949</v>
      </c>
      <c r="G265">
        <f t="shared" si="30"/>
        <v>0.93090909090909124</v>
      </c>
      <c r="L265" s="2">
        <v>47103</v>
      </c>
      <c r="M265" s="2" t="s">
        <v>25</v>
      </c>
      <c r="N265" s="2" t="s">
        <v>12</v>
      </c>
      <c r="O265" s="2">
        <v>74726</v>
      </c>
      <c r="P265" s="2">
        <v>1.490005</v>
      </c>
      <c r="Q265" s="2">
        <v>1.540497</v>
      </c>
      <c r="R265" s="2">
        <v>5.0492000000000002E-2</v>
      </c>
      <c r="S265" s="2">
        <v>50.491999999999997</v>
      </c>
      <c r="T265">
        <f t="shared" si="31"/>
        <v>50</v>
      </c>
      <c r="Y265">
        <v>56572</v>
      </c>
      <c r="Z265" t="s">
        <v>18</v>
      </c>
      <c r="AA265" t="s">
        <v>16</v>
      </c>
      <c r="AB265">
        <v>75434</v>
      </c>
      <c r="AC265">
        <v>2.08</v>
      </c>
      <c r="AD265">
        <v>2.1324969999999999</v>
      </c>
      <c r="AE265">
        <v>5.2496999999999697E-2</v>
      </c>
      <c r="AF265">
        <v>52.496999999999701</v>
      </c>
      <c r="AG265">
        <f t="shared" si="36"/>
        <v>52</v>
      </c>
    </row>
    <row r="266" spans="1:33">
      <c r="A266">
        <v>261</v>
      </c>
      <c r="B266">
        <f t="shared" si="37"/>
        <v>4.9342105263157892E-3</v>
      </c>
      <c r="C266" t="e">
        <f t="shared" si="33"/>
        <v>#N/A</v>
      </c>
      <c r="D266">
        <f t="shared" si="34"/>
        <v>4.9342105263157892E-3</v>
      </c>
      <c r="E266">
        <f t="shared" si="35"/>
        <v>0</v>
      </c>
      <c r="F266">
        <f t="shared" si="32"/>
        <v>0.93914473684210531</v>
      </c>
      <c r="G266">
        <f t="shared" ref="G266:G329" si="38">E266+G265</f>
        <v>0.93090909090909124</v>
      </c>
      <c r="L266" s="2">
        <v>55248</v>
      </c>
      <c r="M266" s="2" t="s">
        <v>16</v>
      </c>
      <c r="N266" s="2" t="s">
        <v>21</v>
      </c>
      <c r="O266" s="2">
        <v>75434</v>
      </c>
      <c r="P266" s="2">
        <v>1.61</v>
      </c>
      <c r="Q266" s="2">
        <v>1.6604969999999999</v>
      </c>
      <c r="R266" s="2">
        <v>5.0497E-2</v>
      </c>
      <c r="S266" s="2">
        <v>50.497</v>
      </c>
      <c r="T266">
        <f t="shared" ref="T266:T329" si="39">ROUND(S266,0)</f>
        <v>50</v>
      </c>
      <c r="Y266">
        <v>54171</v>
      </c>
      <c r="Z266" t="s">
        <v>20</v>
      </c>
      <c r="AA266" t="s">
        <v>7</v>
      </c>
      <c r="AB266">
        <v>75434</v>
      </c>
      <c r="AC266">
        <v>2.08</v>
      </c>
      <c r="AD266">
        <v>2.1324969999999999</v>
      </c>
      <c r="AE266">
        <v>5.2496999999999697E-2</v>
      </c>
      <c r="AF266">
        <v>52.496999999999701</v>
      </c>
      <c r="AG266">
        <f t="shared" si="36"/>
        <v>52</v>
      </c>
    </row>
    <row r="267" spans="1:33">
      <c r="A267">
        <v>262</v>
      </c>
      <c r="B267">
        <f t="shared" si="37"/>
        <v>8.2236842105263153E-3</v>
      </c>
      <c r="C267" t="e">
        <f t="shared" si="33"/>
        <v>#N/A</v>
      </c>
      <c r="D267">
        <f t="shared" si="34"/>
        <v>8.2236842105263153E-3</v>
      </c>
      <c r="E267">
        <f t="shared" si="35"/>
        <v>0</v>
      </c>
      <c r="F267">
        <f t="shared" si="32"/>
        <v>0.94736842105263164</v>
      </c>
      <c r="G267">
        <f t="shared" si="38"/>
        <v>0.93090909090909124</v>
      </c>
      <c r="L267" s="2">
        <v>41110</v>
      </c>
      <c r="M267" s="2" t="s">
        <v>17</v>
      </c>
      <c r="N267" s="2" t="s">
        <v>24</v>
      </c>
      <c r="O267" s="2">
        <v>75434</v>
      </c>
      <c r="P267" s="2">
        <v>2.33</v>
      </c>
      <c r="Q267" s="2">
        <v>2.3804970000000001</v>
      </c>
      <c r="R267" s="2">
        <v>5.0497E-2</v>
      </c>
      <c r="S267" s="2">
        <v>50.497</v>
      </c>
      <c r="T267">
        <f t="shared" si="39"/>
        <v>50</v>
      </c>
      <c r="Y267">
        <v>38683</v>
      </c>
      <c r="Z267" t="s">
        <v>16</v>
      </c>
      <c r="AA267" t="s">
        <v>8</v>
      </c>
      <c r="AB267">
        <v>75434</v>
      </c>
      <c r="AC267">
        <v>2.1800000000000002</v>
      </c>
      <c r="AD267">
        <v>2.232497</v>
      </c>
      <c r="AE267">
        <v>5.2496999999999697E-2</v>
      </c>
      <c r="AF267">
        <v>52.496999999999701</v>
      </c>
      <c r="AG267">
        <f t="shared" si="36"/>
        <v>52</v>
      </c>
    </row>
    <row r="268" spans="1:33">
      <c r="A268">
        <v>263</v>
      </c>
      <c r="B268">
        <f t="shared" si="37"/>
        <v>1.6447368421052631E-3</v>
      </c>
      <c r="C268">
        <f t="shared" si="33"/>
        <v>3.6363636363636364E-3</v>
      </c>
      <c r="D268">
        <f t="shared" si="34"/>
        <v>1.6447368421052631E-3</v>
      </c>
      <c r="E268">
        <f t="shared" si="35"/>
        <v>3.6363636363636364E-3</v>
      </c>
      <c r="F268">
        <f t="shared" ref="F268:F331" si="40">D268+F267</f>
        <v>0.94901315789473695</v>
      </c>
      <c r="G268">
        <f t="shared" si="38"/>
        <v>0.9345454545454549</v>
      </c>
      <c r="L268" s="2">
        <v>52963</v>
      </c>
      <c r="M268" s="2" t="s">
        <v>25</v>
      </c>
      <c r="N268" s="2" t="s">
        <v>17</v>
      </c>
      <c r="O268" s="2">
        <v>75434</v>
      </c>
      <c r="P268" s="2">
        <v>2.33</v>
      </c>
      <c r="Q268" s="2">
        <v>2.3804970000000001</v>
      </c>
      <c r="R268" s="2">
        <v>5.0497E-2</v>
      </c>
      <c r="S268" s="2">
        <v>50.497</v>
      </c>
      <c r="T268">
        <f t="shared" si="39"/>
        <v>50</v>
      </c>
      <c r="Y268">
        <v>45243</v>
      </c>
      <c r="Z268" t="s">
        <v>8</v>
      </c>
      <c r="AA268" t="s">
        <v>22</v>
      </c>
      <c r="AB268">
        <v>75434</v>
      </c>
      <c r="AC268">
        <v>1.1200000000000001</v>
      </c>
      <c r="AD268">
        <v>1.1724969999999999</v>
      </c>
      <c r="AE268">
        <v>5.2496999999999697E-2</v>
      </c>
      <c r="AF268">
        <v>52.496999999999701</v>
      </c>
      <c r="AG268">
        <f t="shared" si="36"/>
        <v>52</v>
      </c>
    </row>
    <row r="269" spans="1:33">
      <c r="A269">
        <v>264</v>
      </c>
      <c r="B269">
        <f t="shared" si="37"/>
        <v>1.6447368421052631E-3</v>
      </c>
      <c r="C269">
        <f t="shared" si="33"/>
        <v>3.6363636363636364E-3</v>
      </c>
      <c r="D269">
        <f t="shared" si="34"/>
        <v>1.6447368421052631E-3</v>
      </c>
      <c r="E269">
        <f t="shared" si="35"/>
        <v>3.6363636363636364E-3</v>
      </c>
      <c r="F269">
        <f t="shared" si="40"/>
        <v>0.95065789473684226</v>
      </c>
      <c r="G269">
        <f t="shared" si="38"/>
        <v>0.93818181818181856</v>
      </c>
      <c r="L269" s="2">
        <v>49153</v>
      </c>
      <c r="M269" s="2" t="s">
        <v>24</v>
      </c>
      <c r="N269" s="2" t="s">
        <v>12</v>
      </c>
      <c r="O269" s="2">
        <v>75434</v>
      </c>
      <c r="P269" s="2">
        <v>2.33</v>
      </c>
      <c r="Q269" s="2">
        <v>2.3804970000000001</v>
      </c>
      <c r="R269" s="2">
        <v>5.0497E-2</v>
      </c>
      <c r="S269" s="2">
        <v>50.497</v>
      </c>
      <c r="T269">
        <f t="shared" si="39"/>
        <v>50</v>
      </c>
      <c r="Y269">
        <v>34896</v>
      </c>
      <c r="Z269" t="s">
        <v>20</v>
      </c>
      <c r="AA269" t="s">
        <v>24</v>
      </c>
      <c r="AB269">
        <v>75434</v>
      </c>
      <c r="AC269">
        <v>2.1800000000000002</v>
      </c>
      <c r="AD269">
        <v>2.232497</v>
      </c>
      <c r="AE269">
        <v>5.2496999999999697E-2</v>
      </c>
      <c r="AF269">
        <v>52.496999999999701</v>
      </c>
      <c r="AG269">
        <f t="shared" si="36"/>
        <v>52</v>
      </c>
    </row>
    <row r="270" spans="1:33">
      <c r="A270">
        <v>265</v>
      </c>
      <c r="B270" t="e">
        <f t="shared" si="37"/>
        <v>#N/A</v>
      </c>
      <c r="C270" t="e">
        <f t="shared" si="33"/>
        <v>#N/A</v>
      </c>
      <c r="D270">
        <f t="shared" si="34"/>
        <v>0</v>
      </c>
      <c r="E270">
        <f t="shared" si="35"/>
        <v>0</v>
      </c>
      <c r="F270">
        <f t="shared" si="40"/>
        <v>0.95065789473684226</v>
      </c>
      <c r="G270">
        <f t="shared" si="38"/>
        <v>0.93818181818181856</v>
      </c>
      <c r="L270" s="2">
        <v>51736</v>
      </c>
      <c r="M270" s="2" t="s">
        <v>16</v>
      </c>
      <c r="N270" s="2" t="s">
        <v>11</v>
      </c>
      <c r="O270" s="2">
        <v>75434</v>
      </c>
      <c r="P270" s="2">
        <v>2.39</v>
      </c>
      <c r="Q270" s="2">
        <v>2.4404970000000001</v>
      </c>
      <c r="R270" s="2">
        <v>5.0497E-2</v>
      </c>
      <c r="S270" s="2">
        <v>50.497</v>
      </c>
      <c r="T270">
        <f t="shared" si="39"/>
        <v>50</v>
      </c>
      <c r="Y270">
        <v>42156</v>
      </c>
      <c r="Z270" t="s">
        <v>23</v>
      </c>
      <c r="AA270" t="s">
        <v>21</v>
      </c>
      <c r="AB270">
        <v>75434</v>
      </c>
      <c r="AC270">
        <v>1.08</v>
      </c>
      <c r="AD270">
        <v>1.1324970000000001</v>
      </c>
      <c r="AE270">
        <v>5.2497000000000002E-2</v>
      </c>
      <c r="AF270">
        <v>52.497</v>
      </c>
      <c r="AG270">
        <f t="shared" si="36"/>
        <v>52</v>
      </c>
    </row>
    <row r="271" spans="1:33">
      <c r="A271">
        <v>266</v>
      </c>
      <c r="B271" t="e">
        <f t="shared" si="37"/>
        <v>#N/A</v>
      </c>
      <c r="C271" t="e">
        <f t="shared" si="33"/>
        <v>#N/A</v>
      </c>
      <c r="D271">
        <f t="shared" si="34"/>
        <v>0</v>
      </c>
      <c r="E271">
        <f t="shared" si="35"/>
        <v>0</v>
      </c>
      <c r="F271">
        <f t="shared" si="40"/>
        <v>0.95065789473684226</v>
      </c>
      <c r="G271">
        <f t="shared" si="38"/>
        <v>0.93818181818181856</v>
      </c>
      <c r="L271" s="2">
        <v>35837</v>
      </c>
      <c r="M271" s="2" t="s">
        <v>16</v>
      </c>
      <c r="N271" s="2" t="s">
        <v>25</v>
      </c>
      <c r="O271" s="2">
        <v>75434</v>
      </c>
      <c r="P271" s="2">
        <v>1.1100000000000001</v>
      </c>
      <c r="Q271" s="2">
        <v>1.1604969999999999</v>
      </c>
      <c r="R271" s="2">
        <v>5.0497E-2</v>
      </c>
      <c r="S271" s="2">
        <v>50.497</v>
      </c>
      <c r="T271">
        <f t="shared" si="39"/>
        <v>50</v>
      </c>
      <c r="Y271">
        <v>46110</v>
      </c>
      <c r="Z271" t="s">
        <v>24</v>
      </c>
      <c r="AA271" t="s">
        <v>22</v>
      </c>
      <c r="AB271">
        <v>75434</v>
      </c>
      <c r="AC271">
        <v>1.5</v>
      </c>
      <c r="AD271">
        <v>1.552497</v>
      </c>
      <c r="AE271">
        <v>5.2497000000000002E-2</v>
      </c>
      <c r="AF271">
        <v>52.497</v>
      </c>
      <c r="AG271">
        <f t="shared" si="36"/>
        <v>52</v>
      </c>
    </row>
    <row r="272" spans="1:33">
      <c r="A272">
        <v>267</v>
      </c>
      <c r="B272" t="e">
        <f t="shared" si="37"/>
        <v>#N/A</v>
      </c>
      <c r="C272" t="e">
        <f t="shared" si="33"/>
        <v>#N/A</v>
      </c>
      <c r="D272">
        <f t="shared" si="34"/>
        <v>0</v>
      </c>
      <c r="E272">
        <f t="shared" si="35"/>
        <v>0</v>
      </c>
      <c r="F272">
        <f t="shared" si="40"/>
        <v>0.95065789473684226</v>
      </c>
      <c r="G272">
        <f t="shared" si="38"/>
        <v>0.93818181818181856</v>
      </c>
      <c r="L272" s="2">
        <v>55737</v>
      </c>
      <c r="M272" s="2" t="s">
        <v>21</v>
      </c>
      <c r="N272" s="2" t="s">
        <v>16</v>
      </c>
      <c r="O272" s="2">
        <v>75434</v>
      </c>
      <c r="P272" s="2">
        <v>1.1100000000000001</v>
      </c>
      <c r="Q272" s="2">
        <v>1.1604969999999999</v>
      </c>
      <c r="R272" s="2">
        <v>5.0497E-2</v>
      </c>
      <c r="S272" s="2">
        <v>50.497</v>
      </c>
      <c r="T272">
        <f t="shared" si="39"/>
        <v>50</v>
      </c>
      <c r="Y272">
        <v>54606</v>
      </c>
      <c r="Z272" t="s">
        <v>20</v>
      </c>
      <c r="AA272" t="s">
        <v>8</v>
      </c>
      <c r="AB272">
        <v>75434</v>
      </c>
      <c r="AC272">
        <v>1.5</v>
      </c>
      <c r="AD272">
        <v>1.552497</v>
      </c>
      <c r="AE272">
        <v>5.2497000000000002E-2</v>
      </c>
      <c r="AF272">
        <v>52.497</v>
      </c>
      <c r="AG272">
        <f t="shared" si="36"/>
        <v>52</v>
      </c>
    </row>
    <row r="273" spans="1:33">
      <c r="A273">
        <v>268</v>
      </c>
      <c r="B273">
        <f t="shared" si="37"/>
        <v>4.9342105263157892E-3</v>
      </c>
      <c r="C273" t="e">
        <f t="shared" si="33"/>
        <v>#N/A</v>
      </c>
      <c r="D273">
        <f t="shared" si="34"/>
        <v>4.9342105263157892E-3</v>
      </c>
      <c r="E273">
        <f t="shared" si="35"/>
        <v>0</v>
      </c>
      <c r="F273">
        <f t="shared" si="40"/>
        <v>0.95559210526315808</v>
      </c>
      <c r="G273">
        <f t="shared" si="38"/>
        <v>0.93818181818181856</v>
      </c>
      <c r="L273" s="2">
        <v>59585</v>
      </c>
      <c r="M273" s="2" t="s">
        <v>11</v>
      </c>
      <c r="N273" s="2" t="s">
        <v>23</v>
      </c>
      <c r="O273" s="2">
        <v>74442</v>
      </c>
      <c r="P273" s="2">
        <v>1.37</v>
      </c>
      <c r="Q273" s="2">
        <v>1.4204969999999999</v>
      </c>
      <c r="R273" s="2">
        <v>5.0497E-2</v>
      </c>
      <c r="S273" s="2">
        <v>50.497</v>
      </c>
      <c r="T273">
        <f t="shared" si="39"/>
        <v>50</v>
      </c>
      <c r="Y273">
        <v>37984</v>
      </c>
      <c r="Z273" t="s">
        <v>22</v>
      </c>
      <c r="AA273" t="s">
        <v>17</v>
      </c>
      <c r="AB273">
        <v>75434</v>
      </c>
      <c r="AC273">
        <v>1.8</v>
      </c>
      <c r="AD273">
        <v>1.8524970000000001</v>
      </c>
      <c r="AE273">
        <v>5.2497000000000002E-2</v>
      </c>
      <c r="AF273">
        <v>52.497</v>
      </c>
      <c r="AG273">
        <f t="shared" si="36"/>
        <v>52</v>
      </c>
    </row>
    <row r="274" spans="1:33">
      <c r="A274">
        <v>269</v>
      </c>
      <c r="B274">
        <f t="shared" si="37"/>
        <v>3.2894736842105261E-3</v>
      </c>
      <c r="C274" t="e">
        <f t="shared" si="33"/>
        <v>#N/A</v>
      </c>
      <c r="D274">
        <f t="shared" si="34"/>
        <v>3.2894736842105261E-3</v>
      </c>
      <c r="E274">
        <f t="shared" si="35"/>
        <v>0</v>
      </c>
      <c r="F274">
        <f t="shared" si="40"/>
        <v>0.95888157894736858</v>
      </c>
      <c r="G274">
        <f t="shared" si="38"/>
        <v>0.93818181818181856</v>
      </c>
      <c r="L274" s="2">
        <v>49897</v>
      </c>
      <c r="M274" s="2" t="s">
        <v>8</v>
      </c>
      <c r="N274" s="2" t="s">
        <v>11</v>
      </c>
      <c r="O274" s="2">
        <v>75434</v>
      </c>
      <c r="P274" s="2">
        <v>1.37</v>
      </c>
      <c r="Q274" s="2">
        <v>1.4204969999999999</v>
      </c>
      <c r="R274" s="2">
        <v>5.0497E-2</v>
      </c>
      <c r="S274" s="2">
        <v>50.497</v>
      </c>
      <c r="T274">
        <f t="shared" si="39"/>
        <v>50</v>
      </c>
      <c r="Y274">
        <v>59266</v>
      </c>
      <c r="Z274" t="s">
        <v>24</v>
      </c>
      <c r="AA274" t="s">
        <v>19</v>
      </c>
      <c r="AB274">
        <v>75434</v>
      </c>
      <c r="AC274">
        <v>1.8</v>
      </c>
      <c r="AD274">
        <v>1.8524970000000001</v>
      </c>
      <c r="AE274">
        <v>5.2497000000000002E-2</v>
      </c>
      <c r="AF274">
        <v>52.497</v>
      </c>
      <c r="AG274">
        <f t="shared" si="36"/>
        <v>52</v>
      </c>
    </row>
    <row r="275" spans="1:33">
      <c r="A275">
        <v>270</v>
      </c>
      <c r="B275">
        <f t="shared" si="37"/>
        <v>3.2894736842105261E-3</v>
      </c>
      <c r="C275" t="e">
        <f t="shared" si="33"/>
        <v>#N/A</v>
      </c>
      <c r="D275">
        <f t="shared" si="34"/>
        <v>3.2894736842105261E-3</v>
      </c>
      <c r="E275">
        <f t="shared" si="35"/>
        <v>0</v>
      </c>
      <c r="F275">
        <f t="shared" si="40"/>
        <v>0.96217105263157909</v>
      </c>
      <c r="G275">
        <f t="shared" si="38"/>
        <v>0.93818181818181856</v>
      </c>
      <c r="L275" s="2">
        <v>52144</v>
      </c>
      <c r="M275" s="2" t="s">
        <v>15</v>
      </c>
      <c r="N275" s="2" t="s">
        <v>25</v>
      </c>
      <c r="O275" s="2">
        <v>75434</v>
      </c>
      <c r="P275" s="2">
        <v>1.929999</v>
      </c>
      <c r="Q275" s="2">
        <v>1.980497</v>
      </c>
      <c r="R275" s="2">
        <v>5.0498000000000001E-2</v>
      </c>
      <c r="S275" s="2">
        <v>50.497999999999998</v>
      </c>
      <c r="T275">
        <f t="shared" si="39"/>
        <v>50</v>
      </c>
      <c r="Y275">
        <v>56828</v>
      </c>
      <c r="Z275" t="s">
        <v>8</v>
      </c>
      <c r="AA275" t="s">
        <v>18</v>
      </c>
      <c r="AB275">
        <v>75434</v>
      </c>
      <c r="AC275">
        <v>1.8599999999999901</v>
      </c>
      <c r="AD275">
        <v>1.9124969999999999</v>
      </c>
      <c r="AE275">
        <v>5.2497000000000203E-2</v>
      </c>
      <c r="AF275">
        <v>52.497000000000199</v>
      </c>
      <c r="AG275">
        <f t="shared" si="36"/>
        <v>52</v>
      </c>
    </row>
    <row r="276" spans="1:33">
      <c r="A276">
        <v>271</v>
      </c>
      <c r="B276" t="e">
        <f t="shared" si="37"/>
        <v>#N/A</v>
      </c>
      <c r="C276" t="e">
        <f t="shared" si="33"/>
        <v>#N/A</v>
      </c>
      <c r="D276">
        <f t="shared" si="34"/>
        <v>0</v>
      </c>
      <c r="E276">
        <f t="shared" si="35"/>
        <v>0</v>
      </c>
      <c r="F276">
        <f t="shared" si="40"/>
        <v>0.96217105263157909</v>
      </c>
      <c r="G276">
        <f t="shared" si="38"/>
        <v>0.93818181818181856</v>
      </c>
      <c r="L276" s="2">
        <v>51439</v>
      </c>
      <c r="M276" s="2" t="s">
        <v>12</v>
      </c>
      <c r="N276" s="2" t="s">
        <v>25</v>
      </c>
      <c r="O276" s="2">
        <v>75434</v>
      </c>
      <c r="P276" s="2">
        <v>2.6499990000000002</v>
      </c>
      <c r="Q276" s="2">
        <v>2.7004969999999999</v>
      </c>
      <c r="R276" s="2">
        <v>5.0498000000000001E-2</v>
      </c>
      <c r="S276" s="2">
        <v>50.497999999999998</v>
      </c>
      <c r="T276">
        <f t="shared" si="39"/>
        <v>50</v>
      </c>
      <c r="Y276">
        <v>34414</v>
      </c>
      <c r="Z276" t="s">
        <v>17</v>
      </c>
      <c r="AA276" t="s">
        <v>16</v>
      </c>
      <c r="AB276">
        <v>75434</v>
      </c>
      <c r="AC276">
        <v>1.8199999999999901</v>
      </c>
      <c r="AD276">
        <v>1.8724970000000001</v>
      </c>
      <c r="AE276">
        <v>5.2497000000000203E-2</v>
      </c>
      <c r="AF276">
        <v>52.497000000000199</v>
      </c>
      <c r="AG276">
        <f t="shared" si="36"/>
        <v>52</v>
      </c>
    </row>
    <row r="277" spans="1:33">
      <c r="A277">
        <v>272</v>
      </c>
      <c r="B277" t="e">
        <f t="shared" si="37"/>
        <v>#N/A</v>
      </c>
      <c r="C277" t="e">
        <f t="shared" si="33"/>
        <v>#N/A</v>
      </c>
      <c r="D277">
        <f t="shared" si="34"/>
        <v>0</v>
      </c>
      <c r="E277">
        <f t="shared" si="35"/>
        <v>0</v>
      </c>
      <c r="F277">
        <f t="shared" si="40"/>
        <v>0.96217105263157909</v>
      </c>
      <c r="G277">
        <f t="shared" si="38"/>
        <v>0.93818181818181856</v>
      </c>
      <c r="L277" s="2">
        <v>34269</v>
      </c>
      <c r="M277" s="2" t="s">
        <v>16</v>
      </c>
      <c r="N277" s="2" t="s">
        <v>12</v>
      </c>
      <c r="O277" s="2">
        <v>75434</v>
      </c>
      <c r="P277" s="2">
        <v>2.6499990000000002</v>
      </c>
      <c r="Q277" s="2">
        <v>2.7004969999999999</v>
      </c>
      <c r="R277" s="2">
        <v>5.0498000000000001E-2</v>
      </c>
      <c r="S277" s="2">
        <v>50.497999999999998</v>
      </c>
      <c r="T277">
        <f t="shared" si="39"/>
        <v>50</v>
      </c>
      <c r="Y277">
        <v>59092</v>
      </c>
      <c r="Z277" t="s">
        <v>26</v>
      </c>
      <c r="AA277" t="s">
        <v>8</v>
      </c>
      <c r="AB277">
        <v>75434</v>
      </c>
      <c r="AC277">
        <v>2.71999999999999</v>
      </c>
      <c r="AD277">
        <v>2.772497</v>
      </c>
      <c r="AE277">
        <v>5.2497000000000203E-2</v>
      </c>
      <c r="AF277">
        <v>52.497000000000199</v>
      </c>
      <c r="AG277">
        <f t="shared" si="36"/>
        <v>52</v>
      </c>
    </row>
    <row r="278" spans="1:33">
      <c r="A278">
        <v>273</v>
      </c>
      <c r="B278">
        <f t="shared" si="37"/>
        <v>1.6447368421052631E-3</v>
      </c>
      <c r="C278" t="e">
        <f t="shared" si="33"/>
        <v>#N/A</v>
      </c>
      <c r="D278">
        <f t="shared" si="34"/>
        <v>1.6447368421052631E-3</v>
      </c>
      <c r="E278">
        <f t="shared" si="35"/>
        <v>0</v>
      </c>
      <c r="F278">
        <f t="shared" si="40"/>
        <v>0.9638157894736844</v>
      </c>
      <c r="G278">
        <f t="shared" si="38"/>
        <v>0.93818181818181856</v>
      </c>
      <c r="L278" s="2">
        <v>58894</v>
      </c>
      <c r="M278" s="2" t="s">
        <v>25</v>
      </c>
      <c r="N278" s="2" t="s">
        <v>26</v>
      </c>
      <c r="O278" s="2">
        <v>75434</v>
      </c>
      <c r="P278" s="2">
        <v>2.6499990000000002</v>
      </c>
      <c r="Q278" s="2">
        <v>2.7004969999999999</v>
      </c>
      <c r="R278" s="2">
        <v>5.0498000000000001E-2</v>
      </c>
      <c r="S278" s="2">
        <v>50.497999999999998</v>
      </c>
      <c r="T278">
        <f t="shared" si="39"/>
        <v>50</v>
      </c>
      <c r="Y278">
        <v>60522</v>
      </c>
      <c r="Z278" t="s">
        <v>7</v>
      </c>
      <c r="AA278" t="s">
        <v>12</v>
      </c>
      <c r="AB278">
        <v>75434</v>
      </c>
      <c r="AC278">
        <v>2.71999999999999</v>
      </c>
      <c r="AD278">
        <v>2.772497</v>
      </c>
      <c r="AE278">
        <v>5.2497000000000203E-2</v>
      </c>
      <c r="AF278">
        <v>52.497000000000199</v>
      </c>
      <c r="AG278">
        <f t="shared" si="36"/>
        <v>52</v>
      </c>
    </row>
    <row r="279" spans="1:33">
      <c r="A279">
        <v>274</v>
      </c>
      <c r="B279" t="e">
        <f t="shared" si="37"/>
        <v>#N/A</v>
      </c>
      <c r="C279" t="e">
        <f t="shared" si="33"/>
        <v>#N/A</v>
      </c>
      <c r="D279">
        <f t="shared" si="34"/>
        <v>0</v>
      </c>
      <c r="E279">
        <f t="shared" si="35"/>
        <v>0</v>
      </c>
      <c r="F279">
        <f t="shared" si="40"/>
        <v>0.9638157894736844</v>
      </c>
      <c r="G279">
        <f t="shared" si="38"/>
        <v>0.93818181818181856</v>
      </c>
      <c r="L279" s="2">
        <v>59321</v>
      </c>
      <c r="M279" s="2" t="s">
        <v>11</v>
      </c>
      <c r="N279" s="2" t="s">
        <v>25</v>
      </c>
      <c r="O279" s="2">
        <v>75434</v>
      </c>
      <c r="P279" s="2">
        <v>2.0699990000000001</v>
      </c>
      <c r="Q279" s="2">
        <v>2.1204969999999999</v>
      </c>
      <c r="R279" s="2">
        <v>5.0498000000000001E-2</v>
      </c>
      <c r="S279" s="2">
        <v>50.497999999999998</v>
      </c>
      <c r="T279">
        <f t="shared" si="39"/>
        <v>50</v>
      </c>
      <c r="Y279">
        <v>46704</v>
      </c>
      <c r="Z279" t="s">
        <v>24</v>
      </c>
      <c r="AA279" t="s">
        <v>16</v>
      </c>
      <c r="AB279">
        <v>75434</v>
      </c>
      <c r="AC279">
        <v>2.1800000000000002</v>
      </c>
      <c r="AD279">
        <v>2.2324980000000001</v>
      </c>
      <c r="AE279">
        <v>5.2497999999999899E-2</v>
      </c>
      <c r="AF279">
        <v>52.497999999999898</v>
      </c>
      <c r="AG279">
        <f t="shared" si="36"/>
        <v>52</v>
      </c>
    </row>
    <row r="280" spans="1:33">
      <c r="A280">
        <v>275</v>
      </c>
      <c r="B280" t="e">
        <f t="shared" si="37"/>
        <v>#N/A</v>
      </c>
      <c r="C280" t="e">
        <f t="shared" si="33"/>
        <v>#N/A</v>
      </c>
      <c r="D280">
        <f t="shared" si="34"/>
        <v>0</v>
      </c>
      <c r="E280">
        <f t="shared" si="35"/>
        <v>0</v>
      </c>
      <c r="F280">
        <f t="shared" si="40"/>
        <v>0.9638157894736844</v>
      </c>
      <c r="G280">
        <f t="shared" si="38"/>
        <v>0.93818181818181856</v>
      </c>
      <c r="L280" s="2">
        <v>59317</v>
      </c>
      <c r="M280" s="2" t="s">
        <v>11</v>
      </c>
      <c r="N280" s="2" t="s">
        <v>25</v>
      </c>
      <c r="O280" s="2">
        <v>75434</v>
      </c>
      <c r="P280" s="2">
        <v>2.33</v>
      </c>
      <c r="Q280" s="2">
        <v>2.3804989999999999</v>
      </c>
      <c r="R280" s="2">
        <v>5.0499000000000002E-2</v>
      </c>
      <c r="S280" s="2">
        <v>50.499000000000002</v>
      </c>
      <c r="T280">
        <f t="shared" si="39"/>
        <v>50</v>
      </c>
      <c r="Y280">
        <v>54758</v>
      </c>
      <c r="Z280" t="s">
        <v>19</v>
      </c>
      <c r="AA280" t="s">
        <v>16</v>
      </c>
      <c r="AB280">
        <v>75434</v>
      </c>
      <c r="AC280">
        <v>1.8</v>
      </c>
      <c r="AD280">
        <v>1.852498</v>
      </c>
      <c r="AE280">
        <v>5.2497999999999899E-2</v>
      </c>
      <c r="AF280">
        <v>52.497999999999898</v>
      </c>
      <c r="AG280">
        <f t="shared" si="36"/>
        <v>52</v>
      </c>
    </row>
    <row r="281" spans="1:33">
      <c r="A281">
        <v>276</v>
      </c>
      <c r="B281" t="e">
        <f t="shared" si="37"/>
        <v>#N/A</v>
      </c>
      <c r="C281" t="e">
        <f t="shared" si="33"/>
        <v>#N/A</v>
      </c>
      <c r="D281">
        <f t="shared" si="34"/>
        <v>0</v>
      </c>
      <c r="E281">
        <f t="shared" si="35"/>
        <v>0</v>
      </c>
      <c r="F281">
        <f t="shared" si="40"/>
        <v>0.9638157894736844</v>
      </c>
      <c r="G281">
        <f t="shared" si="38"/>
        <v>0.93818181818181856</v>
      </c>
      <c r="L281" s="2">
        <v>37990</v>
      </c>
      <c r="M281" s="2" t="s">
        <v>22</v>
      </c>
      <c r="N281" s="2" t="s">
        <v>17</v>
      </c>
      <c r="O281" s="2">
        <v>75434</v>
      </c>
      <c r="P281" s="2">
        <v>1.929999</v>
      </c>
      <c r="Q281" s="2">
        <v>1.980499</v>
      </c>
      <c r="R281" s="2">
        <v>5.0500000000000003E-2</v>
      </c>
      <c r="S281" s="2">
        <v>50.5</v>
      </c>
      <c r="T281">
        <f t="shared" si="39"/>
        <v>51</v>
      </c>
      <c r="Y281">
        <v>33462</v>
      </c>
      <c r="Z281" t="s">
        <v>22</v>
      </c>
      <c r="AA281" t="s">
        <v>20</v>
      </c>
      <c r="AB281">
        <v>75434</v>
      </c>
      <c r="AC281">
        <v>1.9799989999999901</v>
      </c>
      <c r="AD281">
        <v>2.0324970000000002</v>
      </c>
      <c r="AE281">
        <v>5.2498000000000301E-2</v>
      </c>
      <c r="AF281">
        <v>52.498000000000303</v>
      </c>
      <c r="AG281">
        <f t="shared" si="36"/>
        <v>52</v>
      </c>
    </row>
    <row r="282" spans="1:33">
      <c r="A282">
        <v>277</v>
      </c>
      <c r="B282" t="e">
        <f t="shared" si="37"/>
        <v>#N/A</v>
      </c>
      <c r="C282" t="e">
        <f t="shared" si="33"/>
        <v>#N/A</v>
      </c>
      <c r="D282">
        <f t="shared" si="34"/>
        <v>0</v>
      </c>
      <c r="E282">
        <f t="shared" si="35"/>
        <v>0</v>
      </c>
      <c r="F282">
        <f t="shared" si="40"/>
        <v>0.9638157894736844</v>
      </c>
      <c r="G282">
        <f t="shared" si="38"/>
        <v>0.93818181818181856</v>
      </c>
      <c r="L282" s="2">
        <v>44351</v>
      </c>
      <c r="M282" s="2" t="s">
        <v>26</v>
      </c>
      <c r="N282" s="2" t="s">
        <v>11</v>
      </c>
      <c r="O282" s="2">
        <v>75434</v>
      </c>
      <c r="P282" s="2">
        <v>1.61</v>
      </c>
      <c r="Q282" s="2">
        <v>1.6605019999999999</v>
      </c>
      <c r="R282" s="2">
        <v>5.0501999999999998E-2</v>
      </c>
      <c r="S282" s="2">
        <v>50.502000000000002</v>
      </c>
      <c r="T282">
        <f t="shared" si="39"/>
        <v>51</v>
      </c>
      <c r="Y282">
        <v>57529</v>
      </c>
      <c r="Z282" t="s">
        <v>21</v>
      </c>
      <c r="AA282" t="s">
        <v>7</v>
      </c>
      <c r="AB282">
        <v>75434</v>
      </c>
      <c r="AC282">
        <v>1.9799989999999901</v>
      </c>
      <c r="AD282">
        <v>2.0324970000000002</v>
      </c>
      <c r="AE282">
        <v>5.2498000000000301E-2</v>
      </c>
      <c r="AF282">
        <v>52.498000000000303</v>
      </c>
      <c r="AG282">
        <f t="shared" si="36"/>
        <v>52</v>
      </c>
    </row>
    <row r="283" spans="1:33">
      <c r="A283">
        <v>278</v>
      </c>
      <c r="B283" t="e">
        <f t="shared" si="37"/>
        <v>#N/A</v>
      </c>
      <c r="C283" t="e">
        <f t="shared" si="33"/>
        <v>#N/A</v>
      </c>
      <c r="D283">
        <f t="shared" si="34"/>
        <v>0</v>
      </c>
      <c r="E283">
        <f t="shared" si="35"/>
        <v>0</v>
      </c>
      <c r="F283">
        <f t="shared" si="40"/>
        <v>0.9638157894736844</v>
      </c>
      <c r="G283">
        <f t="shared" si="38"/>
        <v>0.93818181818181856</v>
      </c>
      <c r="L283" s="2">
        <v>38855</v>
      </c>
      <c r="M283" s="2" t="s">
        <v>11</v>
      </c>
      <c r="N283" s="2" t="s">
        <v>22</v>
      </c>
      <c r="O283" s="2">
        <v>75434</v>
      </c>
      <c r="P283" s="2">
        <v>1.929999</v>
      </c>
      <c r="Q283" s="2">
        <v>1.980502</v>
      </c>
      <c r="R283" s="2">
        <v>5.0502999999999999E-2</v>
      </c>
      <c r="S283" s="2">
        <v>50.503</v>
      </c>
      <c r="T283">
        <f t="shared" si="39"/>
        <v>51</v>
      </c>
      <c r="Y283">
        <v>41260</v>
      </c>
      <c r="Z283" t="s">
        <v>17</v>
      </c>
      <c r="AA283" t="s">
        <v>7</v>
      </c>
      <c r="AB283">
        <v>75434</v>
      </c>
      <c r="AC283">
        <v>2.71999999999999</v>
      </c>
      <c r="AD283">
        <v>2.7724980000000001</v>
      </c>
      <c r="AE283">
        <v>5.2498000000000301E-2</v>
      </c>
      <c r="AF283">
        <v>52.498000000000303</v>
      </c>
      <c r="AG283">
        <f t="shared" si="36"/>
        <v>52</v>
      </c>
    </row>
    <row r="284" spans="1:33">
      <c r="A284">
        <v>279</v>
      </c>
      <c r="B284" t="e">
        <f t="shared" si="37"/>
        <v>#N/A</v>
      </c>
      <c r="C284" t="e">
        <f t="shared" si="33"/>
        <v>#N/A</v>
      </c>
      <c r="D284">
        <f t="shared" si="34"/>
        <v>0</v>
      </c>
      <c r="E284">
        <f t="shared" si="35"/>
        <v>0</v>
      </c>
      <c r="F284">
        <f t="shared" si="40"/>
        <v>0.9638157894736844</v>
      </c>
      <c r="G284">
        <f t="shared" si="38"/>
        <v>0.93818181818181856</v>
      </c>
      <c r="L284" s="2">
        <v>58894</v>
      </c>
      <c r="M284" s="2" t="s">
        <v>25</v>
      </c>
      <c r="N284" s="2" t="s">
        <v>26</v>
      </c>
      <c r="O284" s="2">
        <v>75434</v>
      </c>
      <c r="P284" s="2">
        <v>1.929999</v>
      </c>
      <c r="Q284" s="2">
        <v>1.980502</v>
      </c>
      <c r="R284" s="2">
        <v>5.0502999999999999E-2</v>
      </c>
      <c r="S284" s="2">
        <v>50.503</v>
      </c>
      <c r="T284">
        <f t="shared" si="39"/>
        <v>51</v>
      </c>
      <c r="Y284">
        <v>40760</v>
      </c>
      <c r="Z284" t="s">
        <v>15</v>
      </c>
      <c r="AA284" t="s">
        <v>23</v>
      </c>
      <c r="AB284">
        <v>75434</v>
      </c>
      <c r="AC284">
        <v>1.8</v>
      </c>
      <c r="AD284">
        <v>1.8524989999999999</v>
      </c>
      <c r="AE284">
        <v>5.2498999999999803E-2</v>
      </c>
      <c r="AF284">
        <v>52.498999999999803</v>
      </c>
      <c r="AG284">
        <f t="shared" si="36"/>
        <v>52</v>
      </c>
    </row>
    <row r="285" spans="1:33">
      <c r="A285">
        <v>280</v>
      </c>
      <c r="B285" t="e">
        <f t="shared" si="37"/>
        <v>#N/A</v>
      </c>
      <c r="C285" t="e">
        <f t="shared" si="33"/>
        <v>#N/A</v>
      </c>
      <c r="D285">
        <f t="shared" si="34"/>
        <v>0</v>
      </c>
      <c r="E285">
        <f t="shared" si="35"/>
        <v>0</v>
      </c>
      <c r="F285">
        <f t="shared" si="40"/>
        <v>0.9638157894736844</v>
      </c>
      <c r="G285">
        <f t="shared" si="38"/>
        <v>0.93818181818181856</v>
      </c>
      <c r="L285" s="2">
        <v>42511</v>
      </c>
      <c r="M285" s="2" t="s">
        <v>8</v>
      </c>
      <c r="N285" s="2" t="s">
        <v>19</v>
      </c>
      <c r="O285" s="2">
        <v>75434</v>
      </c>
      <c r="P285" s="2">
        <v>1.87</v>
      </c>
      <c r="Q285" s="2">
        <v>1.920512</v>
      </c>
      <c r="R285" s="2">
        <v>5.0512000000000001E-2</v>
      </c>
      <c r="S285" s="2">
        <v>50.512</v>
      </c>
      <c r="T285">
        <f t="shared" si="39"/>
        <v>51</v>
      </c>
      <c r="Y285">
        <v>50229</v>
      </c>
      <c r="Z285" t="s">
        <v>7</v>
      </c>
      <c r="AA285" t="s">
        <v>15</v>
      </c>
      <c r="AB285">
        <v>75434</v>
      </c>
      <c r="AC285">
        <v>1.8</v>
      </c>
      <c r="AD285">
        <v>1.8524989999999999</v>
      </c>
      <c r="AE285">
        <v>5.2498999999999803E-2</v>
      </c>
      <c r="AF285">
        <v>52.498999999999803</v>
      </c>
      <c r="AG285">
        <f t="shared" si="36"/>
        <v>52</v>
      </c>
    </row>
    <row r="286" spans="1:33">
      <c r="A286">
        <v>281</v>
      </c>
      <c r="B286" t="e">
        <f t="shared" si="37"/>
        <v>#N/A</v>
      </c>
      <c r="C286" t="e">
        <f t="shared" si="33"/>
        <v>#N/A</v>
      </c>
      <c r="D286">
        <f t="shared" si="34"/>
        <v>0</v>
      </c>
      <c r="E286">
        <f t="shared" si="35"/>
        <v>0</v>
      </c>
      <c r="F286">
        <f t="shared" si="40"/>
        <v>0.9638157894736844</v>
      </c>
      <c r="G286">
        <f t="shared" si="38"/>
        <v>0.93818181818181856</v>
      </c>
      <c r="L286" s="2">
        <v>46720</v>
      </c>
      <c r="M286" s="2" t="s">
        <v>24</v>
      </c>
      <c r="N286" s="2" t="s">
        <v>16</v>
      </c>
      <c r="O286" s="2">
        <v>75434</v>
      </c>
      <c r="P286" s="2">
        <v>2.87</v>
      </c>
      <c r="Q286" s="2">
        <v>2.9205299999999998</v>
      </c>
      <c r="R286" s="2">
        <v>5.0529999999999999E-2</v>
      </c>
      <c r="S286" s="2">
        <v>50.53</v>
      </c>
      <c r="T286">
        <f t="shared" si="39"/>
        <v>51</v>
      </c>
      <c r="Y286">
        <v>51726</v>
      </c>
      <c r="Z286" t="s">
        <v>16</v>
      </c>
      <c r="AA286" t="s">
        <v>11</v>
      </c>
      <c r="AB286">
        <v>75434</v>
      </c>
      <c r="AC286">
        <v>2.71999999999999</v>
      </c>
      <c r="AD286">
        <v>2.7724989999999998</v>
      </c>
      <c r="AE286">
        <v>5.2498999999999997E-2</v>
      </c>
      <c r="AF286">
        <v>52.499000000000002</v>
      </c>
      <c r="AG286">
        <f t="shared" si="36"/>
        <v>52</v>
      </c>
    </row>
    <row r="287" spans="1:33">
      <c r="A287">
        <v>282</v>
      </c>
      <c r="B287" t="e">
        <f t="shared" si="37"/>
        <v>#N/A</v>
      </c>
      <c r="C287" t="e">
        <f t="shared" si="33"/>
        <v>#N/A</v>
      </c>
      <c r="D287">
        <f t="shared" si="34"/>
        <v>0</v>
      </c>
      <c r="E287">
        <f t="shared" si="35"/>
        <v>0</v>
      </c>
      <c r="F287">
        <f t="shared" si="40"/>
        <v>0.9638157894736844</v>
      </c>
      <c r="G287">
        <f t="shared" si="38"/>
        <v>0.93818181818181856</v>
      </c>
      <c r="L287" s="2">
        <v>51234</v>
      </c>
      <c r="M287" s="2" t="s">
        <v>8</v>
      </c>
      <c r="N287" s="2" t="s">
        <v>12</v>
      </c>
      <c r="O287" s="2">
        <v>74726</v>
      </c>
      <c r="P287" s="2">
        <v>1.4899990000000001</v>
      </c>
      <c r="Q287" s="2">
        <v>1.540532</v>
      </c>
      <c r="R287" s="2">
        <v>5.0533000000000002E-2</v>
      </c>
      <c r="S287" s="2">
        <v>50.533000000000001</v>
      </c>
      <c r="T287">
        <f t="shared" si="39"/>
        <v>51</v>
      </c>
      <c r="Y287">
        <v>44196</v>
      </c>
      <c r="Z287" t="s">
        <v>15</v>
      </c>
      <c r="AA287" t="s">
        <v>8</v>
      </c>
      <c r="AB287">
        <v>75434</v>
      </c>
      <c r="AC287">
        <v>2.8199990000000001</v>
      </c>
      <c r="AD287">
        <v>2.8724989999999999</v>
      </c>
      <c r="AE287">
        <v>5.24999999999997E-2</v>
      </c>
      <c r="AF287">
        <v>52.499999999999702</v>
      </c>
      <c r="AG287">
        <f t="shared" si="36"/>
        <v>52</v>
      </c>
    </row>
    <row r="288" spans="1:33">
      <c r="A288">
        <v>283</v>
      </c>
      <c r="B288" t="e">
        <f t="shared" si="37"/>
        <v>#N/A</v>
      </c>
      <c r="C288" t="e">
        <f t="shared" si="33"/>
        <v>#N/A</v>
      </c>
      <c r="D288">
        <f t="shared" si="34"/>
        <v>0</v>
      </c>
      <c r="E288">
        <f t="shared" si="35"/>
        <v>0</v>
      </c>
      <c r="F288">
        <f t="shared" si="40"/>
        <v>0.9638157894736844</v>
      </c>
      <c r="G288">
        <f t="shared" si="38"/>
        <v>0.93818181818181856</v>
      </c>
      <c r="L288" s="2">
        <v>42948</v>
      </c>
      <c r="M288" s="2" t="s">
        <v>16</v>
      </c>
      <c r="N288" s="2" t="s">
        <v>26</v>
      </c>
      <c r="O288" s="2">
        <v>75434</v>
      </c>
      <c r="P288" s="2">
        <v>1.000011</v>
      </c>
      <c r="Q288" s="2">
        <v>1.0521689999999999</v>
      </c>
      <c r="R288" s="2">
        <v>5.2158000000000003E-2</v>
      </c>
      <c r="S288" s="2">
        <v>52.158000000000001</v>
      </c>
      <c r="T288">
        <f t="shared" si="39"/>
        <v>52</v>
      </c>
      <c r="Y288">
        <v>55254</v>
      </c>
      <c r="Z288" t="s">
        <v>16</v>
      </c>
      <c r="AA288" t="s">
        <v>21</v>
      </c>
      <c r="AB288">
        <v>75434</v>
      </c>
      <c r="AC288">
        <v>1.9799989999999901</v>
      </c>
      <c r="AD288">
        <v>2.0324990000000001</v>
      </c>
      <c r="AE288">
        <v>5.2500000000000199E-2</v>
      </c>
      <c r="AF288">
        <v>52.500000000000199</v>
      </c>
      <c r="AG288">
        <f t="shared" si="36"/>
        <v>53</v>
      </c>
    </row>
    <row r="289" spans="1:33">
      <c r="A289">
        <v>284</v>
      </c>
      <c r="B289" t="e">
        <f t="shared" si="37"/>
        <v>#N/A</v>
      </c>
      <c r="C289" t="e">
        <f t="shared" si="33"/>
        <v>#N/A</v>
      </c>
      <c r="D289">
        <f t="shared" si="34"/>
        <v>0</v>
      </c>
      <c r="E289">
        <f t="shared" si="35"/>
        <v>0</v>
      </c>
      <c r="F289">
        <f t="shared" si="40"/>
        <v>0.9638157894736844</v>
      </c>
      <c r="G289">
        <f t="shared" si="38"/>
        <v>0.93818181818181856</v>
      </c>
      <c r="L289" s="2">
        <v>36882</v>
      </c>
      <c r="M289" s="2" t="s">
        <v>11</v>
      </c>
      <c r="N289" s="2" t="s">
        <v>12</v>
      </c>
      <c r="O289" s="2">
        <v>75434</v>
      </c>
      <c r="P289" s="2">
        <v>1.84</v>
      </c>
      <c r="Q289" s="2">
        <v>1.892334</v>
      </c>
      <c r="R289" s="2">
        <v>5.2333999999999999E-2</v>
      </c>
      <c r="S289" s="2">
        <v>52.334000000000003</v>
      </c>
      <c r="T289">
        <f t="shared" si="39"/>
        <v>52</v>
      </c>
      <c r="Y289">
        <v>45197</v>
      </c>
      <c r="Z289" t="s">
        <v>16</v>
      </c>
      <c r="AA289" t="s">
        <v>7</v>
      </c>
      <c r="AB289">
        <v>75434</v>
      </c>
      <c r="AC289">
        <v>2.08</v>
      </c>
      <c r="AD289">
        <v>2.1325020000000001</v>
      </c>
      <c r="AE289">
        <v>5.2502E-2</v>
      </c>
      <c r="AF289">
        <v>52.502000000000002</v>
      </c>
      <c r="AG289">
        <f t="shared" si="36"/>
        <v>53</v>
      </c>
    </row>
    <row r="290" spans="1:33">
      <c r="A290">
        <v>285</v>
      </c>
      <c r="B290" t="e">
        <f t="shared" si="37"/>
        <v>#N/A</v>
      </c>
      <c r="C290" t="e">
        <f t="shared" si="33"/>
        <v>#N/A</v>
      </c>
      <c r="D290">
        <f t="shared" si="34"/>
        <v>0</v>
      </c>
      <c r="E290">
        <f t="shared" si="35"/>
        <v>0</v>
      </c>
      <c r="F290">
        <f t="shared" si="40"/>
        <v>0.9638157894736844</v>
      </c>
      <c r="G290">
        <f t="shared" si="38"/>
        <v>0.93818181818181856</v>
      </c>
      <c r="L290" s="2">
        <v>36890</v>
      </c>
      <c r="M290" s="2" t="s">
        <v>11</v>
      </c>
      <c r="N290" s="2" t="s">
        <v>12</v>
      </c>
      <c r="O290" s="2">
        <v>75434</v>
      </c>
      <c r="P290" s="2">
        <v>2.54</v>
      </c>
      <c r="Q290" s="2">
        <v>2.5923340000000001</v>
      </c>
      <c r="R290" s="2">
        <v>5.2333999999999999E-2</v>
      </c>
      <c r="S290" s="2">
        <v>52.334000000000003</v>
      </c>
      <c r="T290">
        <f t="shared" si="39"/>
        <v>52</v>
      </c>
      <c r="Y290">
        <v>42839</v>
      </c>
      <c r="Z290" t="s">
        <v>11</v>
      </c>
      <c r="AA290" t="s">
        <v>16</v>
      </c>
      <c r="AB290">
        <v>75434</v>
      </c>
      <c r="AC290">
        <v>1.8199999999999901</v>
      </c>
      <c r="AD290">
        <v>1.8725019999999899</v>
      </c>
      <c r="AE290">
        <v>5.2502E-2</v>
      </c>
      <c r="AF290">
        <v>52.502000000000002</v>
      </c>
      <c r="AG290">
        <f t="shared" si="36"/>
        <v>53</v>
      </c>
    </row>
    <row r="291" spans="1:33">
      <c r="A291">
        <v>286</v>
      </c>
      <c r="B291" t="e">
        <f t="shared" si="37"/>
        <v>#N/A</v>
      </c>
      <c r="C291" t="e">
        <f t="shared" si="33"/>
        <v>#N/A</v>
      </c>
      <c r="D291">
        <f t="shared" si="34"/>
        <v>0</v>
      </c>
      <c r="E291">
        <f t="shared" si="35"/>
        <v>0</v>
      </c>
      <c r="F291">
        <f t="shared" si="40"/>
        <v>0.9638157894736844</v>
      </c>
      <c r="G291">
        <f t="shared" si="38"/>
        <v>0.93818181818181856</v>
      </c>
      <c r="L291" s="2">
        <v>39993</v>
      </c>
      <c r="M291" s="2" t="s">
        <v>19</v>
      </c>
      <c r="N291" s="2" t="s">
        <v>21</v>
      </c>
      <c r="O291" s="2">
        <v>75434</v>
      </c>
      <c r="P291" s="2">
        <v>1.84</v>
      </c>
      <c r="Q291" s="2">
        <v>1.892334</v>
      </c>
      <c r="R291" s="2">
        <v>5.2333999999999999E-2</v>
      </c>
      <c r="S291" s="2">
        <v>52.334000000000003</v>
      </c>
      <c r="T291">
        <f t="shared" si="39"/>
        <v>52</v>
      </c>
      <c r="Y291">
        <v>49597</v>
      </c>
      <c r="Z291" t="s">
        <v>8</v>
      </c>
      <c r="AA291" t="s">
        <v>16</v>
      </c>
      <c r="AB291">
        <v>75434</v>
      </c>
      <c r="AC291">
        <v>1.5</v>
      </c>
      <c r="AD291">
        <v>1.552503</v>
      </c>
      <c r="AE291">
        <v>5.2502999999999897E-2</v>
      </c>
      <c r="AF291">
        <v>52.502999999999901</v>
      </c>
      <c r="AG291">
        <f t="shared" si="36"/>
        <v>53</v>
      </c>
    </row>
    <row r="292" spans="1:33">
      <c r="A292">
        <v>287</v>
      </c>
      <c r="B292" t="e">
        <f t="shared" si="37"/>
        <v>#N/A</v>
      </c>
      <c r="C292" t="e">
        <f t="shared" si="33"/>
        <v>#N/A</v>
      </c>
      <c r="D292">
        <f t="shared" si="34"/>
        <v>0</v>
      </c>
      <c r="E292">
        <f t="shared" si="35"/>
        <v>0</v>
      </c>
      <c r="F292">
        <f t="shared" si="40"/>
        <v>0.9638157894736844</v>
      </c>
      <c r="G292">
        <f t="shared" si="38"/>
        <v>0.93818181818181856</v>
      </c>
      <c r="L292" s="2">
        <v>59541</v>
      </c>
      <c r="M292" s="2" t="s">
        <v>16</v>
      </c>
      <c r="N292" s="2" t="s">
        <v>15</v>
      </c>
      <c r="O292" s="2">
        <v>75434</v>
      </c>
      <c r="P292" s="2">
        <v>1.4799990000000001</v>
      </c>
      <c r="Q292" s="2">
        <v>1.5323389999999999</v>
      </c>
      <c r="R292" s="2">
        <v>5.2339999999999998E-2</v>
      </c>
      <c r="S292" s="2">
        <v>52.34</v>
      </c>
      <c r="T292">
        <f t="shared" si="39"/>
        <v>52</v>
      </c>
      <c r="Y292">
        <v>42247</v>
      </c>
      <c r="Z292" t="s">
        <v>18</v>
      </c>
      <c r="AA292" t="s">
        <v>20</v>
      </c>
      <c r="AB292">
        <v>75434</v>
      </c>
      <c r="AC292">
        <v>1.9799989999999901</v>
      </c>
      <c r="AD292">
        <v>2.032502</v>
      </c>
      <c r="AE292">
        <v>5.2503000000000098E-2</v>
      </c>
      <c r="AF292">
        <v>52.5030000000001</v>
      </c>
      <c r="AG292">
        <f t="shared" si="36"/>
        <v>53</v>
      </c>
    </row>
    <row r="293" spans="1:33">
      <c r="A293">
        <v>288</v>
      </c>
      <c r="B293" t="e">
        <f t="shared" si="37"/>
        <v>#N/A</v>
      </c>
      <c r="C293" t="e">
        <f t="shared" si="33"/>
        <v>#N/A</v>
      </c>
      <c r="D293">
        <f t="shared" si="34"/>
        <v>0</v>
      </c>
      <c r="E293">
        <f t="shared" si="35"/>
        <v>0</v>
      </c>
      <c r="F293">
        <f t="shared" si="40"/>
        <v>0.9638157894736844</v>
      </c>
      <c r="G293">
        <f t="shared" si="38"/>
        <v>0.93818181818181856</v>
      </c>
      <c r="L293" s="2">
        <v>54049</v>
      </c>
      <c r="M293" s="2" t="s">
        <v>22</v>
      </c>
      <c r="N293" s="2" t="s">
        <v>26</v>
      </c>
      <c r="O293" s="2">
        <v>75434</v>
      </c>
      <c r="P293" s="2">
        <v>2.7999990000000001</v>
      </c>
      <c r="Q293" s="2">
        <v>2.852392</v>
      </c>
      <c r="R293" s="2">
        <v>5.2393000000000002E-2</v>
      </c>
      <c r="S293" s="2">
        <v>52.393000000000001</v>
      </c>
      <c r="T293">
        <f t="shared" si="39"/>
        <v>52</v>
      </c>
      <c r="Y293">
        <v>38122</v>
      </c>
      <c r="Z293" t="s">
        <v>25</v>
      </c>
      <c r="AA293" t="s">
        <v>16</v>
      </c>
      <c r="AB293">
        <v>75434</v>
      </c>
      <c r="AC293">
        <v>1.9799989999999901</v>
      </c>
      <c r="AD293">
        <v>2.032502</v>
      </c>
      <c r="AE293">
        <v>5.2503000000000098E-2</v>
      </c>
      <c r="AF293">
        <v>52.5030000000001</v>
      </c>
      <c r="AG293">
        <f t="shared" si="36"/>
        <v>53</v>
      </c>
    </row>
    <row r="294" spans="1:33">
      <c r="A294">
        <v>289</v>
      </c>
      <c r="B294" t="e">
        <f t="shared" si="37"/>
        <v>#N/A</v>
      </c>
      <c r="C294" t="e">
        <f t="shared" si="33"/>
        <v>#N/A</v>
      </c>
      <c r="D294">
        <f t="shared" si="34"/>
        <v>0</v>
      </c>
      <c r="E294">
        <f t="shared" si="35"/>
        <v>0</v>
      </c>
      <c r="F294">
        <f t="shared" si="40"/>
        <v>0.9638157894736844</v>
      </c>
      <c r="G294">
        <f t="shared" si="38"/>
        <v>0.93818181818181856</v>
      </c>
      <c r="L294" s="2">
        <v>59590</v>
      </c>
      <c r="M294" s="2" t="s">
        <v>11</v>
      </c>
      <c r="N294" s="2" t="s">
        <v>23</v>
      </c>
      <c r="O294" s="2">
        <v>75434</v>
      </c>
      <c r="P294" s="2">
        <v>2.0600049999999999</v>
      </c>
      <c r="Q294" s="2">
        <v>2.1124990000000001</v>
      </c>
      <c r="R294" s="2">
        <v>5.2493999999999999E-2</v>
      </c>
      <c r="S294" s="2">
        <v>52.494</v>
      </c>
      <c r="T294">
        <f t="shared" si="39"/>
        <v>52</v>
      </c>
      <c r="Y294">
        <v>57112</v>
      </c>
      <c r="Z294" t="s">
        <v>20</v>
      </c>
      <c r="AA294" t="s">
        <v>18</v>
      </c>
      <c r="AB294">
        <v>75434</v>
      </c>
      <c r="AC294">
        <v>1.9799989999999901</v>
      </c>
      <c r="AD294">
        <v>2.0325039999999999</v>
      </c>
      <c r="AE294">
        <v>5.2505000000000003E-2</v>
      </c>
      <c r="AF294">
        <v>52.505000000000003</v>
      </c>
      <c r="AG294">
        <f t="shared" si="36"/>
        <v>53</v>
      </c>
    </row>
    <row r="295" spans="1:33">
      <c r="A295">
        <v>290</v>
      </c>
      <c r="B295" t="e">
        <f t="shared" si="37"/>
        <v>#N/A</v>
      </c>
      <c r="C295" t="e">
        <f t="shared" si="33"/>
        <v>#N/A</v>
      </c>
      <c r="D295">
        <f t="shared" si="34"/>
        <v>0</v>
      </c>
      <c r="E295">
        <f t="shared" si="35"/>
        <v>0</v>
      </c>
      <c r="F295">
        <f t="shared" si="40"/>
        <v>0.9638157894736844</v>
      </c>
      <c r="G295">
        <f t="shared" si="38"/>
        <v>0.93818181818181856</v>
      </c>
      <c r="L295" s="2">
        <v>57757</v>
      </c>
      <c r="M295" s="2" t="s">
        <v>11</v>
      </c>
      <c r="N295" s="2" t="s">
        <v>20</v>
      </c>
      <c r="O295" s="2">
        <v>75434</v>
      </c>
      <c r="P295" s="2">
        <v>1.940005</v>
      </c>
      <c r="Q295" s="2">
        <v>1.992502</v>
      </c>
      <c r="R295" s="2">
        <v>5.2497000000000002E-2</v>
      </c>
      <c r="S295" s="2">
        <v>52.497</v>
      </c>
      <c r="T295">
        <f t="shared" si="39"/>
        <v>52</v>
      </c>
      <c r="Y295">
        <v>59332</v>
      </c>
      <c r="Z295" t="s">
        <v>12</v>
      </c>
      <c r="AA295" t="s">
        <v>22</v>
      </c>
      <c r="AB295">
        <v>75434</v>
      </c>
      <c r="AC295">
        <v>2.1800000000000002</v>
      </c>
      <c r="AD295">
        <v>2.2325050000000002</v>
      </c>
      <c r="AE295">
        <v>5.2505000000000003E-2</v>
      </c>
      <c r="AF295">
        <v>52.505000000000003</v>
      </c>
      <c r="AG295">
        <f t="shared" si="36"/>
        <v>53</v>
      </c>
    </row>
    <row r="296" spans="1:33">
      <c r="A296">
        <v>291</v>
      </c>
      <c r="B296" t="e">
        <f t="shared" si="37"/>
        <v>#N/A</v>
      </c>
      <c r="C296" t="e">
        <f t="shared" si="33"/>
        <v>#N/A</v>
      </c>
      <c r="D296">
        <f t="shared" si="34"/>
        <v>0</v>
      </c>
      <c r="E296">
        <f t="shared" si="35"/>
        <v>0</v>
      </c>
      <c r="F296">
        <f t="shared" si="40"/>
        <v>0.9638157894736844</v>
      </c>
      <c r="G296">
        <f t="shared" si="38"/>
        <v>0.93818181818181856</v>
      </c>
      <c r="L296" s="2">
        <v>43342</v>
      </c>
      <c r="M296" s="2" t="s">
        <v>17</v>
      </c>
      <c r="N296" s="2" t="s">
        <v>20</v>
      </c>
      <c r="O296" s="2">
        <v>75434</v>
      </c>
      <c r="P296" s="2">
        <v>2.06</v>
      </c>
      <c r="Q296" s="2">
        <v>2.1124969999999998</v>
      </c>
      <c r="R296" s="2">
        <v>5.2497000000000002E-2</v>
      </c>
      <c r="S296" s="2">
        <v>52.497</v>
      </c>
      <c r="T296">
        <f t="shared" si="39"/>
        <v>52</v>
      </c>
      <c r="Y296">
        <v>56259</v>
      </c>
      <c r="Z296" t="s">
        <v>11</v>
      </c>
      <c r="AA296" t="s">
        <v>7</v>
      </c>
      <c r="AB296">
        <v>75434</v>
      </c>
      <c r="AC296">
        <v>2.71999999999999</v>
      </c>
      <c r="AD296">
        <v>2.7725070000000001</v>
      </c>
      <c r="AE296">
        <v>5.2507000000000303E-2</v>
      </c>
      <c r="AF296">
        <v>52.507000000000303</v>
      </c>
      <c r="AG296">
        <f t="shared" si="36"/>
        <v>53</v>
      </c>
    </row>
    <row r="297" spans="1:33">
      <c r="A297">
        <v>292</v>
      </c>
      <c r="B297" t="e">
        <f t="shared" si="37"/>
        <v>#N/A</v>
      </c>
      <c r="C297" t="e">
        <f t="shared" si="33"/>
        <v>#N/A</v>
      </c>
      <c r="D297">
        <f t="shared" si="34"/>
        <v>0</v>
      </c>
      <c r="E297">
        <f t="shared" si="35"/>
        <v>0</v>
      </c>
      <c r="F297">
        <f t="shared" si="40"/>
        <v>0.9638157894736844</v>
      </c>
      <c r="G297">
        <f t="shared" si="38"/>
        <v>0.93818181818181856</v>
      </c>
      <c r="L297" s="2">
        <v>49755</v>
      </c>
      <c r="M297" s="2" t="s">
        <v>26</v>
      </c>
      <c r="N297" s="2" t="s">
        <v>17</v>
      </c>
      <c r="O297" s="2">
        <v>75434</v>
      </c>
      <c r="P297" s="2">
        <v>2.06</v>
      </c>
      <c r="Q297" s="2">
        <v>2.1124969999999998</v>
      </c>
      <c r="R297" s="2">
        <v>5.2497000000000002E-2</v>
      </c>
      <c r="S297" s="2">
        <v>52.497</v>
      </c>
      <c r="T297">
        <f t="shared" si="39"/>
        <v>52</v>
      </c>
      <c r="Y297">
        <v>50528</v>
      </c>
      <c r="Z297" t="s">
        <v>7</v>
      </c>
      <c r="AA297" t="s">
        <v>18</v>
      </c>
      <c r="AB297">
        <v>75434</v>
      </c>
      <c r="AC297">
        <v>2.08</v>
      </c>
      <c r="AD297">
        <v>2.132511</v>
      </c>
      <c r="AE297">
        <v>5.2510999999999898E-2</v>
      </c>
      <c r="AF297">
        <v>52.510999999999903</v>
      </c>
      <c r="AG297">
        <f t="shared" si="36"/>
        <v>53</v>
      </c>
    </row>
    <row r="298" spans="1:33">
      <c r="A298">
        <v>293</v>
      </c>
      <c r="B298" t="e">
        <f t="shared" si="37"/>
        <v>#N/A</v>
      </c>
      <c r="C298" t="e">
        <f t="shared" si="33"/>
        <v>#N/A</v>
      </c>
      <c r="D298">
        <f t="shared" si="34"/>
        <v>0</v>
      </c>
      <c r="E298">
        <f t="shared" si="35"/>
        <v>0</v>
      </c>
      <c r="F298">
        <f t="shared" si="40"/>
        <v>0.9638157894736844</v>
      </c>
      <c r="G298">
        <f t="shared" si="38"/>
        <v>0.93818181818181856</v>
      </c>
      <c r="L298" s="2">
        <v>54051</v>
      </c>
      <c r="M298" s="2" t="s">
        <v>21</v>
      </c>
      <c r="N298" s="2" t="s">
        <v>11</v>
      </c>
      <c r="O298" s="2">
        <v>75434</v>
      </c>
      <c r="P298" s="2">
        <v>2.06</v>
      </c>
      <c r="Q298" s="2">
        <v>2.1124969999999998</v>
      </c>
      <c r="R298" s="2">
        <v>5.2497000000000002E-2</v>
      </c>
      <c r="S298" s="2">
        <v>52.497</v>
      </c>
      <c r="T298">
        <f t="shared" si="39"/>
        <v>52</v>
      </c>
      <c r="Y298">
        <v>55656</v>
      </c>
      <c r="Z298" t="s">
        <v>19</v>
      </c>
      <c r="AA298" t="s">
        <v>23</v>
      </c>
      <c r="AB298">
        <v>75434</v>
      </c>
      <c r="AC298">
        <v>1.8599999999999901</v>
      </c>
      <c r="AD298">
        <v>1.9125220000000001</v>
      </c>
      <c r="AE298">
        <v>5.2522000000000103E-2</v>
      </c>
      <c r="AF298">
        <v>52.522000000000098</v>
      </c>
      <c r="AG298">
        <f t="shared" si="36"/>
        <v>53</v>
      </c>
    </row>
    <row r="299" spans="1:33">
      <c r="A299">
        <v>294</v>
      </c>
      <c r="B299" t="e">
        <f t="shared" si="37"/>
        <v>#N/A</v>
      </c>
      <c r="C299" t="e">
        <f t="shared" si="33"/>
        <v>#N/A</v>
      </c>
      <c r="D299">
        <f t="shared" si="34"/>
        <v>0</v>
      </c>
      <c r="E299">
        <f t="shared" si="35"/>
        <v>0</v>
      </c>
      <c r="F299">
        <f t="shared" si="40"/>
        <v>0.9638157894736844</v>
      </c>
      <c r="G299">
        <f t="shared" si="38"/>
        <v>0.93818181818181856</v>
      </c>
      <c r="L299" s="2">
        <v>52828</v>
      </c>
      <c r="M299" s="2" t="s">
        <v>7</v>
      </c>
      <c r="N299" s="2" t="s">
        <v>26</v>
      </c>
      <c r="O299" s="2">
        <v>75434</v>
      </c>
      <c r="P299" s="2">
        <v>1.5</v>
      </c>
      <c r="Q299" s="2">
        <v>1.552497</v>
      </c>
      <c r="R299" s="2">
        <v>5.2497000000000002E-2</v>
      </c>
      <c r="S299" s="2">
        <v>52.497</v>
      </c>
      <c r="T299">
        <f t="shared" si="39"/>
        <v>52</v>
      </c>
      <c r="Y299">
        <v>38425</v>
      </c>
      <c r="Z299" t="s">
        <v>26</v>
      </c>
      <c r="AA299" t="s">
        <v>18</v>
      </c>
      <c r="AB299">
        <v>75434</v>
      </c>
      <c r="AC299">
        <v>1.04</v>
      </c>
      <c r="AD299">
        <v>1.0925290000000001</v>
      </c>
      <c r="AE299">
        <v>5.2528999999999999E-2</v>
      </c>
      <c r="AF299">
        <v>52.529000000000003</v>
      </c>
      <c r="AG299">
        <f t="shared" si="36"/>
        <v>53</v>
      </c>
    </row>
    <row r="300" spans="1:33">
      <c r="A300">
        <v>295</v>
      </c>
      <c r="B300" t="e">
        <f t="shared" si="37"/>
        <v>#N/A</v>
      </c>
      <c r="C300" t="e">
        <f t="shared" si="33"/>
        <v>#N/A</v>
      </c>
      <c r="D300">
        <f t="shared" si="34"/>
        <v>0</v>
      </c>
      <c r="E300">
        <f t="shared" si="35"/>
        <v>0</v>
      </c>
      <c r="F300">
        <f t="shared" si="40"/>
        <v>0.9638157894736844</v>
      </c>
      <c r="G300">
        <f t="shared" si="38"/>
        <v>0.93818181818181856</v>
      </c>
      <c r="L300" s="2">
        <v>42277</v>
      </c>
      <c r="M300" s="2" t="s">
        <v>17</v>
      </c>
      <c r="N300" s="2" t="s">
        <v>19</v>
      </c>
      <c r="O300" s="2">
        <v>75434</v>
      </c>
      <c r="P300" s="2">
        <v>2.2200000000000002</v>
      </c>
      <c r="Q300" s="2">
        <v>2.272497</v>
      </c>
      <c r="R300" s="2">
        <v>5.2497000000000002E-2</v>
      </c>
      <c r="S300" s="2">
        <v>52.497</v>
      </c>
      <c r="T300">
        <f t="shared" si="39"/>
        <v>52</v>
      </c>
      <c r="Y300">
        <v>32934</v>
      </c>
      <c r="Z300" t="s">
        <v>12</v>
      </c>
      <c r="AA300" t="s">
        <v>26</v>
      </c>
      <c r="AB300">
        <v>75434</v>
      </c>
      <c r="AC300">
        <v>2.71999999999999</v>
      </c>
      <c r="AD300">
        <v>2.7725390000000001</v>
      </c>
      <c r="AE300">
        <v>5.2539000000000301E-2</v>
      </c>
      <c r="AF300">
        <v>52.5390000000003</v>
      </c>
      <c r="AG300">
        <f t="shared" si="36"/>
        <v>53</v>
      </c>
    </row>
    <row r="301" spans="1:33">
      <c r="A301">
        <v>296</v>
      </c>
      <c r="B301" t="e">
        <f t="shared" si="37"/>
        <v>#N/A</v>
      </c>
      <c r="C301" t="e">
        <f t="shared" si="33"/>
        <v>#N/A</v>
      </c>
      <c r="D301">
        <f t="shared" si="34"/>
        <v>0</v>
      </c>
      <c r="E301">
        <f t="shared" si="35"/>
        <v>0</v>
      </c>
      <c r="F301">
        <f t="shared" si="40"/>
        <v>0.9638157894736844</v>
      </c>
      <c r="G301">
        <f t="shared" si="38"/>
        <v>0.93818181818181856</v>
      </c>
      <c r="L301" s="2">
        <v>34351</v>
      </c>
      <c r="M301" s="2" t="s">
        <v>25</v>
      </c>
      <c r="N301" s="2" t="s">
        <v>11</v>
      </c>
      <c r="O301" s="2">
        <v>75434</v>
      </c>
      <c r="P301" s="2">
        <v>2.2200000000000002</v>
      </c>
      <c r="Q301" s="2">
        <v>2.272497</v>
      </c>
      <c r="R301" s="2">
        <v>5.2497000000000002E-2</v>
      </c>
      <c r="S301" s="2">
        <v>52.497</v>
      </c>
      <c r="T301">
        <f t="shared" si="39"/>
        <v>52</v>
      </c>
      <c r="Y301">
        <v>34259</v>
      </c>
      <c r="Z301" t="s">
        <v>16</v>
      </c>
      <c r="AA301" t="s">
        <v>12</v>
      </c>
      <c r="AB301">
        <v>75434</v>
      </c>
      <c r="AC301">
        <v>1.5</v>
      </c>
      <c r="AD301">
        <v>1.552556</v>
      </c>
      <c r="AE301">
        <v>5.2555999999999999E-2</v>
      </c>
      <c r="AF301">
        <v>52.555999999999997</v>
      </c>
      <c r="AG301">
        <f t="shared" si="36"/>
        <v>53</v>
      </c>
    </row>
    <row r="302" spans="1:33">
      <c r="A302">
        <v>297</v>
      </c>
      <c r="B302" t="e">
        <f t="shared" si="37"/>
        <v>#N/A</v>
      </c>
      <c r="C302" t="e">
        <f t="shared" si="33"/>
        <v>#N/A</v>
      </c>
      <c r="D302">
        <f t="shared" si="34"/>
        <v>0</v>
      </c>
      <c r="E302">
        <f t="shared" si="35"/>
        <v>0</v>
      </c>
      <c r="F302">
        <f t="shared" si="40"/>
        <v>0.9638157894736844</v>
      </c>
      <c r="G302">
        <f t="shared" si="38"/>
        <v>0.93818181818181856</v>
      </c>
      <c r="L302" s="2">
        <v>35999</v>
      </c>
      <c r="M302" s="2" t="s">
        <v>24</v>
      </c>
      <c r="N302" s="2" t="s">
        <v>25</v>
      </c>
      <c r="O302" s="2">
        <v>75434</v>
      </c>
      <c r="P302" s="2">
        <v>2.2200000000000002</v>
      </c>
      <c r="Q302" s="2">
        <v>2.272497</v>
      </c>
      <c r="R302" s="2">
        <v>5.2497000000000002E-2</v>
      </c>
      <c r="S302" s="2">
        <v>52.497</v>
      </c>
      <c r="T302">
        <f t="shared" si="39"/>
        <v>52</v>
      </c>
      <c r="Y302">
        <v>44193</v>
      </c>
      <c r="Z302" t="s">
        <v>18</v>
      </c>
      <c r="AA302" t="s">
        <v>26</v>
      </c>
      <c r="AB302">
        <v>75434</v>
      </c>
      <c r="AC302">
        <v>2.8199990000000001</v>
      </c>
      <c r="AD302">
        <v>2.872566</v>
      </c>
      <c r="AE302">
        <v>5.2566999999999801E-2</v>
      </c>
      <c r="AF302">
        <v>52.566999999999801</v>
      </c>
      <c r="AG302">
        <f t="shared" si="36"/>
        <v>53</v>
      </c>
    </row>
    <row r="303" spans="1:33">
      <c r="A303">
        <v>298</v>
      </c>
      <c r="B303" t="e">
        <f t="shared" si="37"/>
        <v>#N/A</v>
      </c>
      <c r="C303" t="e">
        <f t="shared" si="33"/>
        <v>#N/A</v>
      </c>
      <c r="D303">
        <f t="shared" si="34"/>
        <v>0</v>
      </c>
      <c r="E303">
        <f t="shared" si="35"/>
        <v>0</v>
      </c>
      <c r="F303">
        <f t="shared" si="40"/>
        <v>0.9638157894736844</v>
      </c>
      <c r="G303">
        <f t="shared" si="38"/>
        <v>0.93818181818181856</v>
      </c>
      <c r="L303" s="2">
        <v>34415</v>
      </c>
      <c r="M303" s="2" t="s">
        <v>17</v>
      </c>
      <c r="N303" s="2" t="s">
        <v>16</v>
      </c>
      <c r="O303" s="2">
        <v>75434</v>
      </c>
      <c r="P303" s="2">
        <v>1.08</v>
      </c>
      <c r="Q303" s="2">
        <v>1.1324970000000001</v>
      </c>
      <c r="R303" s="2">
        <v>5.2497000000000002E-2</v>
      </c>
      <c r="S303" s="2">
        <v>52.497</v>
      </c>
      <c r="T303">
        <f t="shared" si="39"/>
        <v>52</v>
      </c>
      <c r="Y303">
        <v>44355</v>
      </c>
      <c r="Z303" t="s">
        <v>21</v>
      </c>
      <c r="AA303" t="s">
        <v>8</v>
      </c>
      <c r="AB303">
        <v>75434</v>
      </c>
      <c r="AC303">
        <v>1.8599999999999901</v>
      </c>
      <c r="AD303">
        <v>1.9125700000000001</v>
      </c>
      <c r="AE303">
        <v>5.25700000000002E-2</v>
      </c>
      <c r="AF303">
        <v>52.570000000000199</v>
      </c>
      <c r="AG303">
        <f t="shared" si="36"/>
        <v>53</v>
      </c>
    </row>
    <row r="304" spans="1:33">
      <c r="A304">
        <v>299</v>
      </c>
      <c r="B304" t="e">
        <f t="shared" si="37"/>
        <v>#N/A</v>
      </c>
      <c r="C304" t="e">
        <f t="shared" si="33"/>
        <v>#N/A</v>
      </c>
      <c r="D304">
        <f t="shared" si="34"/>
        <v>0</v>
      </c>
      <c r="E304">
        <f t="shared" si="35"/>
        <v>0</v>
      </c>
      <c r="F304">
        <f t="shared" si="40"/>
        <v>0.9638157894736844</v>
      </c>
      <c r="G304">
        <f t="shared" si="38"/>
        <v>0.93818181818181856</v>
      </c>
      <c r="L304" s="2">
        <v>49749</v>
      </c>
      <c r="M304" s="2" t="s">
        <v>26</v>
      </c>
      <c r="N304" s="2" t="s">
        <v>17</v>
      </c>
      <c r="O304" s="2">
        <v>75434</v>
      </c>
      <c r="P304" s="2">
        <v>1.02</v>
      </c>
      <c r="Q304" s="2">
        <v>1.072497</v>
      </c>
      <c r="R304" s="2">
        <v>5.2497000000000002E-2</v>
      </c>
      <c r="S304" s="2">
        <v>52.497</v>
      </c>
      <c r="T304">
        <f t="shared" si="39"/>
        <v>52</v>
      </c>
      <c r="Y304">
        <v>37609</v>
      </c>
      <c r="Z304" t="s">
        <v>8</v>
      </c>
      <c r="AA304" t="s">
        <v>15</v>
      </c>
      <c r="AB304">
        <v>75434</v>
      </c>
      <c r="AC304">
        <v>2.8199990000000001</v>
      </c>
      <c r="AD304">
        <v>2.8725839999999998</v>
      </c>
      <c r="AE304">
        <v>5.2584999999999597E-2</v>
      </c>
      <c r="AF304">
        <v>52.584999999999603</v>
      </c>
      <c r="AG304">
        <f t="shared" si="36"/>
        <v>53</v>
      </c>
    </row>
    <row r="305" spans="1:33">
      <c r="A305">
        <v>300</v>
      </c>
      <c r="B305">
        <f t="shared" si="37"/>
        <v>1.6447368421052631E-3</v>
      </c>
      <c r="C305" t="e">
        <f t="shared" si="33"/>
        <v>#N/A</v>
      </c>
      <c r="D305">
        <f t="shared" si="34"/>
        <v>1.6447368421052631E-3</v>
      </c>
      <c r="E305">
        <f t="shared" si="35"/>
        <v>0</v>
      </c>
      <c r="F305">
        <f t="shared" si="40"/>
        <v>0.96546052631578971</v>
      </c>
      <c r="G305">
        <f t="shared" si="38"/>
        <v>0.93818181818181856</v>
      </c>
      <c r="L305" s="2">
        <v>59327</v>
      </c>
      <c r="M305" s="2" t="s">
        <v>11</v>
      </c>
      <c r="N305" s="2" t="s">
        <v>25</v>
      </c>
      <c r="O305" s="2">
        <v>74442</v>
      </c>
      <c r="P305" s="2">
        <v>2.5</v>
      </c>
      <c r="Q305" s="2">
        <v>2.5524969999999998</v>
      </c>
      <c r="R305" s="2">
        <v>5.2497000000000002E-2</v>
      </c>
      <c r="S305" s="2">
        <v>52.497</v>
      </c>
      <c r="T305">
        <f t="shared" si="39"/>
        <v>52</v>
      </c>
      <c r="Y305">
        <v>36675</v>
      </c>
      <c r="Z305" t="s">
        <v>7</v>
      </c>
      <c r="AA305" t="s">
        <v>25</v>
      </c>
      <c r="AB305">
        <v>75434</v>
      </c>
      <c r="AC305">
        <v>1.9799989999999901</v>
      </c>
      <c r="AD305">
        <v>2.0326080000000002</v>
      </c>
      <c r="AE305">
        <v>5.2609000000000301E-2</v>
      </c>
      <c r="AF305">
        <v>52.6090000000003</v>
      </c>
      <c r="AG305">
        <f t="shared" si="36"/>
        <v>53</v>
      </c>
    </row>
    <row r="306" spans="1:33">
      <c r="A306">
        <v>301</v>
      </c>
      <c r="B306" t="e">
        <f t="shared" si="37"/>
        <v>#N/A</v>
      </c>
      <c r="C306" t="e">
        <f t="shared" si="33"/>
        <v>#N/A</v>
      </c>
      <c r="D306">
        <f t="shared" si="34"/>
        <v>0</v>
      </c>
      <c r="E306">
        <f t="shared" si="35"/>
        <v>0</v>
      </c>
      <c r="F306">
        <f t="shared" si="40"/>
        <v>0.96546052631578971</v>
      </c>
      <c r="G306">
        <f t="shared" si="38"/>
        <v>0.93818181818181856</v>
      </c>
      <c r="L306" s="2">
        <v>46467</v>
      </c>
      <c r="M306" s="2" t="s">
        <v>12</v>
      </c>
      <c r="N306" s="2" t="s">
        <v>20</v>
      </c>
      <c r="O306" s="2">
        <v>75434</v>
      </c>
      <c r="P306" s="2">
        <v>1.84</v>
      </c>
      <c r="Q306" s="2">
        <v>1.8924970000000001</v>
      </c>
      <c r="R306" s="2">
        <v>5.2497000000000002E-2</v>
      </c>
      <c r="S306" s="2">
        <v>52.497</v>
      </c>
      <c r="T306">
        <f t="shared" si="39"/>
        <v>52</v>
      </c>
      <c r="Y306">
        <v>33078</v>
      </c>
      <c r="Z306" t="s">
        <v>7</v>
      </c>
      <c r="AA306" t="s">
        <v>22</v>
      </c>
      <c r="AB306">
        <v>75434</v>
      </c>
      <c r="AC306">
        <v>1.179999</v>
      </c>
      <c r="AD306">
        <v>1.232648</v>
      </c>
      <c r="AE306">
        <v>5.2648999999999897E-2</v>
      </c>
      <c r="AF306">
        <v>52.648999999999901</v>
      </c>
      <c r="AG306">
        <f t="shared" si="36"/>
        <v>53</v>
      </c>
    </row>
    <row r="307" spans="1:33">
      <c r="A307">
        <v>302</v>
      </c>
      <c r="B307" t="e">
        <f t="shared" si="37"/>
        <v>#N/A</v>
      </c>
      <c r="C307" t="e">
        <f t="shared" si="33"/>
        <v>#N/A</v>
      </c>
      <c r="D307">
        <f t="shared" si="34"/>
        <v>0</v>
      </c>
      <c r="E307">
        <f t="shared" si="35"/>
        <v>0</v>
      </c>
      <c r="F307">
        <f t="shared" si="40"/>
        <v>0.96546052631578971</v>
      </c>
      <c r="G307">
        <f t="shared" si="38"/>
        <v>0.93818181818181856</v>
      </c>
      <c r="L307" s="2">
        <v>48878</v>
      </c>
      <c r="M307" s="2" t="s">
        <v>19</v>
      </c>
      <c r="N307" s="2" t="s">
        <v>7</v>
      </c>
      <c r="O307" s="2">
        <v>75434</v>
      </c>
      <c r="P307" s="2">
        <v>2.54</v>
      </c>
      <c r="Q307" s="2">
        <v>2.5924969999999998</v>
      </c>
      <c r="R307" s="2">
        <v>5.2497000000000002E-2</v>
      </c>
      <c r="S307" s="2">
        <v>52.497</v>
      </c>
      <c r="T307">
        <f t="shared" si="39"/>
        <v>52</v>
      </c>
      <c r="Y307">
        <v>33457</v>
      </c>
      <c r="Z307" t="s">
        <v>22</v>
      </c>
      <c r="AA307" t="s">
        <v>20</v>
      </c>
      <c r="AB307">
        <v>75434</v>
      </c>
      <c r="AC307">
        <v>1.5</v>
      </c>
      <c r="AD307">
        <v>1.553725</v>
      </c>
      <c r="AE307">
        <v>5.3725000000000002E-2</v>
      </c>
      <c r="AF307">
        <v>53.725000000000001</v>
      </c>
      <c r="AG307">
        <f t="shared" si="36"/>
        <v>54</v>
      </c>
    </row>
    <row r="308" spans="1:33">
      <c r="A308">
        <v>303</v>
      </c>
      <c r="B308" t="e">
        <f t="shared" si="37"/>
        <v>#N/A</v>
      </c>
      <c r="C308" t="e">
        <f t="shared" si="33"/>
        <v>#N/A</v>
      </c>
      <c r="D308">
        <f t="shared" si="34"/>
        <v>0</v>
      </c>
      <c r="E308">
        <f t="shared" si="35"/>
        <v>0</v>
      </c>
      <c r="F308">
        <f t="shared" si="40"/>
        <v>0.96546052631578971</v>
      </c>
      <c r="G308">
        <f t="shared" si="38"/>
        <v>0.93818181818181856</v>
      </c>
      <c r="L308" s="2">
        <v>35671</v>
      </c>
      <c r="M308" s="2" t="s">
        <v>17</v>
      </c>
      <c r="N308" s="2" t="s">
        <v>21</v>
      </c>
      <c r="O308" s="2">
        <v>75434</v>
      </c>
      <c r="P308" s="2">
        <v>1.939999</v>
      </c>
      <c r="Q308" s="2">
        <v>1.992497</v>
      </c>
      <c r="R308" s="2">
        <v>5.2498000000000003E-2</v>
      </c>
      <c r="S308" s="2">
        <v>52.497999999999998</v>
      </c>
      <c r="T308">
        <f t="shared" si="39"/>
        <v>52</v>
      </c>
      <c r="Y308">
        <v>52285</v>
      </c>
      <c r="Z308" t="s">
        <v>25</v>
      </c>
      <c r="AA308" t="s">
        <v>20</v>
      </c>
      <c r="AB308">
        <v>75434</v>
      </c>
      <c r="AC308">
        <v>1.0900110000000001</v>
      </c>
      <c r="AD308">
        <v>1.144334</v>
      </c>
      <c r="AE308">
        <v>5.4322999999999899E-2</v>
      </c>
      <c r="AF308">
        <v>54.322999999999901</v>
      </c>
      <c r="AG308">
        <f t="shared" si="36"/>
        <v>54</v>
      </c>
    </row>
    <row r="309" spans="1:33">
      <c r="A309">
        <v>304</v>
      </c>
      <c r="B309" t="e">
        <f t="shared" si="37"/>
        <v>#N/A</v>
      </c>
      <c r="C309" t="e">
        <f t="shared" si="33"/>
        <v>#N/A</v>
      </c>
      <c r="D309">
        <f t="shared" si="34"/>
        <v>0</v>
      </c>
      <c r="E309">
        <f t="shared" si="35"/>
        <v>0</v>
      </c>
      <c r="F309">
        <f t="shared" si="40"/>
        <v>0.96546052631578971</v>
      </c>
      <c r="G309">
        <f t="shared" si="38"/>
        <v>0.93818181818181856</v>
      </c>
      <c r="L309" s="2">
        <v>49754</v>
      </c>
      <c r="M309" s="2" t="s">
        <v>26</v>
      </c>
      <c r="N309" s="2" t="s">
        <v>17</v>
      </c>
      <c r="O309" s="2">
        <v>75434</v>
      </c>
      <c r="P309" s="2">
        <v>1.939999</v>
      </c>
      <c r="Q309" s="2">
        <v>1.992497</v>
      </c>
      <c r="R309" s="2">
        <v>5.2498000000000003E-2</v>
      </c>
      <c r="S309" s="2">
        <v>52.497999999999998</v>
      </c>
      <c r="T309">
        <f t="shared" si="39"/>
        <v>52</v>
      </c>
      <c r="Y309">
        <v>34780</v>
      </c>
      <c r="Z309" t="s">
        <v>22</v>
      </c>
      <c r="AA309" t="s">
        <v>16</v>
      </c>
      <c r="AB309">
        <v>75434</v>
      </c>
      <c r="AC309">
        <v>1.0900000000000001</v>
      </c>
      <c r="AD309">
        <v>1.144334</v>
      </c>
      <c r="AE309">
        <v>5.4333999999999799E-2</v>
      </c>
      <c r="AF309">
        <v>54.333999999999797</v>
      </c>
      <c r="AG309">
        <f t="shared" si="36"/>
        <v>54</v>
      </c>
    </row>
    <row r="310" spans="1:33">
      <c r="A310">
        <v>305</v>
      </c>
      <c r="B310" t="e">
        <f t="shared" si="37"/>
        <v>#N/A</v>
      </c>
      <c r="C310" t="e">
        <f t="shared" si="33"/>
        <v>#N/A</v>
      </c>
      <c r="D310">
        <f t="shared" si="34"/>
        <v>0</v>
      </c>
      <c r="E310">
        <f t="shared" si="35"/>
        <v>0</v>
      </c>
      <c r="F310">
        <f t="shared" si="40"/>
        <v>0.96546052631578971</v>
      </c>
      <c r="G310">
        <f t="shared" si="38"/>
        <v>0.93818181818181856</v>
      </c>
      <c r="L310" s="2">
        <v>40925</v>
      </c>
      <c r="M310" s="2" t="s">
        <v>23</v>
      </c>
      <c r="N310" s="2" t="s">
        <v>16</v>
      </c>
      <c r="O310" s="2">
        <v>75434</v>
      </c>
      <c r="P310" s="2">
        <v>1.939999</v>
      </c>
      <c r="Q310" s="2">
        <v>1.992497</v>
      </c>
      <c r="R310" s="2">
        <v>5.2498000000000003E-2</v>
      </c>
      <c r="S310" s="2">
        <v>52.497999999999998</v>
      </c>
      <c r="T310">
        <f t="shared" si="39"/>
        <v>52</v>
      </c>
      <c r="Y310">
        <v>47886</v>
      </c>
      <c r="Z310" t="s">
        <v>18</v>
      </c>
      <c r="AA310" t="s">
        <v>17</v>
      </c>
      <c r="AB310">
        <v>75434</v>
      </c>
      <c r="AC310">
        <v>1.570011</v>
      </c>
      <c r="AD310">
        <v>1.624382</v>
      </c>
      <c r="AE310">
        <v>5.4370999999999899E-2</v>
      </c>
      <c r="AF310">
        <v>54.370999999999903</v>
      </c>
      <c r="AG310">
        <f t="shared" si="36"/>
        <v>54</v>
      </c>
    </row>
    <row r="311" spans="1:33">
      <c r="A311">
        <v>306</v>
      </c>
      <c r="B311" t="e">
        <f t="shared" si="37"/>
        <v>#N/A</v>
      </c>
      <c r="C311" t="e">
        <f t="shared" si="33"/>
        <v>#N/A</v>
      </c>
      <c r="D311">
        <f t="shared" si="34"/>
        <v>0</v>
      </c>
      <c r="E311">
        <f t="shared" si="35"/>
        <v>0</v>
      </c>
      <c r="F311">
        <f t="shared" si="40"/>
        <v>0.96546052631578971</v>
      </c>
      <c r="G311">
        <f t="shared" si="38"/>
        <v>0.93818181818181856</v>
      </c>
      <c r="L311" s="2">
        <v>32924</v>
      </c>
      <c r="M311" s="2" t="s">
        <v>12</v>
      </c>
      <c r="N311" s="2" t="s">
        <v>26</v>
      </c>
      <c r="O311" s="2">
        <v>75434</v>
      </c>
      <c r="P311" s="2">
        <v>1.379999</v>
      </c>
      <c r="Q311" s="2">
        <v>1.4324969999999999</v>
      </c>
      <c r="R311" s="2">
        <v>5.2498000000000003E-2</v>
      </c>
      <c r="S311" s="2">
        <v>52.497999999999998</v>
      </c>
      <c r="T311">
        <f t="shared" si="39"/>
        <v>52</v>
      </c>
      <c r="Y311">
        <v>49817</v>
      </c>
      <c r="Z311" t="s">
        <v>21</v>
      </c>
      <c r="AA311" t="s">
        <v>23</v>
      </c>
      <c r="AB311">
        <v>75434</v>
      </c>
      <c r="AC311">
        <v>1.1500109999999999</v>
      </c>
      <c r="AD311">
        <v>1.204502</v>
      </c>
      <c r="AE311">
        <v>5.4490999999999797E-2</v>
      </c>
      <c r="AF311">
        <v>54.490999999999801</v>
      </c>
      <c r="AG311">
        <f t="shared" si="36"/>
        <v>54</v>
      </c>
    </row>
    <row r="312" spans="1:33">
      <c r="A312">
        <v>307</v>
      </c>
      <c r="B312" t="e">
        <f t="shared" si="37"/>
        <v>#N/A</v>
      </c>
      <c r="C312" t="e">
        <f t="shared" si="33"/>
        <v>#N/A</v>
      </c>
      <c r="D312">
        <f t="shared" si="34"/>
        <v>0</v>
      </c>
      <c r="E312">
        <f t="shared" si="35"/>
        <v>0</v>
      </c>
      <c r="F312">
        <f t="shared" si="40"/>
        <v>0.96546052631578971</v>
      </c>
      <c r="G312">
        <f t="shared" si="38"/>
        <v>0.93818181818181856</v>
      </c>
      <c r="L312" s="2">
        <v>52832</v>
      </c>
      <c r="M312" s="2" t="s">
        <v>7</v>
      </c>
      <c r="N312" s="2" t="s">
        <v>26</v>
      </c>
      <c r="O312" s="2">
        <v>75434</v>
      </c>
      <c r="P312" s="2">
        <v>2.7999990000000001</v>
      </c>
      <c r="Q312" s="2">
        <v>2.8524970000000001</v>
      </c>
      <c r="R312" s="2">
        <v>5.2498000000000003E-2</v>
      </c>
      <c r="S312" s="2">
        <v>52.497999999999998</v>
      </c>
      <c r="T312">
        <f t="shared" si="39"/>
        <v>52</v>
      </c>
      <c r="Y312">
        <v>35834</v>
      </c>
      <c r="Z312" t="s">
        <v>16</v>
      </c>
      <c r="AA312" t="s">
        <v>25</v>
      </c>
      <c r="AB312">
        <v>75434</v>
      </c>
      <c r="AC312">
        <v>1.0900000000000001</v>
      </c>
      <c r="AD312">
        <v>1.1444969999999901</v>
      </c>
      <c r="AE312">
        <v>5.4496999999999698E-2</v>
      </c>
      <c r="AF312">
        <v>54.496999999999701</v>
      </c>
      <c r="AG312">
        <f t="shared" si="36"/>
        <v>54</v>
      </c>
    </row>
    <row r="313" spans="1:33">
      <c r="A313">
        <v>308</v>
      </c>
      <c r="B313" t="e">
        <f t="shared" si="37"/>
        <v>#N/A</v>
      </c>
      <c r="C313" t="e">
        <f t="shared" si="33"/>
        <v>#N/A</v>
      </c>
      <c r="D313">
        <f t="shared" si="34"/>
        <v>0</v>
      </c>
      <c r="E313">
        <f t="shared" si="35"/>
        <v>0</v>
      </c>
      <c r="F313">
        <f t="shared" si="40"/>
        <v>0.96546052631578971</v>
      </c>
      <c r="G313">
        <f t="shared" si="38"/>
        <v>0.93818181818181856</v>
      </c>
      <c r="L313" s="2">
        <v>39607</v>
      </c>
      <c r="M313" s="2" t="s">
        <v>20</v>
      </c>
      <c r="N313" s="2" t="s">
        <v>12</v>
      </c>
      <c r="O313" s="2">
        <v>75434</v>
      </c>
      <c r="P313" s="2">
        <v>2.7999990000000001</v>
      </c>
      <c r="Q313" s="2">
        <v>2.8524970000000001</v>
      </c>
      <c r="R313" s="2">
        <v>5.2498000000000003E-2</v>
      </c>
      <c r="S313" s="2">
        <v>52.497999999999998</v>
      </c>
      <c r="T313">
        <f t="shared" si="39"/>
        <v>52</v>
      </c>
      <c r="Y313">
        <v>47139</v>
      </c>
      <c r="Z313" t="s">
        <v>23</v>
      </c>
      <c r="AA313" t="s">
        <v>22</v>
      </c>
      <c r="AB313">
        <v>75434</v>
      </c>
      <c r="AC313">
        <v>1.1100000000000001</v>
      </c>
      <c r="AD313">
        <v>1.1644969999999999</v>
      </c>
      <c r="AE313">
        <v>5.4496999999999698E-2</v>
      </c>
      <c r="AF313">
        <v>54.496999999999701</v>
      </c>
      <c r="AG313">
        <f t="shared" si="36"/>
        <v>54</v>
      </c>
    </row>
    <row r="314" spans="1:33">
      <c r="A314">
        <v>309</v>
      </c>
      <c r="B314" t="e">
        <f t="shared" si="37"/>
        <v>#N/A</v>
      </c>
      <c r="C314" t="e">
        <f t="shared" si="33"/>
        <v>#N/A</v>
      </c>
      <c r="D314">
        <f t="shared" si="34"/>
        <v>0</v>
      </c>
      <c r="E314">
        <f t="shared" si="35"/>
        <v>0</v>
      </c>
      <c r="F314">
        <f t="shared" si="40"/>
        <v>0.96546052631578971</v>
      </c>
      <c r="G314">
        <f t="shared" si="38"/>
        <v>0.93818181818181856</v>
      </c>
      <c r="L314" s="2">
        <v>37201</v>
      </c>
      <c r="M314" s="2" t="s">
        <v>12</v>
      </c>
      <c r="N314" s="2" t="s">
        <v>16</v>
      </c>
      <c r="O314" s="2">
        <v>75434</v>
      </c>
      <c r="P314" s="2">
        <v>2.2200000000000002</v>
      </c>
      <c r="Q314" s="2">
        <v>2.2724980000000001</v>
      </c>
      <c r="R314" s="2">
        <v>5.2498000000000003E-2</v>
      </c>
      <c r="S314" s="2">
        <v>52.497999999999998</v>
      </c>
      <c r="T314">
        <f t="shared" si="39"/>
        <v>52</v>
      </c>
      <c r="Y314">
        <v>56675</v>
      </c>
      <c r="Z314" t="s">
        <v>26</v>
      </c>
      <c r="AA314" t="s">
        <v>24</v>
      </c>
      <c r="AB314">
        <v>75434</v>
      </c>
      <c r="AC314">
        <v>1.33</v>
      </c>
      <c r="AD314">
        <v>1.3844970000000001</v>
      </c>
      <c r="AE314">
        <v>5.4496999999999997E-2</v>
      </c>
      <c r="AF314">
        <v>54.497</v>
      </c>
      <c r="AG314">
        <f t="shared" si="36"/>
        <v>54</v>
      </c>
    </row>
    <row r="315" spans="1:33">
      <c r="A315">
        <v>310</v>
      </c>
      <c r="B315" t="e">
        <f t="shared" si="37"/>
        <v>#N/A</v>
      </c>
      <c r="C315" t="e">
        <f t="shared" si="33"/>
        <v>#N/A</v>
      </c>
      <c r="D315">
        <f t="shared" si="34"/>
        <v>0</v>
      </c>
      <c r="E315">
        <f t="shared" si="35"/>
        <v>0</v>
      </c>
      <c r="F315">
        <f t="shared" si="40"/>
        <v>0.96546052631578971</v>
      </c>
      <c r="G315">
        <f t="shared" si="38"/>
        <v>0.93818181818181856</v>
      </c>
      <c r="L315" s="2">
        <v>43461</v>
      </c>
      <c r="M315" s="2" t="s">
        <v>18</v>
      </c>
      <c r="N315" s="2" t="s">
        <v>22</v>
      </c>
      <c r="O315" s="2">
        <v>75434</v>
      </c>
      <c r="P315" s="2">
        <v>2.3799990000000002</v>
      </c>
      <c r="Q315" s="2">
        <v>2.4324970000000001</v>
      </c>
      <c r="R315" s="2">
        <v>5.2498000000000003E-2</v>
      </c>
      <c r="S315" s="2">
        <v>52.497999999999998</v>
      </c>
      <c r="T315">
        <f t="shared" si="39"/>
        <v>52</v>
      </c>
      <c r="Y315">
        <v>45956</v>
      </c>
      <c r="Z315" t="s">
        <v>15</v>
      </c>
      <c r="AA315" t="s">
        <v>24</v>
      </c>
      <c r="AB315">
        <v>75434</v>
      </c>
      <c r="AC315">
        <v>1.5899999999999901</v>
      </c>
      <c r="AD315">
        <v>1.6444969999999901</v>
      </c>
      <c r="AE315">
        <v>5.4496999999999997E-2</v>
      </c>
      <c r="AF315">
        <v>54.497</v>
      </c>
      <c r="AG315">
        <f t="shared" si="36"/>
        <v>54</v>
      </c>
    </row>
    <row r="316" spans="1:33">
      <c r="A316">
        <v>311</v>
      </c>
      <c r="B316" t="e">
        <f t="shared" si="37"/>
        <v>#N/A</v>
      </c>
      <c r="C316" t="e">
        <f t="shared" si="33"/>
        <v>#N/A</v>
      </c>
      <c r="D316">
        <f t="shared" si="34"/>
        <v>0</v>
      </c>
      <c r="E316">
        <f t="shared" si="35"/>
        <v>0</v>
      </c>
      <c r="F316">
        <f t="shared" si="40"/>
        <v>0.96546052631578971</v>
      </c>
      <c r="G316">
        <f t="shared" si="38"/>
        <v>0.93818181818181856</v>
      </c>
      <c r="L316" s="2">
        <v>56680</v>
      </c>
      <c r="M316" s="2" t="s">
        <v>26</v>
      </c>
      <c r="N316" s="2" t="s">
        <v>24</v>
      </c>
      <c r="O316" s="2">
        <v>75434</v>
      </c>
      <c r="P316" s="2">
        <v>2.3799990000000002</v>
      </c>
      <c r="Q316" s="2">
        <v>2.4324970000000001</v>
      </c>
      <c r="R316" s="2">
        <v>5.2498000000000003E-2</v>
      </c>
      <c r="S316" s="2">
        <v>52.497999999999998</v>
      </c>
      <c r="T316">
        <f t="shared" si="39"/>
        <v>52</v>
      </c>
      <c r="Y316">
        <v>56576</v>
      </c>
      <c r="Z316" t="s">
        <v>18</v>
      </c>
      <c r="AA316" t="s">
        <v>16</v>
      </c>
      <c r="AB316">
        <v>75434</v>
      </c>
      <c r="AC316">
        <v>2.83</v>
      </c>
      <c r="AD316">
        <v>2.8844970000000001</v>
      </c>
      <c r="AE316">
        <v>5.4496999999999997E-2</v>
      </c>
      <c r="AF316">
        <v>54.497</v>
      </c>
      <c r="AG316">
        <f t="shared" si="36"/>
        <v>54</v>
      </c>
    </row>
    <row r="317" spans="1:33">
      <c r="A317">
        <v>312</v>
      </c>
      <c r="B317" t="e">
        <f t="shared" si="37"/>
        <v>#N/A</v>
      </c>
      <c r="C317" t="e">
        <f t="shared" si="33"/>
        <v>#N/A</v>
      </c>
      <c r="D317">
        <f t="shared" si="34"/>
        <v>0</v>
      </c>
      <c r="E317">
        <f t="shared" si="35"/>
        <v>0</v>
      </c>
      <c r="F317">
        <f t="shared" si="40"/>
        <v>0.96546052631578971</v>
      </c>
      <c r="G317">
        <f t="shared" si="38"/>
        <v>0.93818181818181856</v>
      </c>
      <c r="L317" s="2">
        <v>45964</v>
      </c>
      <c r="M317" s="2" t="s">
        <v>15</v>
      </c>
      <c r="N317" s="2" t="s">
        <v>24</v>
      </c>
      <c r="O317" s="2">
        <v>75434</v>
      </c>
      <c r="P317" s="2">
        <v>1.4799990000000001</v>
      </c>
      <c r="Q317" s="2">
        <v>1.532497</v>
      </c>
      <c r="R317" s="2">
        <v>5.2498000000000003E-2</v>
      </c>
      <c r="S317" s="2">
        <v>52.497999999999998</v>
      </c>
      <c r="T317">
        <f t="shared" si="39"/>
        <v>52</v>
      </c>
      <c r="Y317">
        <v>60030</v>
      </c>
      <c r="Z317" t="s">
        <v>16</v>
      </c>
      <c r="AA317" t="s">
        <v>18</v>
      </c>
      <c r="AB317">
        <v>75434</v>
      </c>
      <c r="AC317">
        <v>1.5699999999999901</v>
      </c>
      <c r="AD317">
        <v>1.6244969999999901</v>
      </c>
      <c r="AE317">
        <v>5.4496999999999997E-2</v>
      </c>
      <c r="AF317">
        <v>54.497</v>
      </c>
      <c r="AG317">
        <f t="shared" si="36"/>
        <v>54</v>
      </c>
    </row>
    <row r="318" spans="1:33">
      <c r="A318">
        <v>313</v>
      </c>
      <c r="B318" t="e">
        <f t="shared" si="37"/>
        <v>#N/A</v>
      </c>
      <c r="C318" t="e">
        <f t="shared" si="33"/>
        <v>#N/A</v>
      </c>
      <c r="D318">
        <f t="shared" si="34"/>
        <v>0</v>
      </c>
      <c r="E318">
        <f t="shared" si="35"/>
        <v>0</v>
      </c>
      <c r="F318">
        <f t="shared" si="40"/>
        <v>0.96546052631578971</v>
      </c>
      <c r="G318">
        <f t="shared" si="38"/>
        <v>0.93818181818181856</v>
      </c>
      <c r="L318" s="2">
        <v>51441</v>
      </c>
      <c r="M318" s="2" t="s">
        <v>12</v>
      </c>
      <c r="N318" s="2" t="s">
        <v>25</v>
      </c>
      <c r="O318" s="2">
        <v>75434</v>
      </c>
      <c r="P318" s="2">
        <v>2.7999990000000001</v>
      </c>
      <c r="Q318" s="2">
        <v>2.8524970000000001</v>
      </c>
      <c r="R318" s="2">
        <v>5.2498000000000003E-2</v>
      </c>
      <c r="S318" s="2">
        <v>52.497999999999998</v>
      </c>
      <c r="T318">
        <f t="shared" si="39"/>
        <v>52</v>
      </c>
      <c r="Y318">
        <v>57772</v>
      </c>
      <c r="Z318" t="s">
        <v>22</v>
      </c>
      <c r="AA318" t="s">
        <v>8</v>
      </c>
      <c r="AB318">
        <v>75434</v>
      </c>
      <c r="AC318">
        <v>1.77</v>
      </c>
      <c r="AD318">
        <v>1.824498</v>
      </c>
      <c r="AE318">
        <v>5.4497999999999901E-2</v>
      </c>
      <c r="AF318">
        <v>54.497999999999898</v>
      </c>
      <c r="AG318">
        <f t="shared" si="36"/>
        <v>54</v>
      </c>
    </row>
    <row r="319" spans="1:33">
      <c r="A319">
        <v>314</v>
      </c>
      <c r="B319" t="e">
        <f t="shared" si="37"/>
        <v>#N/A</v>
      </c>
      <c r="C319" t="e">
        <f t="shared" si="33"/>
        <v>#N/A</v>
      </c>
      <c r="D319">
        <f t="shared" si="34"/>
        <v>0</v>
      </c>
      <c r="E319">
        <f t="shared" si="35"/>
        <v>0</v>
      </c>
      <c r="F319">
        <f t="shared" si="40"/>
        <v>0.96546052631578971</v>
      </c>
      <c r="G319">
        <f t="shared" si="38"/>
        <v>0.93818181818181856</v>
      </c>
      <c r="L319" s="2">
        <v>53742</v>
      </c>
      <c r="M319" s="2" t="s">
        <v>25</v>
      </c>
      <c r="N319" s="2" t="s">
        <v>22</v>
      </c>
      <c r="O319" s="2">
        <v>75434</v>
      </c>
      <c r="P319" s="2">
        <v>2.7999990000000001</v>
      </c>
      <c r="Q319" s="2">
        <v>2.8524970000000001</v>
      </c>
      <c r="R319" s="2">
        <v>5.2498000000000003E-2</v>
      </c>
      <c r="S319" s="2">
        <v>52.497999999999998</v>
      </c>
      <c r="T319">
        <f t="shared" si="39"/>
        <v>52</v>
      </c>
      <c r="Y319">
        <v>42217</v>
      </c>
      <c r="Z319" t="s">
        <v>18</v>
      </c>
      <c r="AA319" t="s">
        <v>8</v>
      </c>
      <c r="AB319">
        <v>75434</v>
      </c>
      <c r="AC319">
        <v>1.149999</v>
      </c>
      <c r="AD319">
        <v>1.2044969999999999</v>
      </c>
      <c r="AE319">
        <v>5.4497999999999901E-2</v>
      </c>
      <c r="AF319">
        <v>54.497999999999898</v>
      </c>
      <c r="AG319">
        <f t="shared" si="36"/>
        <v>54</v>
      </c>
    </row>
    <row r="320" spans="1:33">
      <c r="A320">
        <v>315</v>
      </c>
      <c r="B320" t="e">
        <f t="shared" si="37"/>
        <v>#N/A</v>
      </c>
      <c r="C320" t="e">
        <f t="shared" si="33"/>
        <v>#N/A</v>
      </c>
      <c r="D320">
        <f t="shared" si="34"/>
        <v>0</v>
      </c>
      <c r="E320">
        <f t="shared" si="35"/>
        <v>0</v>
      </c>
      <c r="F320">
        <f t="shared" si="40"/>
        <v>0.96546052631578971</v>
      </c>
      <c r="G320">
        <f t="shared" si="38"/>
        <v>0.93818181818181856</v>
      </c>
      <c r="L320" s="2">
        <v>47439</v>
      </c>
      <c r="M320" s="2" t="s">
        <v>18</v>
      </c>
      <c r="N320" s="2" t="s">
        <v>15</v>
      </c>
      <c r="O320" s="2">
        <v>75434</v>
      </c>
      <c r="P320" s="2">
        <v>1.879999</v>
      </c>
      <c r="Q320" s="2">
        <v>1.9324969999999999</v>
      </c>
      <c r="R320" s="2">
        <v>5.2498000000000003E-2</v>
      </c>
      <c r="S320" s="2">
        <v>52.497999999999998</v>
      </c>
      <c r="T320">
        <f t="shared" si="39"/>
        <v>52</v>
      </c>
      <c r="Y320">
        <v>42421</v>
      </c>
      <c r="Z320" t="s">
        <v>23</v>
      </c>
      <c r="AA320" t="s">
        <v>17</v>
      </c>
      <c r="AB320">
        <v>75434</v>
      </c>
      <c r="AC320">
        <v>1.209999</v>
      </c>
      <c r="AD320">
        <v>1.264497</v>
      </c>
      <c r="AE320">
        <v>5.4497999999999901E-2</v>
      </c>
      <c r="AF320">
        <v>54.497999999999898</v>
      </c>
      <c r="AG320">
        <f t="shared" si="36"/>
        <v>54</v>
      </c>
    </row>
    <row r="321" spans="1:33">
      <c r="A321">
        <v>316</v>
      </c>
      <c r="B321" t="e">
        <f t="shared" si="37"/>
        <v>#N/A</v>
      </c>
      <c r="C321" t="e">
        <f t="shared" si="33"/>
        <v>#N/A</v>
      </c>
      <c r="D321">
        <f t="shared" si="34"/>
        <v>0</v>
      </c>
      <c r="E321">
        <f t="shared" si="35"/>
        <v>0</v>
      </c>
      <c r="F321">
        <f t="shared" si="40"/>
        <v>0.96546052631578971</v>
      </c>
      <c r="G321">
        <f t="shared" si="38"/>
        <v>0.93818181818181856</v>
      </c>
      <c r="L321" s="2">
        <v>38120</v>
      </c>
      <c r="M321" s="2" t="s">
        <v>25</v>
      </c>
      <c r="N321" s="2" t="s">
        <v>16</v>
      </c>
      <c r="O321" s="2">
        <v>75434</v>
      </c>
      <c r="P321" s="2">
        <v>1.879999</v>
      </c>
      <c r="Q321" s="2">
        <v>1.9324969999999999</v>
      </c>
      <c r="R321" s="2">
        <v>5.2498000000000003E-2</v>
      </c>
      <c r="S321" s="2">
        <v>52.497999999999998</v>
      </c>
      <c r="T321">
        <f t="shared" si="39"/>
        <v>52</v>
      </c>
      <c r="Y321">
        <v>47964</v>
      </c>
      <c r="Z321" t="s">
        <v>7</v>
      </c>
      <c r="AA321" t="s">
        <v>16</v>
      </c>
      <c r="AB321">
        <v>75434</v>
      </c>
      <c r="AC321">
        <v>1.1100000000000001</v>
      </c>
      <c r="AD321">
        <v>1.164498</v>
      </c>
      <c r="AE321">
        <v>5.4497999999999901E-2</v>
      </c>
      <c r="AF321">
        <v>54.497999999999898</v>
      </c>
      <c r="AG321">
        <f t="shared" si="36"/>
        <v>54</v>
      </c>
    </row>
    <row r="322" spans="1:33">
      <c r="A322">
        <v>317</v>
      </c>
      <c r="B322" t="e">
        <f t="shared" si="37"/>
        <v>#N/A</v>
      </c>
      <c r="C322" t="e">
        <f t="shared" si="33"/>
        <v>#N/A</v>
      </c>
      <c r="D322">
        <f t="shared" si="34"/>
        <v>0</v>
      </c>
      <c r="E322">
        <f t="shared" si="35"/>
        <v>0</v>
      </c>
      <c r="F322">
        <f t="shared" si="40"/>
        <v>0.96546052631578971</v>
      </c>
      <c r="G322">
        <f t="shared" si="38"/>
        <v>0.93818181818181856</v>
      </c>
      <c r="L322" s="2">
        <v>54164</v>
      </c>
      <c r="M322" s="2" t="s">
        <v>20</v>
      </c>
      <c r="N322" s="2" t="s">
        <v>7</v>
      </c>
      <c r="O322" s="2">
        <v>75434</v>
      </c>
      <c r="P322" s="2">
        <v>1.84</v>
      </c>
      <c r="Q322" s="2">
        <v>1.892498</v>
      </c>
      <c r="R322" s="2">
        <v>5.2498000000000003E-2</v>
      </c>
      <c r="S322" s="2">
        <v>52.497999999999998</v>
      </c>
      <c r="T322">
        <f t="shared" si="39"/>
        <v>52</v>
      </c>
      <c r="Y322">
        <v>52129</v>
      </c>
      <c r="Z322" t="s">
        <v>15</v>
      </c>
      <c r="AA322" t="s">
        <v>25</v>
      </c>
      <c r="AB322">
        <v>75434</v>
      </c>
      <c r="AC322">
        <v>1.5699999999999901</v>
      </c>
      <c r="AD322">
        <v>1.624498</v>
      </c>
      <c r="AE322">
        <v>5.4498000000000102E-2</v>
      </c>
      <c r="AF322">
        <v>54.498000000000097</v>
      </c>
      <c r="AG322">
        <f t="shared" si="36"/>
        <v>54</v>
      </c>
    </row>
    <row r="323" spans="1:33">
      <c r="A323">
        <v>318</v>
      </c>
      <c r="B323" t="e">
        <f t="shared" si="37"/>
        <v>#N/A</v>
      </c>
      <c r="C323" t="e">
        <f t="shared" si="33"/>
        <v>#N/A</v>
      </c>
      <c r="D323">
        <f t="shared" si="34"/>
        <v>0</v>
      </c>
      <c r="E323">
        <f t="shared" si="35"/>
        <v>0</v>
      </c>
      <c r="F323">
        <f t="shared" si="40"/>
        <v>0.96546052631578971</v>
      </c>
      <c r="G323">
        <f t="shared" si="38"/>
        <v>0.93818181818181856</v>
      </c>
      <c r="L323" s="2">
        <v>35841</v>
      </c>
      <c r="M323" s="2" t="s">
        <v>16</v>
      </c>
      <c r="N323" s="2" t="s">
        <v>25</v>
      </c>
      <c r="O323" s="2">
        <v>75434</v>
      </c>
      <c r="P323" s="2">
        <v>2.2999990000000001</v>
      </c>
      <c r="Q323" s="2">
        <v>2.3524970000000001</v>
      </c>
      <c r="R323" s="2">
        <v>5.2498000000000003E-2</v>
      </c>
      <c r="S323" s="2">
        <v>52.497999999999998</v>
      </c>
      <c r="T323">
        <f t="shared" si="39"/>
        <v>52</v>
      </c>
      <c r="Y323">
        <v>52825</v>
      </c>
      <c r="Z323" t="s">
        <v>7</v>
      </c>
      <c r="AA323" t="s">
        <v>26</v>
      </c>
      <c r="AB323">
        <v>75434</v>
      </c>
      <c r="AC323">
        <v>1.33</v>
      </c>
      <c r="AD323">
        <v>1.3844989999999999</v>
      </c>
      <c r="AE323">
        <v>5.4498999999999798E-2</v>
      </c>
      <c r="AF323">
        <v>54.498999999999803</v>
      </c>
      <c r="AG323">
        <f t="shared" si="36"/>
        <v>54</v>
      </c>
    </row>
    <row r="324" spans="1:33">
      <c r="A324">
        <v>319</v>
      </c>
      <c r="B324" t="e">
        <f t="shared" si="37"/>
        <v>#N/A</v>
      </c>
      <c r="C324" t="e">
        <f t="shared" si="33"/>
        <v>#N/A</v>
      </c>
      <c r="D324">
        <f t="shared" si="34"/>
        <v>0</v>
      </c>
      <c r="E324">
        <f t="shared" si="35"/>
        <v>0</v>
      </c>
      <c r="F324">
        <f t="shared" si="40"/>
        <v>0.96546052631578971</v>
      </c>
      <c r="G324">
        <f t="shared" si="38"/>
        <v>0.93818181818181856</v>
      </c>
      <c r="L324" s="2">
        <v>49822</v>
      </c>
      <c r="M324" s="2" t="s">
        <v>21</v>
      </c>
      <c r="N324" s="2" t="s">
        <v>23</v>
      </c>
      <c r="O324" s="2">
        <v>75434</v>
      </c>
      <c r="P324" s="2">
        <v>2.2999990000000001</v>
      </c>
      <c r="Q324" s="2">
        <v>2.3524970000000001</v>
      </c>
      <c r="R324" s="2">
        <v>5.2498000000000003E-2</v>
      </c>
      <c r="S324" s="2">
        <v>52.497999999999998</v>
      </c>
      <c r="T324">
        <f t="shared" si="39"/>
        <v>52</v>
      </c>
      <c r="Y324">
        <v>58781</v>
      </c>
      <c r="Z324" t="s">
        <v>20</v>
      </c>
      <c r="AA324" t="s">
        <v>22</v>
      </c>
      <c r="AB324">
        <v>75434</v>
      </c>
      <c r="AC324">
        <v>2.83</v>
      </c>
      <c r="AD324">
        <v>2.8844989999999999</v>
      </c>
      <c r="AE324">
        <v>5.4498999999999798E-2</v>
      </c>
      <c r="AF324">
        <v>54.498999999999803</v>
      </c>
      <c r="AG324">
        <f t="shared" si="36"/>
        <v>54</v>
      </c>
    </row>
    <row r="325" spans="1:33">
      <c r="A325">
        <v>320</v>
      </c>
      <c r="B325" t="e">
        <f t="shared" si="37"/>
        <v>#N/A</v>
      </c>
      <c r="C325" t="e">
        <f t="shared" si="33"/>
        <v>#N/A</v>
      </c>
      <c r="D325">
        <f t="shared" si="34"/>
        <v>0</v>
      </c>
      <c r="E325">
        <f t="shared" si="35"/>
        <v>0</v>
      </c>
      <c r="F325">
        <f t="shared" si="40"/>
        <v>0.96546052631578971</v>
      </c>
      <c r="G325">
        <f t="shared" si="38"/>
        <v>0.93818181818181856</v>
      </c>
      <c r="L325" s="2">
        <v>47451</v>
      </c>
      <c r="M325" s="2" t="s">
        <v>18</v>
      </c>
      <c r="N325" s="2" t="s">
        <v>15</v>
      </c>
      <c r="O325" s="2">
        <v>74628</v>
      </c>
      <c r="P325" s="2">
        <v>2.2599990000000001</v>
      </c>
      <c r="Q325" s="2">
        <v>2.312497</v>
      </c>
      <c r="R325" s="2">
        <v>5.2498000000000003E-2</v>
      </c>
      <c r="S325" s="2">
        <v>52.497999999999998</v>
      </c>
      <c r="T325">
        <f t="shared" si="39"/>
        <v>52</v>
      </c>
      <c r="Y325">
        <v>53241</v>
      </c>
      <c r="Z325" t="s">
        <v>11</v>
      </c>
      <c r="AA325" t="s">
        <v>8</v>
      </c>
      <c r="AB325">
        <v>75434</v>
      </c>
      <c r="AC325">
        <v>2.5099990000000001</v>
      </c>
      <c r="AD325">
        <v>2.5644979999999999</v>
      </c>
      <c r="AE325">
        <v>5.4498999999999798E-2</v>
      </c>
      <c r="AF325">
        <v>54.498999999999803</v>
      </c>
      <c r="AG325">
        <f t="shared" si="36"/>
        <v>54</v>
      </c>
    </row>
    <row r="326" spans="1:33">
      <c r="A326">
        <v>321</v>
      </c>
      <c r="B326" t="e">
        <f t="shared" si="37"/>
        <v>#N/A</v>
      </c>
      <c r="C326" t="e">
        <f t="shared" ref="C326:C389" si="41">(IF(COUNTIF(AG:AG,A326)=0, NA(),COUNTIF(AG:AG,A326)))/550</f>
        <v>#N/A</v>
      </c>
      <c r="D326">
        <f t="shared" ref="D326:D389" si="42">COUNTIF(T:T,A326)/608</f>
        <v>0</v>
      </c>
      <c r="E326">
        <f t="shared" ref="E326:E389" si="43">COUNTIF(AG:AG,A326)/550</f>
        <v>0</v>
      </c>
      <c r="F326">
        <f t="shared" si="40"/>
        <v>0.96546052631578971</v>
      </c>
      <c r="G326">
        <f t="shared" si="38"/>
        <v>0.93818181818181856</v>
      </c>
      <c r="L326" s="2">
        <v>41248</v>
      </c>
      <c r="M326" s="2" t="s">
        <v>17</v>
      </c>
      <c r="N326" s="2" t="s">
        <v>7</v>
      </c>
      <c r="O326" s="2">
        <v>75434</v>
      </c>
      <c r="P326" s="2">
        <v>1.379999</v>
      </c>
      <c r="Q326" s="2">
        <v>1.432498</v>
      </c>
      <c r="R326" s="2">
        <v>5.2498999999999997E-2</v>
      </c>
      <c r="S326" s="2">
        <v>52.499000000000002</v>
      </c>
      <c r="T326">
        <f t="shared" si="39"/>
        <v>52</v>
      </c>
      <c r="Y326">
        <v>56253</v>
      </c>
      <c r="Z326" t="s">
        <v>11</v>
      </c>
      <c r="AA326" t="s">
        <v>7</v>
      </c>
      <c r="AB326">
        <v>75434</v>
      </c>
      <c r="AC326">
        <v>1.669999</v>
      </c>
      <c r="AD326">
        <v>1.7244980000000001</v>
      </c>
      <c r="AE326">
        <v>5.4498999999999999E-2</v>
      </c>
      <c r="AF326">
        <v>54.499000000000002</v>
      </c>
      <c r="AG326">
        <f t="shared" si="36"/>
        <v>54</v>
      </c>
    </row>
    <row r="327" spans="1:33">
      <c r="A327">
        <v>322</v>
      </c>
      <c r="B327" t="e">
        <f t="shared" si="37"/>
        <v>#N/A</v>
      </c>
      <c r="C327" t="e">
        <f t="shared" si="41"/>
        <v>#N/A</v>
      </c>
      <c r="D327">
        <f t="shared" si="42"/>
        <v>0</v>
      </c>
      <c r="E327">
        <f t="shared" si="43"/>
        <v>0</v>
      </c>
      <c r="F327">
        <f t="shared" si="40"/>
        <v>0.96546052631578971</v>
      </c>
      <c r="G327">
        <f t="shared" si="38"/>
        <v>0.93818181818181856</v>
      </c>
      <c r="L327" s="2">
        <v>38287</v>
      </c>
      <c r="M327" s="2" t="s">
        <v>11</v>
      </c>
      <c r="N327" s="2" t="s">
        <v>24</v>
      </c>
      <c r="O327" s="2">
        <v>75434</v>
      </c>
      <c r="P327" s="2">
        <v>2.2200000000000002</v>
      </c>
      <c r="Q327" s="2">
        <v>2.2724989999999998</v>
      </c>
      <c r="R327" s="2">
        <v>5.2498999999999997E-2</v>
      </c>
      <c r="S327" s="2">
        <v>52.499000000000002</v>
      </c>
      <c r="T327">
        <f t="shared" si="39"/>
        <v>52</v>
      </c>
      <c r="Y327">
        <v>57694</v>
      </c>
      <c r="Z327" t="s">
        <v>7</v>
      </c>
      <c r="AA327" t="s">
        <v>21</v>
      </c>
      <c r="AB327">
        <v>75434</v>
      </c>
      <c r="AC327">
        <v>1.669999</v>
      </c>
      <c r="AD327">
        <v>1.7244980000000001</v>
      </c>
      <c r="AE327">
        <v>5.4498999999999999E-2</v>
      </c>
      <c r="AF327">
        <v>54.499000000000002</v>
      </c>
      <c r="AG327">
        <f t="shared" si="36"/>
        <v>54</v>
      </c>
    </row>
    <row r="328" spans="1:33">
      <c r="A328">
        <v>323</v>
      </c>
      <c r="B328" t="e">
        <f t="shared" si="37"/>
        <v>#N/A</v>
      </c>
      <c r="C328" t="e">
        <f t="shared" si="41"/>
        <v>#N/A</v>
      </c>
      <c r="D328">
        <f t="shared" si="42"/>
        <v>0</v>
      </c>
      <c r="E328">
        <f t="shared" si="43"/>
        <v>0</v>
      </c>
      <c r="F328">
        <f t="shared" si="40"/>
        <v>0.96546052631578971</v>
      </c>
      <c r="G328">
        <f t="shared" si="38"/>
        <v>0.93818181818181856</v>
      </c>
      <c r="L328" s="2">
        <v>59081</v>
      </c>
      <c r="M328" s="2" t="s">
        <v>26</v>
      </c>
      <c r="N328" s="2" t="s">
        <v>8</v>
      </c>
      <c r="O328" s="2">
        <v>75434</v>
      </c>
      <c r="P328" s="2">
        <v>1</v>
      </c>
      <c r="Q328" s="2">
        <v>1.0524990000000001</v>
      </c>
      <c r="R328" s="2">
        <v>5.2498999999999997E-2</v>
      </c>
      <c r="S328" s="2">
        <v>52.499000000000002</v>
      </c>
      <c r="T328">
        <f t="shared" si="39"/>
        <v>52</v>
      </c>
      <c r="Y328">
        <v>51233</v>
      </c>
      <c r="Z328" t="s">
        <v>8</v>
      </c>
      <c r="AA328" t="s">
        <v>12</v>
      </c>
      <c r="AB328">
        <v>75434</v>
      </c>
      <c r="AC328">
        <v>1.669999</v>
      </c>
      <c r="AD328">
        <v>1.724499</v>
      </c>
      <c r="AE328">
        <v>5.4499999999999903E-2</v>
      </c>
      <c r="AF328">
        <v>54.499999999999901</v>
      </c>
      <c r="AG328">
        <f t="shared" ref="AG328:AG391" si="44">ROUND(AF328,0)</f>
        <v>54</v>
      </c>
    </row>
    <row r="329" spans="1:33">
      <c r="A329">
        <v>324</v>
      </c>
      <c r="B329" t="e">
        <f t="shared" ref="B329:B392" si="45">(IF(COUNTIF(T:T,A329)=0, NA(),COUNTIF(T:T,A329)))/608</f>
        <v>#N/A</v>
      </c>
      <c r="C329" t="e">
        <f t="shared" si="41"/>
        <v>#N/A</v>
      </c>
      <c r="D329">
        <f t="shared" si="42"/>
        <v>0</v>
      </c>
      <c r="E329">
        <f t="shared" si="43"/>
        <v>0</v>
      </c>
      <c r="F329">
        <f t="shared" si="40"/>
        <v>0.96546052631578971</v>
      </c>
      <c r="G329">
        <f t="shared" si="38"/>
        <v>0.93818181818181856</v>
      </c>
      <c r="L329" s="2">
        <v>60824</v>
      </c>
      <c r="M329" s="2" t="s">
        <v>17</v>
      </c>
      <c r="N329" s="2" t="s">
        <v>25</v>
      </c>
      <c r="O329" s="2">
        <v>75434</v>
      </c>
      <c r="P329" s="2">
        <v>1.879999</v>
      </c>
      <c r="Q329" s="2">
        <v>1.932498</v>
      </c>
      <c r="R329" s="2">
        <v>5.2498999999999997E-2</v>
      </c>
      <c r="S329" s="2">
        <v>52.499000000000002</v>
      </c>
      <c r="T329">
        <f t="shared" si="39"/>
        <v>52</v>
      </c>
      <c r="Y329">
        <v>53243</v>
      </c>
      <c r="Z329" t="s">
        <v>11</v>
      </c>
      <c r="AA329" t="s">
        <v>8</v>
      </c>
      <c r="AB329">
        <v>75434</v>
      </c>
      <c r="AC329">
        <v>2.29</v>
      </c>
      <c r="AD329">
        <v>2.3445019999999999</v>
      </c>
      <c r="AE329">
        <v>5.4501999999999801E-2</v>
      </c>
      <c r="AF329">
        <v>54.501999999999803</v>
      </c>
      <c r="AG329">
        <f t="shared" si="44"/>
        <v>55</v>
      </c>
    </row>
    <row r="330" spans="1:33">
      <c r="A330">
        <v>325</v>
      </c>
      <c r="B330" t="e">
        <f t="shared" si="45"/>
        <v>#N/A</v>
      </c>
      <c r="C330" t="e">
        <f t="shared" si="41"/>
        <v>#N/A</v>
      </c>
      <c r="D330">
        <f t="shared" si="42"/>
        <v>0</v>
      </c>
      <c r="E330">
        <f t="shared" si="43"/>
        <v>0</v>
      </c>
      <c r="F330">
        <f t="shared" si="40"/>
        <v>0.96546052631578971</v>
      </c>
      <c r="G330">
        <f t="shared" ref="G330:G393" si="46">E330+G329</f>
        <v>0.93818181818181856</v>
      </c>
      <c r="L330" s="2">
        <v>60393</v>
      </c>
      <c r="M330" s="2" t="s">
        <v>16</v>
      </c>
      <c r="N330" s="2" t="s">
        <v>19</v>
      </c>
      <c r="O330" s="2">
        <v>75434</v>
      </c>
      <c r="P330" s="2">
        <v>2.7999990000000001</v>
      </c>
      <c r="Q330" s="2">
        <v>2.8524989999999999</v>
      </c>
      <c r="R330" s="2">
        <v>5.2499999999999998E-2</v>
      </c>
      <c r="S330" s="2">
        <v>52.5</v>
      </c>
      <c r="T330">
        <f t="shared" ref="T330:T393" si="47">ROUND(S330,0)</f>
        <v>53</v>
      </c>
      <c r="Y330">
        <v>47178</v>
      </c>
      <c r="Z330" t="s">
        <v>12</v>
      </c>
      <c r="AA330" t="s">
        <v>23</v>
      </c>
      <c r="AB330">
        <v>75434</v>
      </c>
      <c r="AC330">
        <v>2.29</v>
      </c>
      <c r="AD330">
        <v>2.3445019999999999</v>
      </c>
      <c r="AE330">
        <v>5.4501999999999801E-2</v>
      </c>
      <c r="AF330">
        <v>54.501999999999803</v>
      </c>
      <c r="AG330">
        <f t="shared" si="44"/>
        <v>55</v>
      </c>
    </row>
    <row r="331" spans="1:33">
      <c r="A331">
        <v>326</v>
      </c>
      <c r="B331" t="e">
        <f t="shared" si="45"/>
        <v>#N/A</v>
      </c>
      <c r="C331" t="e">
        <f t="shared" si="41"/>
        <v>#N/A</v>
      </c>
      <c r="D331">
        <f t="shared" si="42"/>
        <v>0</v>
      </c>
      <c r="E331">
        <f t="shared" si="43"/>
        <v>0</v>
      </c>
      <c r="F331">
        <f t="shared" si="40"/>
        <v>0.96546052631578971</v>
      </c>
      <c r="G331">
        <f t="shared" si="46"/>
        <v>0.93818181818181856</v>
      </c>
      <c r="L331" s="2">
        <v>42418</v>
      </c>
      <c r="M331" s="2" t="s">
        <v>26</v>
      </c>
      <c r="N331" s="2" t="s">
        <v>19</v>
      </c>
      <c r="O331" s="2">
        <v>75434</v>
      </c>
      <c r="P331" s="2">
        <v>2.2999990000000001</v>
      </c>
      <c r="Q331" s="2">
        <v>2.3524989999999999</v>
      </c>
      <c r="R331" s="2">
        <v>5.2499999999999998E-2</v>
      </c>
      <c r="S331" s="2">
        <v>52.5</v>
      </c>
      <c r="T331">
        <f t="shared" si="47"/>
        <v>53</v>
      </c>
      <c r="Y331">
        <v>58766</v>
      </c>
      <c r="Z331" t="s">
        <v>20</v>
      </c>
      <c r="AA331" t="s">
        <v>22</v>
      </c>
      <c r="AB331">
        <v>75434</v>
      </c>
      <c r="AC331">
        <v>1.0900000000000001</v>
      </c>
      <c r="AD331">
        <v>1.1445019999999999</v>
      </c>
      <c r="AE331">
        <v>5.4501999999999801E-2</v>
      </c>
      <c r="AF331">
        <v>54.501999999999803</v>
      </c>
      <c r="AG331">
        <f t="shared" si="44"/>
        <v>55</v>
      </c>
    </row>
    <row r="332" spans="1:33">
      <c r="A332">
        <v>327</v>
      </c>
      <c r="B332" t="e">
        <f t="shared" si="45"/>
        <v>#N/A</v>
      </c>
      <c r="C332" t="e">
        <f t="shared" si="41"/>
        <v>#N/A</v>
      </c>
      <c r="D332">
        <f t="shared" si="42"/>
        <v>0</v>
      </c>
      <c r="E332">
        <f t="shared" si="43"/>
        <v>0</v>
      </c>
      <c r="F332">
        <f t="shared" ref="F332:F395" si="48">D332+F331</f>
        <v>0.96546052631578971</v>
      </c>
      <c r="G332">
        <f t="shared" si="46"/>
        <v>0.93818181818181856</v>
      </c>
      <c r="L332" s="2">
        <v>40010</v>
      </c>
      <c r="M332" s="2" t="s">
        <v>20</v>
      </c>
      <c r="N332" s="2" t="s">
        <v>16</v>
      </c>
      <c r="O332" s="2">
        <v>75434</v>
      </c>
      <c r="P332" s="2">
        <v>1.919999</v>
      </c>
      <c r="Q332" s="2">
        <v>1.972499</v>
      </c>
      <c r="R332" s="2">
        <v>5.2499999999999998E-2</v>
      </c>
      <c r="S332" s="2">
        <v>52.5</v>
      </c>
      <c r="T332">
        <f t="shared" si="47"/>
        <v>53</v>
      </c>
      <c r="Y332">
        <v>37744</v>
      </c>
      <c r="Z332" t="s">
        <v>24</v>
      </c>
      <c r="AA332" t="s">
        <v>20</v>
      </c>
      <c r="AB332">
        <v>75434</v>
      </c>
      <c r="AC332">
        <v>1.77</v>
      </c>
      <c r="AD332">
        <v>1.8245019999999901</v>
      </c>
      <c r="AE332">
        <v>5.4501999999999801E-2</v>
      </c>
      <c r="AF332">
        <v>54.501999999999803</v>
      </c>
      <c r="AG332">
        <f t="shared" si="44"/>
        <v>55</v>
      </c>
    </row>
    <row r="333" spans="1:33">
      <c r="A333">
        <v>328</v>
      </c>
      <c r="B333" t="e">
        <f t="shared" si="45"/>
        <v>#N/A</v>
      </c>
      <c r="C333" t="e">
        <f t="shared" si="41"/>
        <v>#N/A</v>
      </c>
      <c r="D333">
        <f t="shared" si="42"/>
        <v>0</v>
      </c>
      <c r="E333">
        <f t="shared" si="43"/>
        <v>0</v>
      </c>
      <c r="F333">
        <f t="shared" si="48"/>
        <v>0.96546052631578971</v>
      </c>
      <c r="G333">
        <f t="shared" si="46"/>
        <v>0.93818181818181856</v>
      </c>
      <c r="L333" s="2">
        <v>43822</v>
      </c>
      <c r="M333" s="2" t="s">
        <v>21</v>
      </c>
      <c r="N333" s="2" t="s">
        <v>22</v>
      </c>
      <c r="O333" s="2">
        <v>75434</v>
      </c>
      <c r="P333" s="2">
        <v>1.84</v>
      </c>
      <c r="Q333" s="2">
        <v>1.892501</v>
      </c>
      <c r="R333" s="2">
        <v>5.2500999999999999E-2</v>
      </c>
      <c r="S333" s="2">
        <v>52.500999999999998</v>
      </c>
      <c r="T333">
        <f t="shared" si="47"/>
        <v>53</v>
      </c>
      <c r="Y333">
        <v>58773</v>
      </c>
      <c r="Z333" t="s">
        <v>20</v>
      </c>
      <c r="AA333" t="s">
        <v>22</v>
      </c>
      <c r="AB333">
        <v>75434</v>
      </c>
      <c r="AC333">
        <v>1.77</v>
      </c>
      <c r="AD333">
        <v>1.8245019999999901</v>
      </c>
      <c r="AE333">
        <v>5.4501999999999801E-2</v>
      </c>
      <c r="AF333">
        <v>54.501999999999803</v>
      </c>
      <c r="AG333">
        <f t="shared" si="44"/>
        <v>55</v>
      </c>
    </row>
    <row r="334" spans="1:33">
      <c r="A334">
        <v>329</v>
      </c>
      <c r="B334" t="e">
        <f t="shared" si="45"/>
        <v>#N/A</v>
      </c>
      <c r="C334" t="e">
        <f t="shared" si="41"/>
        <v>#N/A</v>
      </c>
      <c r="D334">
        <f t="shared" si="42"/>
        <v>0</v>
      </c>
      <c r="E334">
        <f t="shared" si="43"/>
        <v>0</v>
      </c>
      <c r="F334">
        <f t="shared" si="48"/>
        <v>0.96546052631578971</v>
      </c>
      <c r="G334">
        <f t="shared" si="46"/>
        <v>0.93818181818181856</v>
      </c>
      <c r="L334" s="2">
        <v>39603</v>
      </c>
      <c r="M334" s="2" t="s">
        <v>20</v>
      </c>
      <c r="N334" s="2" t="s">
        <v>12</v>
      </c>
      <c r="O334" s="2">
        <v>75434</v>
      </c>
      <c r="P334" s="2">
        <v>1.5</v>
      </c>
      <c r="Q334" s="2">
        <v>1.552502</v>
      </c>
      <c r="R334" s="2">
        <v>5.2502E-2</v>
      </c>
      <c r="S334" s="2">
        <v>52.502000000000002</v>
      </c>
      <c r="T334">
        <f t="shared" si="47"/>
        <v>53</v>
      </c>
      <c r="Y334">
        <v>34419</v>
      </c>
      <c r="Z334" t="s">
        <v>17</v>
      </c>
      <c r="AA334" t="s">
        <v>16</v>
      </c>
      <c r="AB334">
        <v>75434</v>
      </c>
      <c r="AC334">
        <v>2.5099990000000001</v>
      </c>
      <c r="AD334">
        <v>2.5645009999999999</v>
      </c>
      <c r="AE334">
        <v>5.4501999999999801E-2</v>
      </c>
      <c r="AF334">
        <v>54.501999999999803</v>
      </c>
      <c r="AG334">
        <f t="shared" si="44"/>
        <v>55</v>
      </c>
    </row>
    <row r="335" spans="1:33">
      <c r="A335">
        <v>330</v>
      </c>
      <c r="B335" t="e">
        <f t="shared" si="45"/>
        <v>#N/A</v>
      </c>
      <c r="C335" t="e">
        <f t="shared" si="41"/>
        <v>#N/A</v>
      </c>
      <c r="D335">
        <f t="shared" si="42"/>
        <v>0</v>
      </c>
      <c r="E335">
        <f t="shared" si="43"/>
        <v>0</v>
      </c>
      <c r="F335">
        <f t="shared" si="48"/>
        <v>0.96546052631578971</v>
      </c>
      <c r="G335">
        <f t="shared" si="46"/>
        <v>0.93818181818181856</v>
      </c>
      <c r="L335" s="2">
        <v>59589</v>
      </c>
      <c r="M335" s="2" t="s">
        <v>11</v>
      </c>
      <c r="N335" s="2" t="s">
        <v>23</v>
      </c>
      <c r="O335" s="2">
        <v>75434</v>
      </c>
      <c r="P335" s="2">
        <v>1.879999</v>
      </c>
      <c r="Q335" s="2">
        <v>1.932501</v>
      </c>
      <c r="R335" s="2">
        <v>5.2502E-2</v>
      </c>
      <c r="S335" s="2">
        <v>52.502000000000002</v>
      </c>
      <c r="T335">
        <f t="shared" si="47"/>
        <v>53</v>
      </c>
      <c r="Y335">
        <v>40568</v>
      </c>
      <c r="Z335" t="s">
        <v>23</v>
      </c>
      <c r="AA335" t="s">
        <v>12</v>
      </c>
      <c r="AB335">
        <v>75434</v>
      </c>
      <c r="AC335">
        <v>1.669999</v>
      </c>
      <c r="AD335">
        <v>1.724502</v>
      </c>
      <c r="AE335">
        <v>5.4502999999999899E-2</v>
      </c>
      <c r="AF335">
        <v>54.502999999999901</v>
      </c>
      <c r="AG335">
        <f t="shared" si="44"/>
        <v>55</v>
      </c>
    </row>
    <row r="336" spans="1:33">
      <c r="A336">
        <v>331</v>
      </c>
      <c r="B336" t="e">
        <f t="shared" si="45"/>
        <v>#N/A</v>
      </c>
      <c r="C336" t="e">
        <f t="shared" si="41"/>
        <v>#N/A</v>
      </c>
      <c r="D336">
        <f t="shared" si="42"/>
        <v>0</v>
      </c>
      <c r="E336">
        <f t="shared" si="43"/>
        <v>0</v>
      </c>
      <c r="F336">
        <f t="shared" si="48"/>
        <v>0.96546052631578971</v>
      </c>
      <c r="G336">
        <f t="shared" si="46"/>
        <v>0.93818181818181856</v>
      </c>
      <c r="L336" s="2">
        <v>39778</v>
      </c>
      <c r="M336" s="2" t="s">
        <v>18</v>
      </c>
      <c r="N336" s="2" t="s">
        <v>7</v>
      </c>
      <c r="O336" s="2">
        <v>75434</v>
      </c>
      <c r="P336" s="2">
        <v>2.7999990000000001</v>
      </c>
      <c r="Q336" s="2">
        <v>2.8525019999999999</v>
      </c>
      <c r="R336" s="2">
        <v>5.2503000000000001E-2</v>
      </c>
      <c r="S336" s="2">
        <v>52.503</v>
      </c>
      <c r="T336">
        <f t="shared" si="47"/>
        <v>53</v>
      </c>
      <c r="Y336">
        <v>42421</v>
      </c>
      <c r="Z336" t="s">
        <v>23</v>
      </c>
      <c r="AA336" t="s">
        <v>17</v>
      </c>
      <c r="AB336">
        <v>75434</v>
      </c>
      <c r="AC336">
        <v>1.2299990000000001</v>
      </c>
      <c r="AD336">
        <v>1.284502</v>
      </c>
      <c r="AE336">
        <v>5.4502999999999899E-2</v>
      </c>
      <c r="AF336">
        <v>54.502999999999901</v>
      </c>
      <c r="AG336">
        <f t="shared" si="44"/>
        <v>55</v>
      </c>
    </row>
    <row r="337" spans="1:33">
      <c r="A337">
        <v>332</v>
      </c>
      <c r="B337" t="e">
        <f t="shared" si="45"/>
        <v>#N/A</v>
      </c>
      <c r="C337" t="e">
        <f t="shared" si="41"/>
        <v>#N/A</v>
      </c>
      <c r="D337">
        <f t="shared" si="42"/>
        <v>0</v>
      </c>
      <c r="E337">
        <f t="shared" si="43"/>
        <v>0</v>
      </c>
      <c r="F337">
        <f t="shared" si="48"/>
        <v>0.96546052631578971</v>
      </c>
      <c r="G337">
        <f t="shared" si="46"/>
        <v>0.93818181818181856</v>
      </c>
      <c r="L337" s="2">
        <v>47969</v>
      </c>
      <c r="M337" s="2" t="s">
        <v>7</v>
      </c>
      <c r="N337" s="2" t="s">
        <v>16</v>
      </c>
      <c r="O337" s="2">
        <v>75434</v>
      </c>
      <c r="P337" s="2">
        <v>2.3799990000000002</v>
      </c>
      <c r="Q337" s="2">
        <v>2.4325019999999999</v>
      </c>
      <c r="R337" s="2">
        <v>5.2503000000000001E-2</v>
      </c>
      <c r="S337" s="2">
        <v>52.503</v>
      </c>
      <c r="T337">
        <f t="shared" si="47"/>
        <v>53</v>
      </c>
      <c r="Y337">
        <v>50520</v>
      </c>
      <c r="Z337" t="s">
        <v>7</v>
      </c>
      <c r="AA337" t="s">
        <v>18</v>
      </c>
      <c r="AB337">
        <v>75434</v>
      </c>
      <c r="AC337">
        <v>1.209999</v>
      </c>
      <c r="AD337">
        <v>1.2645029999999999</v>
      </c>
      <c r="AE337">
        <v>5.4503999999999803E-2</v>
      </c>
      <c r="AF337">
        <v>54.503999999999799</v>
      </c>
      <c r="AG337">
        <f t="shared" si="44"/>
        <v>55</v>
      </c>
    </row>
    <row r="338" spans="1:33">
      <c r="A338">
        <v>333</v>
      </c>
      <c r="B338" t="e">
        <f t="shared" si="45"/>
        <v>#N/A</v>
      </c>
      <c r="C338" t="e">
        <f t="shared" si="41"/>
        <v>#N/A</v>
      </c>
      <c r="D338">
        <f t="shared" si="42"/>
        <v>0</v>
      </c>
      <c r="E338">
        <f t="shared" si="43"/>
        <v>0</v>
      </c>
      <c r="F338">
        <f t="shared" si="48"/>
        <v>0.96546052631578971</v>
      </c>
      <c r="G338">
        <f t="shared" si="46"/>
        <v>0.93818181818181856</v>
      </c>
      <c r="L338" s="2">
        <v>38120</v>
      </c>
      <c r="M338" s="2" t="s">
        <v>25</v>
      </c>
      <c r="N338" s="2" t="s">
        <v>16</v>
      </c>
      <c r="O338" s="2">
        <v>75434</v>
      </c>
      <c r="P338" s="2">
        <v>2.2999990000000001</v>
      </c>
      <c r="Q338" s="2">
        <v>2.3525019999999999</v>
      </c>
      <c r="R338" s="2">
        <v>5.2503000000000001E-2</v>
      </c>
      <c r="S338" s="2">
        <v>52.503</v>
      </c>
      <c r="T338">
        <f t="shared" si="47"/>
        <v>53</v>
      </c>
      <c r="Y338">
        <v>32932</v>
      </c>
      <c r="Z338" t="s">
        <v>12</v>
      </c>
      <c r="AA338" t="s">
        <v>26</v>
      </c>
      <c r="AB338">
        <v>75434</v>
      </c>
      <c r="AC338">
        <v>2.5099990000000001</v>
      </c>
      <c r="AD338">
        <v>2.5645129999999998</v>
      </c>
      <c r="AE338">
        <v>5.4513999999999702E-2</v>
      </c>
      <c r="AF338">
        <v>54.513999999999697</v>
      </c>
      <c r="AG338">
        <f t="shared" si="44"/>
        <v>55</v>
      </c>
    </row>
    <row r="339" spans="1:33">
      <c r="A339">
        <v>334</v>
      </c>
      <c r="B339" t="e">
        <f t="shared" si="45"/>
        <v>#N/A</v>
      </c>
      <c r="C339" t="e">
        <f t="shared" si="41"/>
        <v>#N/A</v>
      </c>
      <c r="D339">
        <f t="shared" si="42"/>
        <v>0</v>
      </c>
      <c r="E339">
        <f t="shared" si="43"/>
        <v>0</v>
      </c>
      <c r="F339">
        <f t="shared" si="48"/>
        <v>0.96546052631578971</v>
      </c>
      <c r="G339">
        <f t="shared" si="46"/>
        <v>0.93818181818181856</v>
      </c>
      <c r="L339" s="2">
        <v>48476</v>
      </c>
      <c r="M339" s="2" t="s">
        <v>23</v>
      </c>
      <c r="N339" s="2" t="s">
        <v>26</v>
      </c>
      <c r="O339" s="2">
        <v>75434</v>
      </c>
      <c r="P339" s="2">
        <v>1.919999</v>
      </c>
      <c r="Q339" s="2">
        <v>1.9725029999999999</v>
      </c>
      <c r="R339" s="2">
        <v>5.2504000000000002E-2</v>
      </c>
      <c r="S339" s="2">
        <v>52.503999999999998</v>
      </c>
      <c r="T339">
        <f t="shared" si="47"/>
        <v>53</v>
      </c>
      <c r="Y339">
        <v>34263</v>
      </c>
      <c r="Z339" t="s">
        <v>16</v>
      </c>
      <c r="AA339" t="s">
        <v>12</v>
      </c>
      <c r="AB339">
        <v>75434</v>
      </c>
      <c r="AC339">
        <v>2.5099990000000001</v>
      </c>
      <c r="AD339">
        <v>2.564514</v>
      </c>
      <c r="AE339">
        <v>5.45149999999998E-2</v>
      </c>
      <c r="AF339">
        <v>54.514999999999802</v>
      </c>
      <c r="AG339">
        <f t="shared" si="44"/>
        <v>55</v>
      </c>
    </row>
    <row r="340" spans="1:33">
      <c r="A340">
        <v>335</v>
      </c>
      <c r="B340" t="e">
        <f t="shared" si="45"/>
        <v>#N/A</v>
      </c>
      <c r="C340" t="e">
        <f t="shared" si="41"/>
        <v>#N/A</v>
      </c>
      <c r="D340">
        <f t="shared" si="42"/>
        <v>0</v>
      </c>
      <c r="E340">
        <f t="shared" si="43"/>
        <v>0</v>
      </c>
      <c r="F340">
        <f t="shared" si="48"/>
        <v>0.96546052631578971</v>
      </c>
      <c r="G340">
        <f t="shared" si="46"/>
        <v>0.93818181818181856</v>
      </c>
      <c r="L340" s="2">
        <v>50463</v>
      </c>
      <c r="M340" s="2" t="s">
        <v>16</v>
      </c>
      <c r="N340" s="2" t="s">
        <v>20</v>
      </c>
      <c r="O340" s="2">
        <v>75434</v>
      </c>
      <c r="P340" s="2">
        <v>1.939999</v>
      </c>
      <c r="Q340" s="2">
        <v>1.9925040000000001</v>
      </c>
      <c r="R340" s="2">
        <v>5.2505000000000003E-2</v>
      </c>
      <c r="S340" s="2">
        <v>52.505000000000003</v>
      </c>
      <c r="T340">
        <f t="shared" si="47"/>
        <v>53</v>
      </c>
      <c r="Y340">
        <v>49599</v>
      </c>
      <c r="Z340" t="s">
        <v>8</v>
      </c>
      <c r="AA340" t="s">
        <v>16</v>
      </c>
      <c r="AB340">
        <v>75434</v>
      </c>
      <c r="AC340">
        <v>1.77</v>
      </c>
      <c r="AD340">
        <v>1.8245209999999901</v>
      </c>
      <c r="AE340">
        <v>5.4520999999999799E-2</v>
      </c>
      <c r="AF340">
        <v>54.520999999999802</v>
      </c>
      <c r="AG340">
        <f t="shared" si="44"/>
        <v>55</v>
      </c>
    </row>
    <row r="341" spans="1:33">
      <c r="A341">
        <v>336</v>
      </c>
      <c r="B341" t="e">
        <f t="shared" si="45"/>
        <v>#N/A</v>
      </c>
      <c r="C341" t="e">
        <f t="shared" si="41"/>
        <v>#N/A</v>
      </c>
      <c r="D341">
        <f t="shared" si="42"/>
        <v>0</v>
      </c>
      <c r="E341">
        <f t="shared" si="43"/>
        <v>0</v>
      </c>
      <c r="F341">
        <f t="shared" si="48"/>
        <v>0.96546052631578971</v>
      </c>
      <c r="G341">
        <f t="shared" si="46"/>
        <v>0.93818181818181856</v>
      </c>
      <c r="L341" s="2">
        <v>34259</v>
      </c>
      <c r="M341" s="2" t="s">
        <v>16</v>
      </c>
      <c r="N341" s="2" t="s">
        <v>12</v>
      </c>
      <c r="O341" s="2">
        <v>75434</v>
      </c>
      <c r="P341" s="2">
        <v>2.3799990000000002</v>
      </c>
      <c r="Q341" s="2">
        <v>2.4325040000000002</v>
      </c>
      <c r="R341" s="2">
        <v>5.2505000000000003E-2</v>
      </c>
      <c r="S341" s="2">
        <v>52.505000000000003</v>
      </c>
      <c r="T341">
        <f t="shared" si="47"/>
        <v>53</v>
      </c>
      <c r="Y341">
        <v>49592</v>
      </c>
      <c r="Z341" t="s">
        <v>8</v>
      </c>
      <c r="AA341" t="s">
        <v>16</v>
      </c>
      <c r="AB341">
        <v>75434</v>
      </c>
      <c r="AC341">
        <v>1.33</v>
      </c>
      <c r="AD341">
        <v>1.3845449999999999</v>
      </c>
      <c r="AE341">
        <v>5.4545000000000003E-2</v>
      </c>
      <c r="AF341">
        <v>54.545000000000002</v>
      </c>
      <c r="AG341">
        <f t="shared" si="44"/>
        <v>55</v>
      </c>
    </row>
    <row r="342" spans="1:33">
      <c r="A342">
        <v>337</v>
      </c>
      <c r="B342" t="e">
        <f t="shared" si="45"/>
        <v>#N/A</v>
      </c>
      <c r="C342" t="e">
        <f t="shared" si="41"/>
        <v>#N/A</v>
      </c>
      <c r="D342">
        <f t="shared" si="42"/>
        <v>0</v>
      </c>
      <c r="E342">
        <f t="shared" si="43"/>
        <v>0</v>
      </c>
      <c r="F342">
        <f t="shared" si="48"/>
        <v>0.96546052631578971</v>
      </c>
      <c r="G342">
        <f t="shared" si="46"/>
        <v>0.93818181818181856</v>
      </c>
      <c r="L342" s="2">
        <v>60302</v>
      </c>
      <c r="M342" s="2" t="s">
        <v>20</v>
      </c>
      <c r="N342" s="2" t="s">
        <v>23</v>
      </c>
      <c r="O342" s="2">
        <v>75434</v>
      </c>
      <c r="P342" s="2">
        <v>2.06</v>
      </c>
      <c r="Q342" s="2">
        <v>2.1125069999999999</v>
      </c>
      <c r="R342" s="2">
        <v>5.2506999999999998E-2</v>
      </c>
      <c r="S342" s="2">
        <v>52.506999999999998</v>
      </c>
      <c r="T342">
        <f t="shared" si="47"/>
        <v>53</v>
      </c>
      <c r="Y342">
        <v>49595</v>
      </c>
      <c r="Z342" t="s">
        <v>8</v>
      </c>
      <c r="AA342" t="s">
        <v>16</v>
      </c>
      <c r="AB342">
        <v>75434</v>
      </c>
      <c r="AC342">
        <v>1.5899999999999901</v>
      </c>
      <c r="AD342">
        <v>1.6445460000000001</v>
      </c>
      <c r="AE342">
        <v>5.4546000000000198E-2</v>
      </c>
      <c r="AF342">
        <v>54.546000000000198</v>
      </c>
      <c r="AG342">
        <f t="shared" si="44"/>
        <v>55</v>
      </c>
    </row>
    <row r="343" spans="1:33">
      <c r="A343">
        <v>338</v>
      </c>
      <c r="B343" t="e">
        <f t="shared" si="45"/>
        <v>#N/A</v>
      </c>
      <c r="C343" t="e">
        <f t="shared" si="41"/>
        <v>#N/A</v>
      </c>
      <c r="D343">
        <f t="shared" si="42"/>
        <v>0</v>
      </c>
      <c r="E343">
        <f t="shared" si="43"/>
        <v>0</v>
      </c>
      <c r="F343">
        <f t="shared" si="48"/>
        <v>0.96546052631578971</v>
      </c>
      <c r="G343">
        <f t="shared" si="46"/>
        <v>0.93818181818181856</v>
      </c>
      <c r="L343" s="2">
        <v>32928</v>
      </c>
      <c r="M343" s="2" t="s">
        <v>12</v>
      </c>
      <c r="N343" s="2" t="s">
        <v>26</v>
      </c>
      <c r="O343" s="2">
        <v>75434</v>
      </c>
      <c r="P343" s="2">
        <v>2.3799990000000002</v>
      </c>
      <c r="Q343" s="2">
        <v>2.4325070000000002</v>
      </c>
      <c r="R343" s="2">
        <v>5.2507999999999999E-2</v>
      </c>
      <c r="S343" s="2">
        <v>52.508000000000003</v>
      </c>
      <c r="T343">
        <f t="shared" si="47"/>
        <v>53</v>
      </c>
      <c r="Y343">
        <v>49903</v>
      </c>
      <c r="Z343" t="s">
        <v>8</v>
      </c>
      <c r="AA343" t="s">
        <v>11</v>
      </c>
      <c r="AB343">
        <v>75434</v>
      </c>
      <c r="AC343">
        <v>2.5099990000000001</v>
      </c>
      <c r="AD343">
        <v>2.564546</v>
      </c>
      <c r="AE343">
        <v>5.4546999999999901E-2</v>
      </c>
      <c r="AF343">
        <v>54.546999999999898</v>
      </c>
      <c r="AG343">
        <f t="shared" si="44"/>
        <v>55</v>
      </c>
    </row>
    <row r="344" spans="1:33">
      <c r="A344">
        <v>339</v>
      </c>
      <c r="B344" t="e">
        <f t="shared" si="45"/>
        <v>#N/A</v>
      </c>
      <c r="C344" t="e">
        <f t="shared" si="41"/>
        <v>#N/A</v>
      </c>
      <c r="D344">
        <f t="shared" si="42"/>
        <v>0</v>
      </c>
      <c r="E344">
        <f t="shared" si="43"/>
        <v>0</v>
      </c>
      <c r="F344">
        <f t="shared" si="48"/>
        <v>0.96546052631578971</v>
      </c>
      <c r="G344">
        <f t="shared" si="46"/>
        <v>0.93818181818181856</v>
      </c>
      <c r="L344" s="2">
        <v>34528</v>
      </c>
      <c r="M344" s="2" t="s">
        <v>22</v>
      </c>
      <c r="N344" s="2" t="s">
        <v>12</v>
      </c>
      <c r="O344" s="2">
        <v>75434</v>
      </c>
      <c r="P344" s="2">
        <v>2.8999990000000002</v>
      </c>
      <c r="Q344" s="2">
        <v>2.9525199999999998</v>
      </c>
      <c r="R344" s="2">
        <v>5.2520999999999998E-2</v>
      </c>
      <c r="S344" s="2">
        <v>52.521000000000001</v>
      </c>
      <c r="T344">
        <f t="shared" si="47"/>
        <v>53</v>
      </c>
      <c r="Y344">
        <v>49594</v>
      </c>
      <c r="Z344" t="s">
        <v>16</v>
      </c>
      <c r="AA344" t="s">
        <v>23</v>
      </c>
      <c r="AB344">
        <v>75434</v>
      </c>
      <c r="AC344">
        <v>1.1100000000000001</v>
      </c>
      <c r="AD344">
        <v>1.1645559999999999</v>
      </c>
      <c r="AE344">
        <v>5.4555999999999799E-2</v>
      </c>
      <c r="AF344">
        <v>54.555999999999798</v>
      </c>
      <c r="AG344">
        <f t="shared" si="44"/>
        <v>55</v>
      </c>
    </row>
    <row r="345" spans="1:33">
      <c r="A345">
        <v>340</v>
      </c>
      <c r="B345" t="e">
        <f t="shared" si="45"/>
        <v>#N/A</v>
      </c>
      <c r="C345" t="e">
        <f t="shared" si="41"/>
        <v>#N/A</v>
      </c>
      <c r="D345">
        <f t="shared" si="42"/>
        <v>0</v>
      </c>
      <c r="E345">
        <f t="shared" si="43"/>
        <v>0</v>
      </c>
      <c r="F345">
        <f t="shared" si="48"/>
        <v>0.96546052631578971</v>
      </c>
      <c r="G345">
        <f t="shared" si="46"/>
        <v>0.93818181818181856</v>
      </c>
      <c r="L345" s="2">
        <v>34257</v>
      </c>
      <c r="M345" s="2" t="s">
        <v>16</v>
      </c>
      <c r="N345" s="2" t="s">
        <v>12</v>
      </c>
      <c r="O345" s="2">
        <v>75434</v>
      </c>
      <c r="P345" s="2">
        <v>2.2200000000000002</v>
      </c>
      <c r="Q345" s="2">
        <v>2.2725309999999999</v>
      </c>
      <c r="R345" s="2">
        <v>5.2531000000000001E-2</v>
      </c>
      <c r="S345" s="2">
        <v>52.530999999999999</v>
      </c>
      <c r="T345">
        <f t="shared" si="47"/>
        <v>53</v>
      </c>
      <c r="Y345">
        <v>43775</v>
      </c>
      <c r="Z345" t="s">
        <v>12</v>
      </c>
      <c r="AA345" t="s">
        <v>8</v>
      </c>
      <c r="AB345">
        <v>74442</v>
      </c>
      <c r="AC345">
        <v>2.0299990000000001</v>
      </c>
      <c r="AD345">
        <v>2.0845829999999999</v>
      </c>
      <c r="AE345">
        <v>5.4583999999999702E-2</v>
      </c>
      <c r="AF345">
        <v>54.583999999999698</v>
      </c>
      <c r="AG345">
        <f t="shared" si="44"/>
        <v>55</v>
      </c>
    </row>
    <row r="346" spans="1:33">
      <c r="A346">
        <v>341</v>
      </c>
      <c r="B346" t="e">
        <f t="shared" si="45"/>
        <v>#N/A</v>
      </c>
      <c r="C346" t="e">
        <f t="shared" si="41"/>
        <v>#N/A</v>
      </c>
      <c r="D346">
        <f t="shared" si="42"/>
        <v>0</v>
      </c>
      <c r="E346">
        <f t="shared" si="43"/>
        <v>0</v>
      </c>
      <c r="F346">
        <f t="shared" si="48"/>
        <v>0.96546052631578971</v>
      </c>
      <c r="G346">
        <f t="shared" si="46"/>
        <v>0.93818181818181856</v>
      </c>
      <c r="L346" s="2">
        <v>36733</v>
      </c>
      <c r="M346" s="2" t="s">
        <v>25</v>
      </c>
      <c r="N346" s="2" t="s">
        <v>8</v>
      </c>
      <c r="O346" s="2">
        <v>75434</v>
      </c>
      <c r="P346" s="2">
        <v>2.9000050000000002</v>
      </c>
      <c r="Q346" s="2">
        <v>2.9525399999999999</v>
      </c>
      <c r="R346" s="2">
        <v>5.2534999999999998E-2</v>
      </c>
      <c r="S346" s="2">
        <v>52.534999999999997</v>
      </c>
      <c r="T346">
        <f t="shared" si="47"/>
        <v>53</v>
      </c>
      <c r="Y346">
        <v>46470</v>
      </c>
      <c r="Z346" t="s">
        <v>12</v>
      </c>
      <c r="AA346" t="s">
        <v>20</v>
      </c>
      <c r="AB346">
        <v>75434</v>
      </c>
      <c r="AC346">
        <v>1.77</v>
      </c>
      <c r="AD346">
        <v>1.8245879999999901</v>
      </c>
      <c r="AE346">
        <v>5.4587999999999803E-2</v>
      </c>
      <c r="AF346">
        <v>54.587999999999802</v>
      </c>
      <c r="AG346">
        <f t="shared" si="44"/>
        <v>55</v>
      </c>
    </row>
    <row r="347" spans="1:33">
      <c r="A347">
        <v>342</v>
      </c>
      <c r="B347" t="e">
        <f t="shared" si="45"/>
        <v>#N/A</v>
      </c>
      <c r="C347" t="e">
        <f t="shared" si="41"/>
        <v>#N/A</v>
      </c>
      <c r="D347">
        <f t="shared" si="42"/>
        <v>0</v>
      </c>
      <c r="E347">
        <f t="shared" si="43"/>
        <v>0</v>
      </c>
      <c r="F347">
        <f t="shared" si="48"/>
        <v>0.96546052631578971</v>
      </c>
      <c r="G347">
        <f t="shared" si="46"/>
        <v>0.93818181818181856</v>
      </c>
      <c r="L347" s="2">
        <v>33030</v>
      </c>
      <c r="M347" s="2" t="s">
        <v>23</v>
      </c>
      <c r="N347" s="2" t="s">
        <v>20</v>
      </c>
      <c r="O347" s="2">
        <v>75434</v>
      </c>
      <c r="P347" s="2">
        <v>2.2999990000000001</v>
      </c>
      <c r="Q347" s="2">
        <v>2.352535</v>
      </c>
      <c r="R347" s="2">
        <v>5.2535999999999999E-2</v>
      </c>
      <c r="S347" s="2">
        <v>52.536000000000001</v>
      </c>
      <c r="T347">
        <f t="shared" si="47"/>
        <v>53</v>
      </c>
      <c r="Y347">
        <v>33454</v>
      </c>
      <c r="Z347" t="s">
        <v>22</v>
      </c>
      <c r="AA347" t="s">
        <v>20</v>
      </c>
      <c r="AB347">
        <v>75434</v>
      </c>
      <c r="AC347">
        <v>1.05</v>
      </c>
      <c r="AD347">
        <v>1.1046100000000001</v>
      </c>
      <c r="AE347">
        <v>5.4609999999999999E-2</v>
      </c>
      <c r="AF347">
        <v>54.61</v>
      </c>
      <c r="AG347">
        <f t="shared" si="44"/>
        <v>55</v>
      </c>
    </row>
    <row r="348" spans="1:33">
      <c r="A348">
        <v>343</v>
      </c>
      <c r="B348" t="e">
        <f t="shared" si="45"/>
        <v>#N/A</v>
      </c>
      <c r="C348" t="e">
        <f t="shared" si="41"/>
        <v>#N/A</v>
      </c>
      <c r="D348">
        <f t="shared" si="42"/>
        <v>0</v>
      </c>
      <c r="E348">
        <f t="shared" si="43"/>
        <v>0</v>
      </c>
      <c r="F348">
        <f t="shared" si="48"/>
        <v>0.96546052631578971</v>
      </c>
      <c r="G348">
        <f t="shared" si="46"/>
        <v>0.93818181818181856</v>
      </c>
      <c r="L348" s="2">
        <v>39700</v>
      </c>
      <c r="M348" s="2" t="s">
        <v>15</v>
      </c>
      <c r="N348" s="2" t="s">
        <v>19</v>
      </c>
      <c r="O348" s="2">
        <v>75434</v>
      </c>
      <c r="P348" s="2">
        <v>1.879999</v>
      </c>
      <c r="Q348" s="2">
        <v>1.9325399999999999</v>
      </c>
      <c r="R348" s="2">
        <v>5.2540999999999997E-2</v>
      </c>
      <c r="S348" s="2">
        <v>52.540999999999997</v>
      </c>
      <c r="T348">
        <f t="shared" si="47"/>
        <v>53</v>
      </c>
      <c r="Y348">
        <v>52593</v>
      </c>
      <c r="Z348" t="s">
        <v>23</v>
      </c>
      <c r="AA348" t="s">
        <v>18</v>
      </c>
      <c r="AB348">
        <v>75434</v>
      </c>
      <c r="AC348">
        <v>1.87</v>
      </c>
      <c r="AD348">
        <v>1.925206</v>
      </c>
      <c r="AE348">
        <v>5.5205999999999797E-2</v>
      </c>
      <c r="AF348">
        <v>55.205999999999797</v>
      </c>
      <c r="AG348">
        <f t="shared" si="44"/>
        <v>55</v>
      </c>
    </row>
    <row r="349" spans="1:33">
      <c r="A349">
        <v>344</v>
      </c>
      <c r="B349" t="e">
        <f t="shared" si="45"/>
        <v>#N/A</v>
      </c>
      <c r="C349" t="e">
        <f t="shared" si="41"/>
        <v>#N/A</v>
      </c>
      <c r="D349">
        <f t="shared" si="42"/>
        <v>0</v>
      </c>
      <c r="E349">
        <f t="shared" si="43"/>
        <v>0</v>
      </c>
      <c r="F349">
        <f t="shared" si="48"/>
        <v>0.96546052631578971</v>
      </c>
      <c r="G349">
        <f t="shared" si="46"/>
        <v>0.93818181818181856</v>
      </c>
      <c r="L349" s="2">
        <v>34985</v>
      </c>
      <c r="M349" s="2" t="s">
        <v>7</v>
      </c>
      <c r="N349" s="2" t="s">
        <v>19</v>
      </c>
      <c r="O349" s="2">
        <v>75434</v>
      </c>
      <c r="P349" s="2">
        <v>1.84</v>
      </c>
      <c r="Q349" s="2">
        <v>1.892544</v>
      </c>
      <c r="R349" s="2">
        <v>5.2544E-2</v>
      </c>
      <c r="S349" s="2">
        <v>52.543999999999997</v>
      </c>
      <c r="T349">
        <f t="shared" si="47"/>
        <v>53</v>
      </c>
      <c r="Y349">
        <v>38095</v>
      </c>
      <c r="Z349" t="s">
        <v>21</v>
      </c>
      <c r="AA349" t="s">
        <v>24</v>
      </c>
      <c r="AB349">
        <v>75434</v>
      </c>
      <c r="AC349">
        <v>1.8703920000000001</v>
      </c>
      <c r="AD349">
        <v>1.926841</v>
      </c>
      <c r="AE349">
        <v>5.6448999999999902E-2</v>
      </c>
      <c r="AF349">
        <v>56.448999999999899</v>
      </c>
      <c r="AG349">
        <f t="shared" si="44"/>
        <v>56</v>
      </c>
    </row>
    <row r="350" spans="1:33">
      <c r="A350">
        <v>345</v>
      </c>
      <c r="B350" t="e">
        <f t="shared" si="45"/>
        <v>#N/A</v>
      </c>
      <c r="C350" t="e">
        <f t="shared" si="41"/>
        <v>#N/A</v>
      </c>
      <c r="D350">
        <f t="shared" si="42"/>
        <v>0</v>
      </c>
      <c r="E350">
        <f t="shared" si="43"/>
        <v>0</v>
      </c>
      <c r="F350">
        <f t="shared" si="48"/>
        <v>0.96546052631578971</v>
      </c>
      <c r="G350">
        <f t="shared" si="46"/>
        <v>0.93818181818181856</v>
      </c>
      <c r="L350" s="2">
        <v>42264</v>
      </c>
      <c r="M350" s="2" t="s">
        <v>18</v>
      </c>
      <c r="N350" s="2" t="s">
        <v>25</v>
      </c>
      <c r="O350" s="2">
        <v>75434</v>
      </c>
      <c r="P350" s="2">
        <v>2.8999990000000002</v>
      </c>
      <c r="Q350" s="2">
        <v>2.952547</v>
      </c>
      <c r="R350" s="2">
        <v>5.2547999999999997E-2</v>
      </c>
      <c r="S350" s="2">
        <v>52.548000000000002</v>
      </c>
      <c r="T350">
        <f t="shared" si="47"/>
        <v>53</v>
      </c>
      <c r="Y350">
        <v>42350</v>
      </c>
      <c r="Z350" t="s">
        <v>12</v>
      </c>
      <c r="AA350" t="s">
        <v>7</v>
      </c>
      <c r="AB350">
        <v>75434</v>
      </c>
      <c r="AC350">
        <v>1.0800110000000001</v>
      </c>
      <c r="AD350">
        <v>1.1364970000000001</v>
      </c>
      <c r="AE350">
        <v>5.6486000000000001E-2</v>
      </c>
      <c r="AF350">
        <v>56.485999999999997</v>
      </c>
      <c r="AG350">
        <f t="shared" si="44"/>
        <v>56</v>
      </c>
    </row>
    <row r="351" spans="1:33">
      <c r="A351">
        <v>346</v>
      </c>
      <c r="B351" t="e">
        <f t="shared" si="45"/>
        <v>#N/A</v>
      </c>
      <c r="C351" t="e">
        <f t="shared" si="41"/>
        <v>#N/A</v>
      </c>
      <c r="D351">
        <f t="shared" si="42"/>
        <v>0</v>
      </c>
      <c r="E351">
        <f t="shared" si="43"/>
        <v>0</v>
      </c>
      <c r="F351">
        <f t="shared" si="48"/>
        <v>0.96546052631578971</v>
      </c>
      <c r="G351">
        <f t="shared" si="46"/>
        <v>0.93818181818181856</v>
      </c>
      <c r="L351" s="2">
        <v>42361</v>
      </c>
      <c r="M351" s="2" t="s">
        <v>12</v>
      </c>
      <c r="N351" s="2" t="s">
        <v>7</v>
      </c>
      <c r="O351" s="2">
        <v>75434</v>
      </c>
      <c r="P351" s="2">
        <v>2.54</v>
      </c>
      <c r="Q351" s="2">
        <v>2.592552</v>
      </c>
      <c r="R351" s="2">
        <v>5.2552000000000001E-2</v>
      </c>
      <c r="S351" s="2">
        <v>52.552</v>
      </c>
      <c r="T351">
        <f t="shared" si="47"/>
        <v>53</v>
      </c>
      <c r="Y351">
        <v>52543</v>
      </c>
      <c r="Z351" t="s">
        <v>8</v>
      </c>
      <c r="AA351" t="s">
        <v>21</v>
      </c>
      <c r="AB351">
        <v>75434</v>
      </c>
      <c r="AC351">
        <v>1.1800109999999999</v>
      </c>
      <c r="AD351">
        <v>1.236502</v>
      </c>
      <c r="AE351">
        <v>5.6491E-2</v>
      </c>
      <c r="AF351">
        <v>56.491</v>
      </c>
      <c r="AG351">
        <f t="shared" si="44"/>
        <v>56</v>
      </c>
    </row>
    <row r="352" spans="1:33">
      <c r="A352">
        <v>347</v>
      </c>
      <c r="B352" t="e">
        <f t="shared" si="45"/>
        <v>#N/A</v>
      </c>
      <c r="C352" t="e">
        <f t="shared" si="41"/>
        <v>#N/A</v>
      </c>
      <c r="D352">
        <f t="shared" si="42"/>
        <v>0</v>
      </c>
      <c r="E352">
        <f t="shared" si="43"/>
        <v>0</v>
      </c>
      <c r="F352">
        <f t="shared" si="48"/>
        <v>0.96546052631578971</v>
      </c>
      <c r="G352">
        <f t="shared" si="46"/>
        <v>0.93818181818181856</v>
      </c>
      <c r="L352" s="2">
        <v>43388</v>
      </c>
      <c r="M352" s="2" t="s">
        <v>19</v>
      </c>
      <c r="N352" s="2" t="s">
        <v>18</v>
      </c>
      <c r="O352" s="2">
        <v>75434</v>
      </c>
      <c r="P352" s="2">
        <v>1.879999</v>
      </c>
      <c r="Q352" s="2">
        <v>1.9325540000000001</v>
      </c>
      <c r="R352" s="2">
        <v>5.2554999999999998E-2</v>
      </c>
      <c r="S352" s="2">
        <v>52.555</v>
      </c>
      <c r="T352">
        <f t="shared" si="47"/>
        <v>53</v>
      </c>
      <c r="Y352">
        <v>59584</v>
      </c>
      <c r="Z352" t="s">
        <v>11</v>
      </c>
      <c r="AA352" t="s">
        <v>23</v>
      </c>
      <c r="AB352">
        <v>75434</v>
      </c>
      <c r="AC352">
        <v>1.0800110000000001</v>
      </c>
      <c r="AD352">
        <v>1.1365019999999999</v>
      </c>
      <c r="AE352">
        <v>5.6491E-2</v>
      </c>
      <c r="AF352">
        <v>56.491</v>
      </c>
      <c r="AG352">
        <f t="shared" si="44"/>
        <v>56</v>
      </c>
    </row>
    <row r="353" spans="1:33">
      <c r="A353">
        <v>348</v>
      </c>
      <c r="B353" t="e">
        <f t="shared" si="45"/>
        <v>#N/A</v>
      </c>
      <c r="C353" t="e">
        <f t="shared" si="41"/>
        <v>#N/A</v>
      </c>
      <c r="D353">
        <f t="shared" si="42"/>
        <v>0</v>
      </c>
      <c r="E353">
        <f t="shared" si="43"/>
        <v>0</v>
      </c>
      <c r="F353">
        <f t="shared" si="48"/>
        <v>0.96546052631578971</v>
      </c>
      <c r="G353">
        <f t="shared" si="46"/>
        <v>0.93818181818181856</v>
      </c>
      <c r="L353" s="2">
        <v>45700</v>
      </c>
      <c r="M353" s="2" t="s">
        <v>22</v>
      </c>
      <c r="N353" s="2" t="s">
        <v>25</v>
      </c>
      <c r="O353" s="2">
        <v>75434</v>
      </c>
      <c r="P353" s="2">
        <v>1</v>
      </c>
      <c r="Q353" s="2">
        <v>1.052557</v>
      </c>
      <c r="R353" s="2">
        <v>5.2557E-2</v>
      </c>
      <c r="S353" s="2">
        <v>52.557000000000002</v>
      </c>
      <c r="T353">
        <f t="shared" si="47"/>
        <v>53</v>
      </c>
      <c r="Y353">
        <v>42837</v>
      </c>
      <c r="Z353" t="s">
        <v>11</v>
      </c>
      <c r="AA353" t="s">
        <v>16</v>
      </c>
      <c r="AB353">
        <v>75434</v>
      </c>
      <c r="AC353">
        <v>1.180005</v>
      </c>
      <c r="AD353">
        <v>1.236497</v>
      </c>
      <c r="AE353">
        <v>5.6491999999999903E-2</v>
      </c>
      <c r="AF353">
        <v>56.491999999999898</v>
      </c>
      <c r="AG353">
        <f t="shared" si="44"/>
        <v>56</v>
      </c>
    </row>
    <row r="354" spans="1:33">
      <c r="A354">
        <v>349</v>
      </c>
      <c r="B354" t="e">
        <f t="shared" si="45"/>
        <v>#N/A</v>
      </c>
      <c r="C354" t="e">
        <f t="shared" si="41"/>
        <v>#N/A</v>
      </c>
      <c r="D354">
        <f t="shared" si="42"/>
        <v>0</v>
      </c>
      <c r="E354">
        <f t="shared" si="43"/>
        <v>0</v>
      </c>
      <c r="F354">
        <f t="shared" si="48"/>
        <v>0.96546052631578971</v>
      </c>
      <c r="G354">
        <f t="shared" si="46"/>
        <v>0.93818181818181856</v>
      </c>
      <c r="L354" s="2">
        <v>53255</v>
      </c>
      <c r="M354" s="2" t="s">
        <v>11</v>
      </c>
      <c r="N354" s="2" t="s">
        <v>8</v>
      </c>
      <c r="O354" s="2">
        <v>75434</v>
      </c>
      <c r="P354" s="2">
        <v>2.8999990000000002</v>
      </c>
      <c r="Q354" s="2">
        <v>2.9525589999999999</v>
      </c>
      <c r="R354" s="2">
        <v>5.2560000000000003E-2</v>
      </c>
      <c r="S354" s="2">
        <v>52.56</v>
      </c>
      <c r="T354">
        <f t="shared" si="47"/>
        <v>53</v>
      </c>
      <c r="Y354">
        <v>54044</v>
      </c>
      <c r="Z354" t="s">
        <v>21</v>
      </c>
      <c r="AA354" t="s">
        <v>11</v>
      </c>
      <c r="AB354">
        <v>75434</v>
      </c>
      <c r="AC354">
        <v>1.08</v>
      </c>
      <c r="AD354">
        <v>1.1364970000000001</v>
      </c>
      <c r="AE354">
        <v>5.6496999999999999E-2</v>
      </c>
      <c r="AF354">
        <v>56.497</v>
      </c>
      <c r="AG354">
        <f t="shared" si="44"/>
        <v>56</v>
      </c>
    </row>
    <row r="355" spans="1:33">
      <c r="A355">
        <v>350</v>
      </c>
      <c r="B355" t="e">
        <f t="shared" si="45"/>
        <v>#N/A</v>
      </c>
      <c r="C355" t="e">
        <f t="shared" si="41"/>
        <v>#N/A</v>
      </c>
      <c r="D355">
        <f t="shared" si="42"/>
        <v>0</v>
      </c>
      <c r="E355">
        <f t="shared" si="43"/>
        <v>0</v>
      </c>
      <c r="F355">
        <f t="shared" si="48"/>
        <v>0.96546052631578971</v>
      </c>
      <c r="G355">
        <f t="shared" si="46"/>
        <v>0.93818181818181856</v>
      </c>
      <c r="L355" s="2">
        <v>42299</v>
      </c>
      <c r="M355" s="2" t="s">
        <v>23</v>
      </c>
      <c r="N355" s="2" t="s">
        <v>25</v>
      </c>
      <c r="O355" s="2">
        <v>74442</v>
      </c>
      <c r="P355" s="2">
        <v>1.26</v>
      </c>
      <c r="Q355" s="2">
        <v>1.3125640000000001</v>
      </c>
      <c r="R355" s="2">
        <v>5.2564E-2</v>
      </c>
      <c r="S355" s="2">
        <v>52.564</v>
      </c>
      <c r="T355">
        <f t="shared" si="47"/>
        <v>53</v>
      </c>
      <c r="Y355">
        <v>42159</v>
      </c>
      <c r="Z355" t="s">
        <v>23</v>
      </c>
      <c r="AA355" t="s">
        <v>21</v>
      </c>
      <c r="AB355">
        <v>75434</v>
      </c>
      <c r="AC355">
        <v>1.8599999999999901</v>
      </c>
      <c r="AD355">
        <v>1.9164969999999999</v>
      </c>
      <c r="AE355">
        <v>5.64970000000002E-2</v>
      </c>
      <c r="AF355">
        <v>56.497000000000199</v>
      </c>
      <c r="AG355">
        <f t="shared" si="44"/>
        <v>56</v>
      </c>
    </row>
    <row r="356" spans="1:33">
      <c r="A356">
        <v>351</v>
      </c>
      <c r="B356" t="e">
        <f t="shared" si="45"/>
        <v>#N/A</v>
      </c>
      <c r="C356" t="e">
        <f t="shared" si="41"/>
        <v>#N/A</v>
      </c>
      <c r="D356">
        <f t="shared" si="42"/>
        <v>0</v>
      </c>
      <c r="E356">
        <f t="shared" si="43"/>
        <v>0</v>
      </c>
      <c r="F356">
        <f t="shared" si="48"/>
        <v>0.96546052631578971</v>
      </c>
      <c r="G356">
        <f t="shared" si="46"/>
        <v>0.93818181818181856</v>
      </c>
      <c r="L356" s="2">
        <v>42839</v>
      </c>
      <c r="M356" s="2" t="s">
        <v>26</v>
      </c>
      <c r="N356" s="2" t="s">
        <v>12</v>
      </c>
      <c r="O356" s="2">
        <v>75434</v>
      </c>
      <c r="P356" s="2">
        <v>1.379999</v>
      </c>
      <c r="Q356" s="2">
        <v>1.4325680000000001</v>
      </c>
      <c r="R356" s="2">
        <v>5.2568999999999998E-2</v>
      </c>
      <c r="S356" s="2">
        <v>52.569000000000003</v>
      </c>
      <c r="T356">
        <f t="shared" si="47"/>
        <v>53</v>
      </c>
      <c r="Y356">
        <v>38441</v>
      </c>
      <c r="Z356" t="s">
        <v>26</v>
      </c>
      <c r="AA356" t="s">
        <v>18</v>
      </c>
      <c r="AB356">
        <v>75434</v>
      </c>
      <c r="AC356">
        <v>2.8199990000000001</v>
      </c>
      <c r="AD356">
        <v>2.8764989999999999</v>
      </c>
      <c r="AE356">
        <v>5.6499999999999703E-2</v>
      </c>
      <c r="AF356">
        <v>56.499999999999702</v>
      </c>
      <c r="AG356">
        <f t="shared" si="44"/>
        <v>56</v>
      </c>
    </row>
    <row r="357" spans="1:33">
      <c r="A357">
        <v>352</v>
      </c>
      <c r="B357" t="e">
        <f t="shared" si="45"/>
        <v>#N/A</v>
      </c>
      <c r="C357" t="e">
        <f t="shared" si="41"/>
        <v>#N/A</v>
      </c>
      <c r="D357">
        <f t="shared" si="42"/>
        <v>0</v>
      </c>
      <c r="E357">
        <f t="shared" si="43"/>
        <v>0</v>
      </c>
      <c r="F357">
        <f t="shared" si="48"/>
        <v>0.96546052631578971</v>
      </c>
      <c r="G357">
        <f t="shared" si="46"/>
        <v>0.93818181818181856</v>
      </c>
      <c r="L357" s="2">
        <v>51722</v>
      </c>
      <c r="M357" s="2" t="s">
        <v>16</v>
      </c>
      <c r="N357" s="2" t="s">
        <v>11</v>
      </c>
      <c r="O357" s="2">
        <v>75434</v>
      </c>
      <c r="P357" s="2">
        <v>1.879999</v>
      </c>
      <c r="Q357" s="2">
        <v>1.9325699999999999</v>
      </c>
      <c r="R357" s="2">
        <v>5.2571E-2</v>
      </c>
      <c r="S357" s="2">
        <v>52.570999999999998</v>
      </c>
      <c r="T357">
        <f t="shared" si="47"/>
        <v>53</v>
      </c>
      <c r="Y357">
        <v>48470</v>
      </c>
      <c r="Z357" t="s">
        <v>23</v>
      </c>
      <c r="AA357" t="s">
        <v>11</v>
      </c>
      <c r="AB357">
        <v>75434</v>
      </c>
      <c r="AC357">
        <v>1.179999</v>
      </c>
      <c r="AD357">
        <v>1.236499</v>
      </c>
      <c r="AE357">
        <v>5.6499999999999898E-2</v>
      </c>
      <c r="AF357">
        <v>56.499999999999901</v>
      </c>
      <c r="AG357">
        <f t="shared" si="44"/>
        <v>56</v>
      </c>
    </row>
    <row r="358" spans="1:33">
      <c r="A358">
        <v>353</v>
      </c>
      <c r="B358" t="e">
        <f t="shared" si="45"/>
        <v>#N/A</v>
      </c>
      <c r="C358" t="e">
        <f t="shared" si="41"/>
        <v>#N/A</v>
      </c>
      <c r="D358">
        <f t="shared" si="42"/>
        <v>0</v>
      </c>
      <c r="E358">
        <f t="shared" si="43"/>
        <v>0</v>
      </c>
      <c r="F358">
        <f t="shared" si="48"/>
        <v>0.96546052631578971</v>
      </c>
      <c r="G358">
        <f t="shared" si="46"/>
        <v>0.93818181818181856</v>
      </c>
      <c r="L358" s="2">
        <v>33465</v>
      </c>
      <c r="M358" s="2" t="s">
        <v>22</v>
      </c>
      <c r="N358" s="2" t="s">
        <v>20</v>
      </c>
      <c r="O358" s="2">
        <v>75434</v>
      </c>
      <c r="P358" s="2">
        <v>2.54</v>
      </c>
      <c r="Q358" s="2">
        <v>2.5925769999999999</v>
      </c>
      <c r="R358" s="2">
        <v>5.2576999999999999E-2</v>
      </c>
      <c r="S358" s="2">
        <v>52.576999999999998</v>
      </c>
      <c r="T358">
        <f t="shared" si="47"/>
        <v>53</v>
      </c>
      <c r="Y358">
        <v>40920</v>
      </c>
      <c r="Z358" t="s">
        <v>23</v>
      </c>
      <c r="AA358" t="s">
        <v>16</v>
      </c>
      <c r="AB358">
        <v>75434</v>
      </c>
      <c r="AC358">
        <v>1.04</v>
      </c>
      <c r="AD358">
        <v>1.0965020000000001</v>
      </c>
      <c r="AE358">
        <v>5.6501999999999997E-2</v>
      </c>
      <c r="AF358">
        <v>56.502000000000002</v>
      </c>
      <c r="AG358">
        <f t="shared" si="44"/>
        <v>57</v>
      </c>
    </row>
    <row r="359" spans="1:33">
      <c r="A359">
        <v>354</v>
      </c>
      <c r="B359" t="e">
        <f t="shared" si="45"/>
        <v>#N/A</v>
      </c>
      <c r="C359" t="e">
        <f t="shared" si="41"/>
        <v>#N/A</v>
      </c>
      <c r="D359">
        <f t="shared" si="42"/>
        <v>0</v>
      </c>
      <c r="E359">
        <f t="shared" si="43"/>
        <v>0</v>
      </c>
      <c r="F359">
        <f t="shared" si="48"/>
        <v>0.96546052631578971</v>
      </c>
      <c r="G359">
        <f t="shared" si="46"/>
        <v>0.93818181818181856</v>
      </c>
      <c r="L359" s="2">
        <v>42425</v>
      </c>
      <c r="M359" s="2" t="s">
        <v>23</v>
      </c>
      <c r="N359" s="2" t="s">
        <v>17</v>
      </c>
      <c r="O359" s="2">
        <v>75434</v>
      </c>
      <c r="P359" s="2">
        <v>1.879999</v>
      </c>
      <c r="Q359" s="2">
        <v>1.932579</v>
      </c>
      <c r="R359" s="2">
        <v>5.2580000000000002E-2</v>
      </c>
      <c r="S359" s="2">
        <v>52.58</v>
      </c>
      <c r="T359">
        <f t="shared" si="47"/>
        <v>53</v>
      </c>
      <c r="Y359">
        <v>57696</v>
      </c>
      <c r="Z359" t="s">
        <v>7</v>
      </c>
      <c r="AA359" t="s">
        <v>21</v>
      </c>
      <c r="AB359">
        <v>74380</v>
      </c>
      <c r="AC359">
        <v>1.919999</v>
      </c>
      <c r="AD359">
        <v>1.976502</v>
      </c>
      <c r="AE359">
        <v>5.6502999999999901E-2</v>
      </c>
      <c r="AF359">
        <v>56.502999999999901</v>
      </c>
      <c r="AG359">
        <f t="shared" si="44"/>
        <v>57</v>
      </c>
    </row>
    <row r="360" spans="1:33">
      <c r="A360">
        <v>355</v>
      </c>
      <c r="B360" t="e">
        <f t="shared" si="45"/>
        <v>#N/A</v>
      </c>
      <c r="C360" t="e">
        <f t="shared" si="41"/>
        <v>#N/A</v>
      </c>
      <c r="D360">
        <f t="shared" si="42"/>
        <v>0</v>
      </c>
      <c r="E360">
        <f t="shared" si="43"/>
        <v>0</v>
      </c>
      <c r="F360">
        <f t="shared" si="48"/>
        <v>0.96546052631578971</v>
      </c>
      <c r="G360">
        <f t="shared" si="46"/>
        <v>0.93818181818181856</v>
      </c>
      <c r="L360" s="2">
        <v>49609</v>
      </c>
      <c r="M360" s="2" t="s">
        <v>8</v>
      </c>
      <c r="N360" s="2" t="s">
        <v>16</v>
      </c>
      <c r="O360" s="2">
        <v>75434</v>
      </c>
      <c r="P360" s="2">
        <v>2.7999990000000001</v>
      </c>
      <c r="Q360" s="2">
        <v>2.8525849999999999</v>
      </c>
      <c r="R360" s="2">
        <v>5.2586000000000001E-2</v>
      </c>
      <c r="S360" s="2">
        <v>52.585999999999999</v>
      </c>
      <c r="T360">
        <f t="shared" si="47"/>
        <v>53</v>
      </c>
      <c r="Y360">
        <v>41261</v>
      </c>
      <c r="Z360" t="s">
        <v>17</v>
      </c>
      <c r="AA360" t="s">
        <v>7</v>
      </c>
      <c r="AB360">
        <v>74380</v>
      </c>
      <c r="AC360">
        <v>1.939999</v>
      </c>
      <c r="AD360">
        <v>1.996502</v>
      </c>
      <c r="AE360">
        <v>5.6502999999999901E-2</v>
      </c>
      <c r="AF360">
        <v>56.502999999999901</v>
      </c>
      <c r="AG360">
        <f t="shared" si="44"/>
        <v>57</v>
      </c>
    </row>
    <row r="361" spans="1:33">
      <c r="A361">
        <v>356</v>
      </c>
      <c r="B361" t="e">
        <f t="shared" si="45"/>
        <v>#N/A</v>
      </c>
      <c r="C361" t="e">
        <f t="shared" si="41"/>
        <v>#N/A</v>
      </c>
      <c r="D361">
        <f t="shared" si="42"/>
        <v>0</v>
      </c>
      <c r="E361">
        <f t="shared" si="43"/>
        <v>0</v>
      </c>
      <c r="F361">
        <f t="shared" si="48"/>
        <v>0.96546052631578971</v>
      </c>
      <c r="G361">
        <f t="shared" si="46"/>
        <v>0.93818181818181856</v>
      </c>
      <c r="L361" s="2">
        <v>36007</v>
      </c>
      <c r="M361" s="2" t="s">
        <v>24</v>
      </c>
      <c r="N361" s="2" t="s">
        <v>25</v>
      </c>
      <c r="O361" s="2">
        <v>75434</v>
      </c>
      <c r="P361" s="2">
        <v>1.4799990000000001</v>
      </c>
      <c r="Q361" s="2">
        <v>1.5325869999999999</v>
      </c>
      <c r="R361" s="2">
        <v>5.2588000000000003E-2</v>
      </c>
      <c r="S361" s="2">
        <v>52.588000000000001</v>
      </c>
      <c r="T361">
        <f t="shared" si="47"/>
        <v>53</v>
      </c>
      <c r="Y361">
        <v>40321</v>
      </c>
      <c r="Z361" t="s">
        <v>7</v>
      </c>
      <c r="AA361" t="s">
        <v>20</v>
      </c>
      <c r="AB361">
        <v>75434</v>
      </c>
      <c r="AC361">
        <v>1.04</v>
      </c>
      <c r="AD361">
        <v>1.096503</v>
      </c>
      <c r="AE361">
        <v>5.6502999999999901E-2</v>
      </c>
      <c r="AF361">
        <v>56.502999999999901</v>
      </c>
      <c r="AG361">
        <f t="shared" si="44"/>
        <v>57</v>
      </c>
    </row>
    <row r="362" spans="1:33">
      <c r="A362">
        <v>357</v>
      </c>
      <c r="B362" t="e">
        <f t="shared" si="45"/>
        <v>#N/A</v>
      </c>
      <c r="C362" t="e">
        <f t="shared" si="41"/>
        <v>#N/A</v>
      </c>
      <c r="D362">
        <f t="shared" si="42"/>
        <v>0</v>
      </c>
      <c r="E362">
        <f t="shared" si="43"/>
        <v>0</v>
      </c>
      <c r="F362">
        <f t="shared" si="48"/>
        <v>0.96546052631578971</v>
      </c>
      <c r="G362">
        <f t="shared" si="46"/>
        <v>0.93818181818181856</v>
      </c>
      <c r="L362" s="2">
        <v>37615</v>
      </c>
      <c r="M362" s="2" t="s">
        <v>8</v>
      </c>
      <c r="N362" s="2" t="s">
        <v>15</v>
      </c>
      <c r="O362" s="2">
        <v>75434</v>
      </c>
      <c r="P362" s="2">
        <v>2.8999990000000002</v>
      </c>
      <c r="Q362" s="2">
        <v>2.9525899999999998</v>
      </c>
      <c r="R362" s="2">
        <v>5.2590999999999999E-2</v>
      </c>
      <c r="S362" s="2">
        <v>52.591000000000001</v>
      </c>
      <c r="T362">
        <f t="shared" si="47"/>
        <v>53</v>
      </c>
      <c r="Y362">
        <v>49894</v>
      </c>
      <c r="Z362" t="s">
        <v>8</v>
      </c>
      <c r="AA362" t="s">
        <v>11</v>
      </c>
      <c r="AB362">
        <v>75434</v>
      </c>
      <c r="AC362">
        <v>1.939999</v>
      </c>
      <c r="AD362">
        <v>1.9965029999999999</v>
      </c>
      <c r="AE362">
        <v>5.6504000000000103E-2</v>
      </c>
      <c r="AF362">
        <v>56.504000000000097</v>
      </c>
      <c r="AG362">
        <f t="shared" si="44"/>
        <v>57</v>
      </c>
    </row>
    <row r="363" spans="1:33">
      <c r="A363">
        <v>358</v>
      </c>
      <c r="B363" t="e">
        <f t="shared" si="45"/>
        <v>#N/A</v>
      </c>
      <c r="C363" t="e">
        <f t="shared" si="41"/>
        <v>#N/A</v>
      </c>
      <c r="D363">
        <f t="shared" si="42"/>
        <v>0</v>
      </c>
      <c r="E363">
        <f t="shared" si="43"/>
        <v>0</v>
      </c>
      <c r="F363">
        <f t="shared" si="48"/>
        <v>0.96546052631578971</v>
      </c>
      <c r="G363">
        <f t="shared" si="46"/>
        <v>0.93818181818181856</v>
      </c>
      <c r="L363" s="2">
        <v>44894</v>
      </c>
      <c r="M363" s="2" t="s">
        <v>22</v>
      </c>
      <c r="N363" s="2" t="s">
        <v>11</v>
      </c>
      <c r="O363" s="2">
        <v>75434</v>
      </c>
      <c r="P363" s="2">
        <v>1.4799990000000001</v>
      </c>
      <c r="Q363" s="2">
        <v>1.532599</v>
      </c>
      <c r="R363" s="2">
        <v>5.2600000000000001E-2</v>
      </c>
      <c r="S363" s="2">
        <v>52.6</v>
      </c>
      <c r="T363">
        <f t="shared" si="47"/>
        <v>53</v>
      </c>
      <c r="Y363">
        <v>42513</v>
      </c>
      <c r="Z363" t="s">
        <v>18</v>
      </c>
      <c r="AA363" t="s">
        <v>19</v>
      </c>
      <c r="AB363">
        <v>75434</v>
      </c>
      <c r="AC363">
        <v>1.8599999999999901</v>
      </c>
      <c r="AD363">
        <v>1.916507</v>
      </c>
      <c r="AE363">
        <v>5.6507000000000002E-2</v>
      </c>
      <c r="AF363">
        <v>56.506999999999998</v>
      </c>
      <c r="AG363">
        <f t="shared" si="44"/>
        <v>57</v>
      </c>
    </row>
    <row r="364" spans="1:33">
      <c r="A364">
        <v>359</v>
      </c>
      <c r="B364" t="e">
        <f t="shared" si="45"/>
        <v>#N/A</v>
      </c>
      <c r="C364" t="e">
        <f t="shared" si="41"/>
        <v>#N/A</v>
      </c>
      <c r="D364">
        <f t="shared" si="42"/>
        <v>0</v>
      </c>
      <c r="E364">
        <f t="shared" si="43"/>
        <v>0</v>
      </c>
      <c r="F364">
        <f t="shared" si="48"/>
        <v>0.96546052631578971</v>
      </c>
      <c r="G364">
        <f t="shared" si="46"/>
        <v>0.93818181818181856</v>
      </c>
      <c r="L364" s="2">
        <v>49751</v>
      </c>
      <c r="M364" s="2" t="s">
        <v>26</v>
      </c>
      <c r="N364" s="2" t="s">
        <v>17</v>
      </c>
      <c r="O364" s="2">
        <v>75434</v>
      </c>
      <c r="P364" s="2">
        <v>1.5</v>
      </c>
      <c r="Q364" s="2">
        <v>1.5526059999999999</v>
      </c>
      <c r="R364" s="2">
        <v>5.2606E-2</v>
      </c>
      <c r="S364" s="2">
        <v>52.606000000000002</v>
      </c>
      <c r="T364">
        <f t="shared" si="47"/>
        <v>53</v>
      </c>
      <c r="Y364">
        <v>54601</v>
      </c>
      <c r="Z364" t="s">
        <v>20</v>
      </c>
      <c r="AA364" t="s">
        <v>8</v>
      </c>
      <c r="AB364">
        <v>75434</v>
      </c>
      <c r="AC364">
        <v>1.179999</v>
      </c>
      <c r="AD364">
        <v>1.23651</v>
      </c>
      <c r="AE364">
        <v>5.6510999999999902E-2</v>
      </c>
      <c r="AF364">
        <v>56.510999999999903</v>
      </c>
      <c r="AG364">
        <f t="shared" si="44"/>
        <v>57</v>
      </c>
    </row>
    <row r="365" spans="1:33">
      <c r="A365">
        <v>360</v>
      </c>
      <c r="B365" t="e">
        <f t="shared" si="45"/>
        <v>#N/A</v>
      </c>
      <c r="C365" t="e">
        <f t="shared" si="41"/>
        <v>#N/A</v>
      </c>
      <c r="D365">
        <f t="shared" si="42"/>
        <v>0</v>
      </c>
      <c r="E365">
        <f t="shared" si="43"/>
        <v>0</v>
      </c>
      <c r="F365">
        <f t="shared" si="48"/>
        <v>0.96546052631578971</v>
      </c>
      <c r="G365">
        <f t="shared" si="46"/>
        <v>0.93818181818181856</v>
      </c>
      <c r="L365" s="2">
        <v>38431</v>
      </c>
      <c r="M365" s="2" t="s">
        <v>26</v>
      </c>
      <c r="N365" s="2" t="s">
        <v>18</v>
      </c>
      <c r="O365" s="2">
        <v>75434</v>
      </c>
      <c r="P365" s="2">
        <v>2.7999990000000001</v>
      </c>
      <c r="Q365" s="2">
        <v>2.8526069999999999</v>
      </c>
      <c r="R365" s="2">
        <v>5.2608000000000002E-2</v>
      </c>
      <c r="S365" s="2">
        <v>52.607999999999997</v>
      </c>
      <c r="T365">
        <f t="shared" si="47"/>
        <v>53</v>
      </c>
      <c r="Y365">
        <v>55981</v>
      </c>
      <c r="Z365" t="s">
        <v>21</v>
      </c>
      <c r="AA365" t="s">
        <v>15</v>
      </c>
      <c r="AB365">
        <v>75434</v>
      </c>
      <c r="AC365">
        <v>1.179999</v>
      </c>
      <c r="AD365">
        <v>1.2365120000000001</v>
      </c>
      <c r="AE365">
        <v>5.6513000000000001E-2</v>
      </c>
      <c r="AF365">
        <v>56.512999999999998</v>
      </c>
      <c r="AG365">
        <f t="shared" si="44"/>
        <v>57</v>
      </c>
    </row>
    <row r="366" spans="1:33">
      <c r="A366">
        <v>361</v>
      </c>
      <c r="B366" t="e">
        <f t="shared" si="45"/>
        <v>#N/A</v>
      </c>
      <c r="C366" t="e">
        <f t="shared" si="41"/>
        <v>#N/A</v>
      </c>
      <c r="D366">
        <f t="shared" si="42"/>
        <v>0</v>
      </c>
      <c r="E366">
        <f t="shared" si="43"/>
        <v>0</v>
      </c>
      <c r="F366">
        <f t="shared" si="48"/>
        <v>0.96546052631578971</v>
      </c>
      <c r="G366">
        <f t="shared" si="46"/>
        <v>0.93818181818181856</v>
      </c>
      <c r="L366" s="2">
        <v>38360</v>
      </c>
      <c r="M366" s="2" t="s">
        <v>16</v>
      </c>
      <c r="N366" s="2" t="s">
        <v>24</v>
      </c>
      <c r="O366" s="2">
        <v>75434</v>
      </c>
      <c r="P366" s="2">
        <v>1.889999</v>
      </c>
      <c r="Q366" s="2">
        <v>1.943146</v>
      </c>
      <c r="R366" s="2">
        <v>5.3147E-2</v>
      </c>
      <c r="S366" s="2">
        <v>53.146999999999998</v>
      </c>
      <c r="T366">
        <f t="shared" si="47"/>
        <v>53</v>
      </c>
      <c r="Y366">
        <v>46210</v>
      </c>
      <c r="Z366" t="s">
        <v>12</v>
      </c>
      <c r="AA366" t="s">
        <v>24</v>
      </c>
      <c r="AB366">
        <v>75434</v>
      </c>
      <c r="AC366">
        <v>1.5</v>
      </c>
      <c r="AD366">
        <v>1.556524</v>
      </c>
      <c r="AE366">
        <v>5.6523999999999998E-2</v>
      </c>
      <c r="AF366">
        <v>56.524000000000001</v>
      </c>
      <c r="AG366">
        <f t="shared" si="44"/>
        <v>57</v>
      </c>
    </row>
    <row r="367" spans="1:33">
      <c r="A367">
        <v>362</v>
      </c>
      <c r="B367" t="e">
        <f t="shared" si="45"/>
        <v>#N/A</v>
      </c>
      <c r="C367" t="e">
        <f t="shared" si="41"/>
        <v>#N/A</v>
      </c>
      <c r="D367">
        <f t="shared" si="42"/>
        <v>0</v>
      </c>
      <c r="E367">
        <f t="shared" si="43"/>
        <v>0</v>
      </c>
      <c r="F367">
        <f t="shared" si="48"/>
        <v>0.96546052631578971</v>
      </c>
      <c r="G367">
        <f t="shared" si="46"/>
        <v>0.93818181818181856</v>
      </c>
      <c r="L367" s="2">
        <v>36735</v>
      </c>
      <c r="M367" s="2" t="s">
        <v>26</v>
      </c>
      <c r="N367" s="2" t="s">
        <v>25</v>
      </c>
      <c r="O367" s="2">
        <v>75434</v>
      </c>
      <c r="P367" s="2">
        <v>1.889999</v>
      </c>
      <c r="Q367" s="2">
        <v>1.9437390000000001</v>
      </c>
      <c r="R367" s="2">
        <v>5.3740000000000003E-2</v>
      </c>
      <c r="S367" s="2">
        <v>53.74</v>
      </c>
      <c r="T367">
        <f t="shared" si="47"/>
        <v>54</v>
      </c>
      <c r="Y367">
        <v>41250</v>
      </c>
      <c r="Z367" t="s">
        <v>17</v>
      </c>
      <c r="AA367" t="s">
        <v>7</v>
      </c>
      <c r="AB367">
        <v>75434</v>
      </c>
      <c r="AC367">
        <v>1.939999</v>
      </c>
      <c r="AD367">
        <v>1.9965250000000001</v>
      </c>
      <c r="AE367">
        <v>5.6526E-2</v>
      </c>
      <c r="AF367">
        <v>56.526000000000003</v>
      </c>
      <c r="AG367">
        <f t="shared" si="44"/>
        <v>57</v>
      </c>
    </row>
    <row r="368" spans="1:33">
      <c r="A368">
        <v>363</v>
      </c>
      <c r="B368" t="e">
        <f t="shared" si="45"/>
        <v>#N/A</v>
      </c>
      <c r="C368" t="e">
        <f t="shared" si="41"/>
        <v>#N/A</v>
      </c>
      <c r="D368">
        <f t="shared" si="42"/>
        <v>0</v>
      </c>
      <c r="E368">
        <f t="shared" si="43"/>
        <v>0</v>
      </c>
      <c r="F368">
        <f t="shared" si="48"/>
        <v>0.96546052631578971</v>
      </c>
      <c r="G368">
        <f t="shared" si="46"/>
        <v>0.93818181818181856</v>
      </c>
      <c r="L368" s="2">
        <v>55698</v>
      </c>
      <c r="M368" s="2" t="s">
        <v>24</v>
      </c>
      <c r="N368" s="2" t="s">
        <v>7</v>
      </c>
      <c r="O368" s="2">
        <v>75434</v>
      </c>
      <c r="P368" s="2">
        <v>1.85</v>
      </c>
      <c r="Q368" s="2">
        <v>1.904169</v>
      </c>
      <c r="R368" s="2">
        <v>5.4169000000000002E-2</v>
      </c>
      <c r="S368" s="2">
        <v>54.168999999999997</v>
      </c>
      <c r="T368">
        <f t="shared" si="47"/>
        <v>54</v>
      </c>
      <c r="Y368">
        <v>49594</v>
      </c>
      <c r="Z368" t="s">
        <v>16</v>
      </c>
      <c r="AA368" t="s">
        <v>23</v>
      </c>
      <c r="AB368">
        <v>75434</v>
      </c>
      <c r="AC368">
        <v>1.179999</v>
      </c>
      <c r="AD368">
        <v>1.236526</v>
      </c>
      <c r="AE368">
        <v>5.6526999999999897E-2</v>
      </c>
      <c r="AF368">
        <v>56.526999999999902</v>
      </c>
      <c r="AG368">
        <f t="shared" si="44"/>
        <v>57</v>
      </c>
    </row>
    <row r="369" spans="1:33">
      <c r="A369">
        <v>364</v>
      </c>
      <c r="B369" t="e">
        <f t="shared" si="45"/>
        <v>#N/A</v>
      </c>
      <c r="C369" t="e">
        <f t="shared" si="41"/>
        <v>#N/A</v>
      </c>
      <c r="D369">
        <f t="shared" si="42"/>
        <v>0</v>
      </c>
      <c r="E369">
        <f t="shared" si="43"/>
        <v>0</v>
      </c>
      <c r="F369">
        <f t="shared" si="48"/>
        <v>0.96546052631578971</v>
      </c>
      <c r="G369">
        <f t="shared" si="46"/>
        <v>0.93818181818181856</v>
      </c>
      <c r="L369" s="2">
        <v>36718</v>
      </c>
      <c r="M369" s="2" t="s">
        <v>26</v>
      </c>
      <c r="N369" s="2" t="s">
        <v>22</v>
      </c>
      <c r="O369" s="2">
        <v>75434</v>
      </c>
      <c r="P369" s="2">
        <v>1.85</v>
      </c>
      <c r="Q369" s="2">
        <v>1.904334</v>
      </c>
      <c r="R369" s="2">
        <v>5.4334E-2</v>
      </c>
      <c r="S369" s="2">
        <v>54.334000000000003</v>
      </c>
      <c r="T369">
        <f t="shared" si="47"/>
        <v>54</v>
      </c>
      <c r="Y369">
        <v>47167</v>
      </c>
      <c r="Z369" t="s">
        <v>12</v>
      </c>
      <c r="AA369" t="s">
        <v>23</v>
      </c>
      <c r="AB369">
        <v>75434</v>
      </c>
      <c r="AC369">
        <v>1.04</v>
      </c>
      <c r="AD369">
        <v>1.0965279999999999</v>
      </c>
      <c r="AE369">
        <v>5.6527999999999898E-2</v>
      </c>
      <c r="AF369">
        <v>56.527999999999899</v>
      </c>
      <c r="AG369">
        <f t="shared" si="44"/>
        <v>57</v>
      </c>
    </row>
    <row r="370" spans="1:33">
      <c r="A370">
        <v>365</v>
      </c>
      <c r="B370" t="e">
        <f t="shared" si="45"/>
        <v>#N/A</v>
      </c>
      <c r="C370" t="e">
        <f t="shared" si="41"/>
        <v>#N/A</v>
      </c>
      <c r="D370">
        <f t="shared" si="42"/>
        <v>0</v>
      </c>
      <c r="E370">
        <f t="shared" si="43"/>
        <v>0</v>
      </c>
      <c r="F370">
        <f t="shared" si="48"/>
        <v>0.96546052631578971</v>
      </c>
      <c r="G370">
        <f t="shared" si="46"/>
        <v>0.93818181818181856</v>
      </c>
      <c r="L370" s="2">
        <v>60529</v>
      </c>
      <c r="M370" s="2" t="s">
        <v>20</v>
      </c>
      <c r="N370" s="2" t="s">
        <v>11</v>
      </c>
      <c r="O370" s="2">
        <v>75434</v>
      </c>
      <c r="P370" s="2">
        <v>1.3700110000000001</v>
      </c>
      <c r="Q370" s="2">
        <v>1.424499</v>
      </c>
      <c r="R370" s="2">
        <v>5.4488000000000002E-2</v>
      </c>
      <c r="S370" s="2">
        <v>54.488</v>
      </c>
      <c r="T370">
        <f t="shared" si="47"/>
        <v>54</v>
      </c>
      <c r="Y370">
        <v>53885</v>
      </c>
      <c r="Z370" t="s">
        <v>11</v>
      </c>
      <c r="AA370" t="s">
        <v>26</v>
      </c>
      <c r="AB370">
        <v>75434</v>
      </c>
      <c r="AC370">
        <v>1.939999</v>
      </c>
      <c r="AD370">
        <v>1.9965280000000001</v>
      </c>
      <c r="AE370">
        <v>5.6529000000000003E-2</v>
      </c>
      <c r="AF370">
        <v>56.529000000000003</v>
      </c>
      <c r="AG370">
        <f t="shared" si="44"/>
        <v>57</v>
      </c>
    </row>
    <row r="371" spans="1:33">
      <c r="A371">
        <v>366</v>
      </c>
      <c r="B371" t="e">
        <f t="shared" si="45"/>
        <v>#N/A</v>
      </c>
      <c r="C371" t="e">
        <f t="shared" si="41"/>
        <v>#N/A</v>
      </c>
      <c r="D371">
        <f t="shared" si="42"/>
        <v>0</v>
      </c>
      <c r="E371">
        <f t="shared" si="43"/>
        <v>0</v>
      </c>
      <c r="F371">
        <f t="shared" si="48"/>
        <v>0.96546052631578971</v>
      </c>
      <c r="G371">
        <f t="shared" si="46"/>
        <v>0.93818181818181856</v>
      </c>
      <c r="L371" s="2">
        <v>47966</v>
      </c>
      <c r="M371" s="2" t="s">
        <v>7</v>
      </c>
      <c r="N371" s="2" t="s">
        <v>16</v>
      </c>
      <c r="O371" s="2">
        <v>75434</v>
      </c>
      <c r="P371" s="2">
        <v>1.8500110000000001</v>
      </c>
      <c r="Q371" s="2">
        <v>1.9045019999999999</v>
      </c>
      <c r="R371" s="2">
        <v>5.4490999999999998E-2</v>
      </c>
      <c r="S371" s="2">
        <v>54.491</v>
      </c>
      <c r="T371">
        <f t="shared" si="47"/>
        <v>54</v>
      </c>
      <c r="Y371">
        <v>49603</v>
      </c>
      <c r="Z371" t="s">
        <v>8</v>
      </c>
      <c r="AA371" t="s">
        <v>16</v>
      </c>
      <c r="AB371">
        <v>75434</v>
      </c>
      <c r="AC371">
        <v>2.71999999999999</v>
      </c>
      <c r="AD371">
        <v>2.77655899999999</v>
      </c>
      <c r="AE371">
        <v>5.6558999999999998E-2</v>
      </c>
      <c r="AF371">
        <v>56.558999999999997</v>
      </c>
      <c r="AG371">
        <f t="shared" si="44"/>
        <v>57</v>
      </c>
    </row>
    <row r="372" spans="1:33">
      <c r="A372">
        <v>367</v>
      </c>
      <c r="B372" t="e">
        <f t="shared" si="45"/>
        <v>#N/A</v>
      </c>
      <c r="C372" t="e">
        <f t="shared" si="41"/>
        <v>#N/A</v>
      </c>
      <c r="D372">
        <f t="shared" si="42"/>
        <v>0</v>
      </c>
      <c r="E372">
        <f t="shared" si="43"/>
        <v>0</v>
      </c>
      <c r="F372">
        <f t="shared" si="48"/>
        <v>0.96546052631578971</v>
      </c>
      <c r="G372">
        <f t="shared" si="46"/>
        <v>0.93818181818181856</v>
      </c>
      <c r="L372" s="2">
        <v>46625</v>
      </c>
      <c r="M372" s="2" t="s">
        <v>11</v>
      </c>
      <c r="N372" s="2" t="s">
        <v>21</v>
      </c>
      <c r="O372" s="2">
        <v>75434</v>
      </c>
      <c r="P372" s="2">
        <v>1.6100049999999999</v>
      </c>
      <c r="Q372" s="2">
        <v>1.6644969999999999</v>
      </c>
      <c r="R372" s="2">
        <v>5.4491999999999999E-2</v>
      </c>
      <c r="S372" s="2">
        <v>54.491999999999997</v>
      </c>
      <c r="T372">
        <f t="shared" si="47"/>
        <v>54</v>
      </c>
      <c r="Y372">
        <v>45195</v>
      </c>
      <c r="Z372" t="s">
        <v>16</v>
      </c>
      <c r="AA372" t="s">
        <v>7</v>
      </c>
      <c r="AB372">
        <v>75434</v>
      </c>
      <c r="AC372">
        <v>1.8</v>
      </c>
      <c r="AD372">
        <v>1.8565670000000001</v>
      </c>
      <c r="AE372">
        <v>5.6566999999999999E-2</v>
      </c>
      <c r="AF372">
        <v>56.567</v>
      </c>
      <c r="AG372">
        <f t="shared" si="44"/>
        <v>57</v>
      </c>
    </row>
    <row r="373" spans="1:33">
      <c r="A373">
        <v>368</v>
      </c>
      <c r="B373" t="e">
        <f t="shared" si="45"/>
        <v>#N/A</v>
      </c>
      <c r="C373" t="e">
        <f t="shared" si="41"/>
        <v>#N/A</v>
      </c>
      <c r="D373">
        <f t="shared" si="42"/>
        <v>0</v>
      </c>
      <c r="E373">
        <f t="shared" si="43"/>
        <v>0</v>
      </c>
      <c r="F373">
        <f t="shared" si="48"/>
        <v>0.96546052631578971</v>
      </c>
      <c r="G373">
        <f t="shared" si="46"/>
        <v>0.93818181818181856</v>
      </c>
      <c r="L373" s="2">
        <v>59582</v>
      </c>
      <c r="M373" s="2" t="s">
        <v>11</v>
      </c>
      <c r="N373" s="2" t="s">
        <v>23</v>
      </c>
      <c r="O373" s="2">
        <v>75434</v>
      </c>
      <c r="P373" s="2">
        <v>1.37</v>
      </c>
      <c r="Q373" s="2">
        <v>1.4244969999999999</v>
      </c>
      <c r="R373" s="2">
        <v>5.4496999999999997E-2</v>
      </c>
      <c r="S373" s="2">
        <v>54.497</v>
      </c>
      <c r="T373">
        <f t="shared" si="47"/>
        <v>54</v>
      </c>
      <c r="Y373">
        <v>60513</v>
      </c>
      <c r="Z373" t="s">
        <v>7</v>
      </c>
      <c r="AA373" t="s">
        <v>12</v>
      </c>
      <c r="AB373">
        <v>75434</v>
      </c>
      <c r="AC373">
        <v>1.0800110000000001</v>
      </c>
      <c r="AD373">
        <v>1.13659</v>
      </c>
      <c r="AE373">
        <v>5.65789999999999E-2</v>
      </c>
      <c r="AF373">
        <v>56.578999999999901</v>
      </c>
      <c r="AG373">
        <f t="shared" si="44"/>
        <v>57</v>
      </c>
    </row>
    <row r="374" spans="1:33">
      <c r="A374">
        <v>369</v>
      </c>
      <c r="B374" t="e">
        <f t="shared" si="45"/>
        <v>#N/A</v>
      </c>
      <c r="C374" t="e">
        <f t="shared" si="41"/>
        <v>#N/A</v>
      </c>
      <c r="D374">
        <f t="shared" si="42"/>
        <v>0</v>
      </c>
      <c r="E374">
        <f t="shared" si="43"/>
        <v>0</v>
      </c>
      <c r="F374">
        <f t="shared" si="48"/>
        <v>0.96546052631578971</v>
      </c>
      <c r="G374">
        <f t="shared" si="46"/>
        <v>0.93818181818181856</v>
      </c>
      <c r="L374" s="2">
        <v>42156</v>
      </c>
      <c r="M374" s="2" t="s">
        <v>23</v>
      </c>
      <c r="N374" s="2" t="s">
        <v>21</v>
      </c>
      <c r="O374" s="2">
        <v>75434</v>
      </c>
      <c r="P374" s="2">
        <v>1.37</v>
      </c>
      <c r="Q374" s="2">
        <v>1.4244969999999999</v>
      </c>
      <c r="R374" s="2">
        <v>5.4496999999999997E-2</v>
      </c>
      <c r="S374" s="2">
        <v>54.497</v>
      </c>
      <c r="T374">
        <f t="shared" si="47"/>
        <v>54</v>
      </c>
      <c r="Y374">
        <v>60511</v>
      </c>
      <c r="Z374" t="s">
        <v>7</v>
      </c>
      <c r="AA374" t="s">
        <v>12</v>
      </c>
      <c r="AB374">
        <v>75434</v>
      </c>
      <c r="AC374">
        <v>1.08</v>
      </c>
      <c r="AD374">
        <v>1.136585</v>
      </c>
      <c r="AE374">
        <v>5.6584999999999802E-2</v>
      </c>
      <c r="AF374">
        <v>56.584999999999802</v>
      </c>
      <c r="AG374">
        <f t="shared" si="44"/>
        <v>57</v>
      </c>
    </row>
    <row r="375" spans="1:33">
      <c r="A375">
        <v>370</v>
      </c>
      <c r="B375" t="e">
        <f t="shared" si="45"/>
        <v>#N/A</v>
      </c>
      <c r="C375" t="e">
        <f t="shared" si="41"/>
        <v>#N/A</v>
      </c>
      <c r="D375">
        <f t="shared" si="42"/>
        <v>0</v>
      </c>
      <c r="E375">
        <f t="shared" si="43"/>
        <v>0</v>
      </c>
      <c r="F375">
        <f t="shared" si="48"/>
        <v>0.96546052631578971</v>
      </c>
      <c r="G375">
        <f t="shared" si="46"/>
        <v>0.93818181818181856</v>
      </c>
      <c r="L375" s="2">
        <v>53983</v>
      </c>
      <c r="M375" s="2" t="s">
        <v>21</v>
      </c>
      <c r="N375" s="2" t="s">
        <v>17</v>
      </c>
      <c r="O375" s="2">
        <v>75434</v>
      </c>
      <c r="P375" s="2">
        <v>1.37</v>
      </c>
      <c r="Q375" s="2">
        <v>1.4244969999999999</v>
      </c>
      <c r="R375" s="2">
        <v>5.4496999999999997E-2</v>
      </c>
      <c r="S375" s="2">
        <v>54.497</v>
      </c>
      <c r="T375">
        <f t="shared" si="47"/>
        <v>54</v>
      </c>
      <c r="Y375">
        <v>43772</v>
      </c>
      <c r="Z375" t="s">
        <v>12</v>
      </c>
      <c r="AA375" t="s">
        <v>8</v>
      </c>
      <c r="AB375">
        <v>75434</v>
      </c>
      <c r="AC375">
        <v>1.939999</v>
      </c>
      <c r="AD375">
        <v>1.9965839999999999</v>
      </c>
      <c r="AE375">
        <v>5.6584999999999802E-2</v>
      </c>
      <c r="AF375">
        <v>56.584999999999802</v>
      </c>
      <c r="AG375">
        <f t="shared" si="44"/>
        <v>57</v>
      </c>
    </row>
    <row r="376" spans="1:33">
      <c r="A376">
        <v>371</v>
      </c>
      <c r="B376" t="e">
        <f t="shared" si="45"/>
        <v>#N/A</v>
      </c>
      <c r="C376" t="e">
        <f t="shared" si="41"/>
        <v>#N/A</v>
      </c>
      <c r="D376">
        <f t="shared" si="42"/>
        <v>0</v>
      </c>
      <c r="E376">
        <f t="shared" si="43"/>
        <v>0</v>
      </c>
      <c r="F376">
        <f t="shared" si="48"/>
        <v>0.96546052631578971</v>
      </c>
      <c r="G376">
        <f t="shared" si="46"/>
        <v>0.93818181818181856</v>
      </c>
      <c r="L376" s="2">
        <v>58904</v>
      </c>
      <c r="M376" s="2" t="s">
        <v>25</v>
      </c>
      <c r="N376" s="2" t="s">
        <v>26</v>
      </c>
      <c r="O376" s="2">
        <v>75434</v>
      </c>
      <c r="P376" s="2">
        <v>2.87</v>
      </c>
      <c r="Q376" s="2">
        <v>2.9244970000000001</v>
      </c>
      <c r="R376" s="2">
        <v>5.4496999999999997E-2</v>
      </c>
      <c r="S376" s="2">
        <v>54.497</v>
      </c>
      <c r="T376">
        <f t="shared" si="47"/>
        <v>54</v>
      </c>
      <c r="Y376">
        <v>38676</v>
      </c>
      <c r="Z376" t="s">
        <v>16</v>
      </c>
      <c r="AA376" t="s">
        <v>8</v>
      </c>
      <c r="AB376">
        <v>75434</v>
      </c>
      <c r="AC376">
        <v>1.050011</v>
      </c>
      <c r="AD376">
        <v>1.1084970000000001</v>
      </c>
      <c r="AE376">
        <v>5.8486000000000003E-2</v>
      </c>
      <c r="AF376">
        <v>58.485999999999997</v>
      </c>
      <c r="AG376">
        <f t="shared" si="44"/>
        <v>58</v>
      </c>
    </row>
    <row r="377" spans="1:33">
      <c r="A377">
        <v>372</v>
      </c>
      <c r="B377">
        <f t="shared" si="45"/>
        <v>1.6447368421052631E-3</v>
      </c>
      <c r="C377" t="e">
        <f t="shared" si="41"/>
        <v>#N/A</v>
      </c>
      <c r="D377">
        <f t="shared" si="42"/>
        <v>1.6447368421052631E-3</v>
      </c>
      <c r="E377">
        <f t="shared" si="43"/>
        <v>0</v>
      </c>
      <c r="F377">
        <f t="shared" si="48"/>
        <v>0.96710526315789502</v>
      </c>
      <c r="G377">
        <f t="shared" si="46"/>
        <v>0.93818181818181856</v>
      </c>
      <c r="L377" s="2">
        <v>36441</v>
      </c>
      <c r="M377" s="2" t="s">
        <v>17</v>
      </c>
      <c r="N377" s="2" t="s">
        <v>15</v>
      </c>
      <c r="O377" s="2">
        <v>75434</v>
      </c>
      <c r="P377" s="2">
        <v>1.929999</v>
      </c>
      <c r="Q377" s="2">
        <v>1.984497</v>
      </c>
      <c r="R377" s="2">
        <v>5.4497999999999998E-2</v>
      </c>
      <c r="S377" s="2">
        <v>54.497999999999998</v>
      </c>
      <c r="T377">
        <f t="shared" si="47"/>
        <v>54</v>
      </c>
      <c r="Y377">
        <v>55736</v>
      </c>
      <c r="Z377" t="s">
        <v>21</v>
      </c>
      <c r="AA377" t="s">
        <v>16</v>
      </c>
      <c r="AB377">
        <v>75434</v>
      </c>
      <c r="AC377">
        <v>1.0900110000000001</v>
      </c>
      <c r="AD377">
        <v>1.148498</v>
      </c>
      <c r="AE377">
        <v>5.84869999999999E-2</v>
      </c>
      <c r="AF377">
        <v>58.486999999999902</v>
      </c>
      <c r="AG377">
        <f t="shared" si="44"/>
        <v>58</v>
      </c>
    </row>
    <row r="378" spans="1:33">
      <c r="A378">
        <v>373</v>
      </c>
      <c r="B378" t="e">
        <f t="shared" si="45"/>
        <v>#N/A</v>
      </c>
      <c r="C378" t="e">
        <f t="shared" si="41"/>
        <v>#N/A</v>
      </c>
      <c r="D378">
        <f t="shared" si="42"/>
        <v>0</v>
      </c>
      <c r="E378">
        <f t="shared" si="43"/>
        <v>0</v>
      </c>
      <c r="F378">
        <f t="shared" si="48"/>
        <v>0.96710526315789502</v>
      </c>
      <c r="G378">
        <f t="shared" si="46"/>
        <v>0.93818181818181856</v>
      </c>
      <c r="L378" s="2">
        <v>49449</v>
      </c>
      <c r="M378" s="2" t="s">
        <v>18</v>
      </c>
      <c r="N378" s="2" t="s">
        <v>23</v>
      </c>
      <c r="O378" s="2">
        <v>75434</v>
      </c>
      <c r="P378" s="2">
        <v>2.0699990000000001</v>
      </c>
      <c r="Q378" s="2">
        <v>2.1244969999999999</v>
      </c>
      <c r="R378" s="2">
        <v>5.4497999999999998E-2</v>
      </c>
      <c r="S378" s="2">
        <v>54.497999999999998</v>
      </c>
      <c r="T378">
        <f t="shared" si="47"/>
        <v>54</v>
      </c>
      <c r="Y378">
        <v>38349</v>
      </c>
      <c r="Z378" t="s">
        <v>16</v>
      </c>
      <c r="AA378" t="s">
        <v>24</v>
      </c>
      <c r="AB378">
        <v>75434</v>
      </c>
      <c r="AC378">
        <v>1.1100110000000001</v>
      </c>
      <c r="AD378">
        <v>1.168498</v>
      </c>
      <c r="AE378">
        <v>5.84869999999999E-2</v>
      </c>
      <c r="AF378">
        <v>58.486999999999902</v>
      </c>
      <c r="AG378">
        <f t="shared" si="44"/>
        <v>58</v>
      </c>
    </row>
    <row r="379" spans="1:33">
      <c r="A379">
        <v>374</v>
      </c>
      <c r="B379" t="e">
        <f t="shared" si="45"/>
        <v>#N/A</v>
      </c>
      <c r="C379" t="e">
        <f t="shared" si="41"/>
        <v>#N/A</v>
      </c>
      <c r="D379">
        <f t="shared" si="42"/>
        <v>0</v>
      </c>
      <c r="E379">
        <f t="shared" si="43"/>
        <v>0</v>
      </c>
      <c r="F379">
        <f t="shared" si="48"/>
        <v>0.96710526315789502</v>
      </c>
      <c r="G379">
        <f t="shared" si="46"/>
        <v>0.93818181818181856</v>
      </c>
      <c r="L379" s="2">
        <v>46418</v>
      </c>
      <c r="M379" s="2" t="s">
        <v>25</v>
      </c>
      <c r="N379" s="2" t="s">
        <v>15</v>
      </c>
      <c r="O379" s="2">
        <v>75434</v>
      </c>
      <c r="P379" s="2">
        <v>2.0699990000000001</v>
      </c>
      <c r="Q379" s="2">
        <v>2.1244969999999999</v>
      </c>
      <c r="R379" s="2">
        <v>5.4497999999999998E-2</v>
      </c>
      <c r="S379" s="2">
        <v>54.497999999999998</v>
      </c>
      <c r="T379">
        <f t="shared" si="47"/>
        <v>54</v>
      </c>
      <c r="Y379">
        <v>52131</v>
      </c>
      <c r="Z379" t="s">
        <v>15</v>
      </c>
      <c r="AA379" t="s">
        <v>25</v>
      </c>
      <c r="AB379">
        <v>75434</v>
      </c>
      <c r="AC379">
        <v>1.570011</v>
      </c>
      <c r="AD379">
        <v>1.6284989999999999</v>
      </c>
      <c r="AE379">
        <v>5.8487999999999998E-2</v>
      </c>
      <c r="AF379">
        <v>58.488000000000099</v>
      </c>
      <c r="AG379">
        <f t="shared" si="44"/>
        <v>58</v>
      </c>
    </row>
    <row r="380" spans="1:33">
      <c r="A380">
        <v>375</v>
      </c>
      <c r="B380" t="e">
        <f t="shared" si="45"/>
        <v>#N/A</v>
      </c>
      <c r="C380" t="e">
        <f t="shared" si="41"/>
        <v>#N/A</v>
      </c>
      <c r="D380">
        <f t="shared" si="42"/>
        <v>0</v>
      </c>
      <c r="E380">
        <f t="shared" si="43"/>
        <v>0</v>
      </c>
      <c r="F380">
        <f t="shared" si="48"/>
        <v>0.96710526315789502</v>
      </c>
      <c r="G380">
        <f t="shared" si="46"/>
        <v>0.93818181818181856</v>
      </c>
      <c r="L380" s="2">
        <v>42217</v>
      </c>
      <c r="M380" s="2" t="s">
        <v>18</v>
      </c>
      <c r="N380" s="2" t="s">
        <v>8</v>
      </c>
      <c r="O380" s="2">
        <v>75434</v>
      </c>
      <c r="P380" s="2">
        <v>1.169999</v>
      </c>
      <c r="Q380" s="2">
        <v>1.2244969999999999</v>
      </c>
      <c r="R380" s="2">
        <v>5.4497999999999998E-2</v>
      </c>
      <c r="S380" s="2">
        <v>54.497999999999998</v>
      </c>
      <c r="T380">
        <f t="shared" si="47"/>
        <v>54</v>
      </c>
      <c r="Y380">
        <v>57943</v>
      </c>
      <c r="Z380" t="s">
        <v>15</v>
      </c>
      <c r="AA380" t="s">
        <v>7</v>
      </c>
      <c r="AB380">
        <v>75434</v>
      </c>
      <c r="AC380">
        <v>1.1100110000000001</v>
      </c>
      <c r="AD380">
        <v>1.1685019999999999</v>
      </c>
      <c r="AE380">
        <v>5.84909999999998E-2</v>
      </c>
      <c r="AF380">
        <v>58.490999999999801</v>
      </c>
      <c r="AG380">
        <f t="shared" si="44"/>
        <v>58</v>
      </c>
    </row>
    <row r="381" spans="1:33">
      <c r="A381">
        <v>376</v>
      </c>
      <c r="B381" t="e">
        <f t="shared" si="45"/>
        <v>#N/A</v>
      </c>
      <c r="C381" t="e">
        <f t="shared" si="41"/>
        <v>#N/A</v>
      </c>
      <c r="D381">
        <f t="shared" si="42"/>
        <v>0</v>
      </c>
      <c r="E381">
        <f t="shared" si="43"/>
        <v>0</v>
      </c>
      <c r="F381">
        <f t="shared" si="48"/>
        <v>0.96710526315789502</v>
      </c>
      <c r="G381">
        <f t="shared" si="46"/>
        <v>0.93818181818181856</v>
      </c>
      <c r="L381" s="2">
        <v>43335</v>
      </c>
      <c r="M381" s="2" t="s">
        <v>17</v>
      </c>
      <c r="N381" s="2" t="s">
        <v>20</v>
      </c>
      <c r="O381" s="2">
        <v>75434</v>
      </c>
      <c r="P381" s="2">
        <v>1.37</v>
      </c>
      <c r="Q381" s="2">
        <v>1.424499</v>
      </c>
      <c r="R381" s="2">
        <v>5.4498999999999999E-2</v>
      </c>
      <c r="S381" s="2">
        <v>54.499000000000002</v>
      </c>
      <c r="T381">
        <f t="shared" si="47"/>
        <v>54</v>
      </c>
      <c r="Y381">
        <v>37977</v>
      </c>
      <c r="Z381" t="s">
        <v>22</v>
      </c>
      <c r="AA381" t="s">
        <v>17</v>
      </c>
      <c r="AB381">
        <v>75434</v>
      </c>
      <c r="AC381">
        <v>1.1100110000000001</v>
      </c>
      <c r="AD381">
        <v>1.1685019999999999</v>
      </c>
      <c r="AE381">
        <v>5.84909999999998E-2</v>
      </c>
      <c r="AF381">
        <v>58.490999999999801</v>
      </c>
      <c r="AG381">
        <f t="shared" si="44"/>
        <v>58</v>
      </c>
    </row>
    <row r="382" spans="1:33">
      <c r="A382">
        <v>377</v>
      </c>
      <c r="B382" t="e">
        <f t="shared" si="45"/>
        <v>#N/A</v>
      </c>
      <c r="C382" t="e">
        <f t="shared" si="41"/>
        <v>#N/A</v>
      </c>
      <c r="D382">
        <f t="shared" si="42"/>
        <v>0</v>
      </c>
      <c r="E382">
        <f t="shared" si="43"/>
        <v>0</v>
      </c>
      <c r="F382">
        <f t="shared" si="48"/>
        <v>0.96710526315789502</v>
      </c>
      <c r="G382">
        <f t="shared" si="46"/>
        <v>0.93818181818181856</v>
      </c>
      <c r="L382" s="2">
        <v>44176</v>
      </c>
      <c r="M382" s="2" t="s">
        <v>18</v>
      </c>
      <c r="N382" s="2" t="s">
        <v>26</v>
      </c>
      <c r="O382" s="2">
        <v>75434</v>
      </c>
      <c r="P382" s="2">
        <v>1.85</v>
      </c>
      <c r="Q382" s="2">
        <v>1.9044989999999999</v>
      </c>
      <c r="R382" s="2">
        <v>5.4498999999999999E-2</v>
      </c>
      <c r="S382" s="2">
        <v>54.499000000000002</v>
      </c>
      <c r="T382">
        <f t="shared" si="47"/>
        <v>54</v>
      </c>
      <c r="Y382">
        <v>50847</v>
      </c>
      <c r="Z382" t="s">
        <v>19</v>
      </c>
      <c r="AA382" t="s">
        <v>22</v>
      </c>
      <c r="AB382">
        <v>75434</v>
      </c>
      <c r="AC382">
        <v>1.1100110000000001</v>
      </c>
      <c r="AD382">
        <v>1.1685019999999999</v>
      </c>
      <c r="AE382">
        <v>5.84909999999998E-2</v>
      </c>
      <c r="AF382">
        <v>58.490999999999801</v>
      </c>
      <c r="AG382">
        <f t="shared" si="44"/>
        <v>58</v>
      </c>
    </row>
    <row r="383" spans="1:33">
      <c r="A383">
        <v>378</v>
      </c>
      <c r="B383" t="e">
        <f t="shared" si="45"/>
        <v>#N/A</v>
      </c>
      <c r="C383" t="e">
        <f t="shared" si="41"/>
        <v>#N/A</v>
      </c>
      <c r="D383">
        <f t="shared" si="42"/>
        <v>0</v>
      </c>
      <c r="E383">
        <f t="shared" si="43"/>
        <v>0</v>
      </c>
      <c r="F383">
        <f t="shared" si="48"/>
        <v>0.96710526315789502</v>
      </c>
      <c r="G383">
        <f t="shared" si="46"/>
        <v>0.93818181818181856</v>
      </c>
      <c r="L383" s="2">
        <v>43390</v>
      </c>
      <c r="M383" s="2" t="s">
        <v>19</v>
      </c>
      <c r="N383" s="2" t="s">
        <v>18</v>
      </c>
      <c r="O383" s="2">
        <v>75434</v>
      </c>
      <c r="P383" s="2">
        <v>2.0699990000000001</v>
      </c>
      <c r="Q383" s="2">
        <v>2.1244990000000001</v>
      </c>
      <c r="R383" s="2">
        <v>5.45E-2</v>
      </c>
      <c r="S383" s="2">
        <v>54.5</v>
      </c>
      <c r="T383">
        <f t="shared" si="47"/>
        <v>55</v>
      </c>
      <c r="Y383">
        <v>49594</v>
      </c>
      <c r="Z383" t="s">
        <v>8</v>
      </c>
      <c r="AA383" t="s">
        <v>16</v>
      </c>
      <c r="AB383">
        <v>75434</v>
      </c>
      <c r="AC383">
        <v>1.3300110000000001</v>
      </c>
      <c r="AD383">
        <v>1.388503</v>
      </c>
      <c r="AE383">
        <v>5.8491999999999898E-2</v>
      </c>
      <c r="AF383">
        <v>58.491999999999898</v>
      </c>
      <c r="AG383">
        <f t="shared" si="44"/>
        <v>58</v>
      </c>
    </row>
    <row r="384" spans="1:33">
      <c r="A384">
        <v>379</v>
      </c>
      <c r="B384" t="e">
        <f t="shared" si="45"/>
        <v>#N/A</v>
      </c>
      <c r="C384" t="e">
        <f t="shared" si="41"/>
        <v>#N/A</v>
      </c>
      <c r="D384">
        <f t="shared" si="42"/>
        <v>0</v>
      </c>
      <c r="E384">
        <f t="shared" si="43"/>
        <v>0</v>
      </c>
      <c r="F384">
        <f t="shared" si="48"/>
        <v>0.96710526315789502</v>
      </c>
      <c r="G384">
        <f t="shared" si="46"/>
        <v>0.93818181818181856</v>
      </c>
      <c r="L384" s="2">
        <v>47167</v>
      </c>
      <c r="M384" s="2" t="s">
        <v>12</v>
      </c>
      <c r="N384" s="2" t="s">
        <v>23</v>
      </c>
      <c r="O384" s="2">
        <v>75434</v>
      </c>
      <c r="P384" s="2">
        <v>1.169999</v>
      </c>
      <c r="Q384" s="2">
        <v>1.224499</v>
      </c>
      <c r="R384" s="2">
        <v>5.45E-2</v>
      </c>
      <c r="S384" s="2">
        <v>54.5</v>
      </c>
      <c r="T384">
        <f t="shared" si="47"/>
        <v>55</v>
      </c>
      <c r="Y384">
        <v>34350</v>
      </c>
      <c r="Z384" t="s">
        <v>25</v>
      </c>
      <c r="AA384" t="s">
        <v>11</v>
      </c>
      <c r="AB384">
        <v>75434</v>
      </c>
      <c r="AC384">
        <v>1.570011</v>
      </c>
      <c r="AD384">
        <v>1.628503</v>
      </c>
      <c r="AE384">
        <v>5.8491999999999898E-2</v>
      </c>
      <c r="AF384">
        <v>58.491999999999898</v>
      </c>
      <c r="AG384">
        <f t="shared" si="44"/>
        <v>58</v>
      </c>
    </row>
    <row r="385" spans="1:33">
      <c r="A385">
        <v>380</v>
      </c>
      <c r="B385" t="e">
        <f t="shared" si="45"/>
        <v>#N/A</v>
      </c>
      <c r="C385" t="e">
        <f t="shared" si="41"/>
        <v>#N/A</v>
      </c>
      <c r="D385">
        <f t="shared" si="42"/>
        <v>0</v>
      </c>
      <c r="E385">
        <f t="shared" si="43"/>
        <v>0</v>
      </c>
      <c r="F385">
        <f t="shared" si="48"/>
        <v>0.96710526315789502</v>
      </c>
      <c r="G385">
        <f t="shared" si="46"/>
        <v>0.93818181818181856</v>
      </c>
      <c r="L385" s="2">
        <v>44348</v>
      </c>
      <c r="M385" s="2" t="s">
        <v>26</v>
      </c>
      <c r="N385" s="2" t="s">
        <v>11</v>
      </c>
      <c r="O385" s="2">
        <v>75434</v>
      </c>
      <c r="P385" s="2">
        <v>1.37</v>
      </c>
      <c r="Q385" s="2">
        <v>1.4245019999999999</v>
      </c>
      <c r="R385" s="2">
        <v>5.4502000000000002E-2</v>
      </c>
      <c r="S385" s="2">
        <v>54.502000000000002</v>
      </c>
      <c r="T385">
        <f t="shared" si="47"/>
        <v>55</v>
      </c>
      <c r="Y385">
        <v>42502</v>
      </c>
      <c r="Z385" t="s">
        <v>8</v>
      </c>
      <c r="AA385" t="s">
        <v>19</v>
      </c>
      <c r="AB385">
        <v>75434</v>
      </c>
      <c r="AC385">
        <v>1.1500109999999999</v>
      </c>
      <c r="AD385">
        <v>1.208507</v>
      </c>
      <c r="AE385">
        <v>5.8495999999999798E-2</v>
      </c>
      <c r="AF385">
        <v>58.495999999999803</v>
      </c>
      <c r="AG385">
        <f t="shared" si="44"/>
        <v>58</v>
      </c>
    </row>
    <row r="386" spans="1:33">
      <c r="A386">
        <v>381</v>
      </c>
      <c r="B386" t="e">
        <f t="shared" si="45"/>
        <v>#N/A</v>
      </c>
      <c r="C386" t="e">
        <f t="shared" si="41"/>
        <v>#N/A</v>
      </c>
      <c r="D386">
        <f t="shared" si="42"/>
        <v>0</v>
      </c>
      <c r="E386">
        <f t="shared" si="43"/>
        <v>0</v>
      </c>
      <c r="F386">
        <f t="shared" si="48"/>
        <v>0.96710526315789502</v>
      </c>
      <c r="G386">
        <f t="shared" si="46"/>
        <v>0.93818181818181856</v>
      </c>
      <c r="L386" s="2">
        <v>54754</v>
      </c>
      <c r="M386" s="2" t="s">
        <v>19</v>
      </c>
      <c r="N386" s="2" t="s">
        <v>16</v>
      </c>
      <c r="O386" s="2">
        <v>75434</v>
      </c>
      <c r="P386" s="2">
        <v>2.33</v>
      </c>
      <c r="Q386" s="2">
        <v>2.3845019999999999</v>
      </c>
      <c r="R386" s="2">
        <v>5.4502000000000002E-2</v>
      </c>
      <c r="S386" s="2">
        <v>54.502000000000002</v>
      </c>
      <c r="T386">
        <f t="shared" si="47"/>
        <v>55</v>
      </c>
      <c r="Y386">
        <v>50222</v>
      </c>
      <c r="Z386" t="s">
        <v>7</v>
      </c>
      <c r="AA386" t="s">
        <v>15</v>
      </c>
      <c r="AB386">
        <v>75434</v>
      </c>
      <c r="AC386">
        <v>1.1100110000000001</v>
      </c>
      <c r="AD386">
        <v>1.168507</v>
      </c>
      <c r="AE386">
        <v>5.8495999999999798E-2</v>
      </c>
      <c r="AF386">
        <v>58.495999999999803</v>
      </c>
      <c r="AG386">
        <f t="shared" si="44"/>
        <v>58</v>
      </c>
    </row>
    <row r="387" spans="1:33">
      <c r="A387">
        <v>382</v>
      </c>
      <c r="B387" t="e">
        <f t="shared" si="45"/>
        <v>#N/A</v>
      </c>
      <c r="C387" t="e">
        <f t="shared" si="41"/>
        <v>#N/A</v>
      </c>
      <c r="D387">
        <f t="shared" si="42"/>
        <v>0</v>
      </c>
      <c r="E387">
        <f t="shared" si="43"/>
        <v>0</v>
      </c>
      <c r="F387">
        <f t="shared" si="48"/>
        <v>0.96710526315789502</v>
      </c>
      <c r="G387">
        <f t="shared" si="46"/>
        <v>0.93818181818181856</v>
      </c>
      <c r="L387" s="2">
        <v>59330</v>
      </c>
      <c r="M387" s="2" t="s">
        <v>12</v>
      </c>
      <c r="N387" s="2" t="s">
        <v>22</v>
      </c>
      <c r="O387" s="2">
        <v>75434</v>
      </c>
      <c r="P387" s="2">
        <v>2.5099990000000001</v>
      </c>
      <c r="Q387" s="2">
        <v>2.5645020000000001</v>
      </c>
      <c r="R387" s="2">
        <v>5.4503000000000003E-2</v>
      </c>
      <c r="S387" s="2">
        <v>54.503</v>
      </c>
      <c r="T387">
        <f t="shared" si="47"/>
        <v>55</v>
      </c>
      <c r="Y387">
        <v>48651</v>
      </c>
      <c r="Z387" t="s">
        <v>18</v>
      </c>
      <c r="AA387" t="s">
        <v>21</v>
      </c>
      <c r="AB387">
        <v>75434</v>
      </c>
      <c r="AC387">
        <v>1.0900000000000001</v>
      </c>
      <c r="AD387">
        <v>1.1484969999999901</v>
      </c>
      <c r="AE387">
        <v>5.8496999999999799E-2</v>
      </c>
      <c r="AF387">
        <v>58.496999999999801</v>
      </c>
      <c r="AG387">
        <f t="shared" si="44"/>
        <v>58</v>
      </c>
    </row>
    <row r="388" spans="1:33">
      <c r="A388">
        <v>383</v>
      </c>
      <c r="B388" t="e">
        <f t="shared" si="45"/>
        <v>#N/A</v>
      </c>
      <c r="C388" t="e">
        <f t="shared" si="41"/>
        <v>#N/A</v>
      </c>
      <c r="D388">
        <f t="shared" si="42"/>
        <v>0</v>
      </c>
      <c r="E388">
        <f t="shared" si="43"/>
        <v>0</v>
      </c>
      <c r="F388">
        <f t="shared" si="48"/>
        <v>0.96710526315789502</v>
      </c>
      <c r="G388">
        <f t="shared" si="46"/>
        <v>0.93818181818181856</v>
      </c>
      <c r="L388" s="2">
        <v>44183</v>
      </c>
      <c r="M388" s="2" t="s">
        <v>18</v>
      </c>
      <c r="N388" s="2" t="s">
        <v>26</v>
      </c>
      <c r="O388" s="2">
        <v>75434</v>
      </c>
      <c r="P388" s="2">
        <v>2.5099990000000001</v>
      </c>
      <c r="Q388" s="2">
        <v>2.5645020000000001</v>
      </c>
      <c r="R388" s="2">
        <v>5.4503000000000003E-2</v>
      </c>
      <c r="S388" s="2">
        <v>54.503</v>
      </c>
      <c r="T388">
        <f t="shared" si="47"/>
        <v>55</v>
      </c>
      <c r="Y388">
        <v>38739</v>
      </c>
      <c r="Z388" t="s">
        <v>25</v>
      </c>
      <c r="AA388" t="s">
        <v>7</v>
      </c>
      <c r="AB388">
        <v>75434</v>
      </c>
      <c r="AC388">
        <v>1.0900000000000001</v>
      </c>
      <c r="AD388">
        <v>1.1484969999999901</v>
      </c>
      <c r="AE388">
        <v>5.8496999999999799E-2</v>
      </c>
      <c r="AF388">
        <v>58.496999999999801</v>
      </c>
      <c r="AG388">
        <f t="shared" si="44"/>
        <v>58</v>
      </c>
    </row>
    <row r="389" spans="1:33">
      <c r="A389">
        <v>384</v>
      </c>
      <c r="B389" t="e">
        <f t="shared" si="45"/>
        <v>#N/A</v>
      </c>
      <c r="C389" t="e">
        <f t="shared" si="41"/>
        <v>#N/A</v>
      </c>
      <c r="D389">
        <f t="shared" si="42"/>
        <v>0</v>
      </c>
      <c r="E389">
        <f t="shared" si="43"/>
        <v>0</v>
      </c>
      <c r="F389">
        <f t="shared" si="48"/>
        <v>0.96710526315789502</v>
      </c>
      <c r="G389">
        <f t="shared" si="46"/>
        <v>0.93818181818181856</v>
      </c>
      <c r="L389" s="2">
        <v>37211</v>
      </c>
      <c r="M389" s="2" t="s">
        <v>12</v>
      </c>
      <c r="N389" s="2" t="s">
        <v>16</v>
      </c>
      <c r="O389" s="2">
        <v>75434</v>
      </c>
      <c r="P389" s="2">
        <v>2.1299990000000002</v>
      </c>
      <c r="Q389" s="2">
        <v>2.1845020000000002</v>
      </c>
      <c r="R389" s="2">
        <v>5.4503000000000003E-2</v>
      </c>
      <c r="S389" s="2">
        <v>54.503</v>
      </c>
      <c r="T389">
        <f t="shared" si="47"/>
        <v>55</v>
      </c>
      <c r="Y389">
        <v>38674</v>
      </c>
      <c r="Z389" t="s">
        <v>16</v>
      </c>
      <c r="AA389" t="s">
        <v>8</v>
      </c>
      <c r="AB389">
        <v>75434</v>
      </c>
      <c r="AC389">
        <v>1.33</v>
      </c>
      <c r="AD389">
        <v>1.3884970000000001</v>
      </c>
      <c r="AE389">
        <v>5.8497E-2</v>
      </c>
      <c r="AF389">
        <v>58.497</v>
      </c>
      <c r="AG389">
        <f t="shared" si="44"/>
        <v>58</v>
      </c>
    </row>
    <row r="390" spans="1:33">
      <c r="A390">
        <v>385</v>
      </c>
      <c r="B390" t="e">
        <f t="shared" si="45"/>
        <v>#N/A</v>
      </c>
      <c r="C390" t="e">
        <f t="shared" ref="C390:C453" si="49">(IF(COUNTIF(AG:AG,A390)=0, NA(),COUNTIF(AG:AG,A390)))/550</f>
        <v>#N/A</v>
      </c>
      <c r="D390">
        <f t="shared" ref="D390:D453" si="50">COUNTIF(T:T,A390)/608</f>
        <v>0</v>
      </c>
      <c r="E390">
        <f t="shared" ref="E390:E453" si="51">COUNTIF(AG:AG,A390)/550</f>
        <v>0</v>
      </c>
      <c r="F390">
        <f t="shared" si="48"/>
        <v>0.96710526315789502</v>
      </c>
      <c r="G390">
        <f t="shared" si="46"/>
        <v>0.93818181818181856</v>
      </c>
      <c r="L390" s="2">
        <v>36735</v>
      </c>
      <c r="M390" s="2" t="s">
        <v>26</v>
      </c>
      <c r="N390" s="2" t="s">
        <v>25</v>
      </c>
      <c r="O390" s="2">
        <v>75434</v>
      </c>
      <c r="P390" s="2">
        <v>2.1299990000000002</v>
      </c>
      <c r="Q390" s="2">
        <v>2.1845020000000002</v>
      </c>
      <c r="R390" s="2">
        <v>5.4503000000000003E-2</v>
      </c>
      <c r="S390" s="2">
        <v>54.503</v>
      </c>
      <c r="T390">
        <f t="shared" si="47"/>
        <v>55</v>
      </c>
      <c r="Y390">
        <v>60022</v>
      </c>
      <c r="Z390" t="s">
        <v>24</v>
      </c>
      <c r="AA390" t="s">
        <v>15</v>
      </c>
      <c r="AB390">
        <v>75434</v>
      </c>
      <c r="AC390">
        <v>1.33</v>
      </c>
      <c r="AD390">
        <v>1.3884970000000001</v>
      </c>
      <c r="AE390">
        <v>5.8497E-2</v>
      </c>
      <c r="AF390">
        <v>58.497</v>
      </c>
      <c r="AG390">
        <f t="shared" si="44"/>
        <v>58</v>
      </c>
    </row>
    <row r="391" spans="1:33">
      <c r="A391">
        <v>386</v>
      </c>
      <c r="B391" t="e">
        <f t="shared" si="45"/>
        <v>#N/A</v>
      </c>
      <c r="C391" t="e">
        <f t="shared" si="49"/>
        <v>#N/A</v>
      </c>
      <c r="D391">
        <f t="shared" si="50"/>
        <v>0</v>
      </c>
      <c r="E391">
        <f t="shared" si="51"/>
        <v>0</v>
      </c>
      <c r="F391">
        <f t="shared" si="48"/>
        <v>0.96710526315789502</v>
      </c>
      <c r="G391">
        <f t="shared" si="46"/>
        <v>0.93818181818181856</v>
      </c>
      <c r="L391" s="2">
        <v>50860</v>
      </c>
      <c r="M391" s="2" t="s">
        <v>19</v>
      </c>
      <c r="N391" s="2" t="s">
        <v>22</v>
      </c>
      <c r="O391" s="2">
        <v>75434</v>
      </c>
      <c r="P391" s="2">
        <v>2.6499990000000002</v>
      </c>
      <c r="Q391" s="2">
        <v>2.7045020000000002</v>
      </c>
      <c r="R391" s="2">
        <v>5.4503000000000003E-2</v>
      </c>
      <c r="S391" s="2">
        <v>54.503</v>
      </c>
      <c r="T391">
        <f t="shared" si="47"/>
        <v>55</v>
      </c>
      <c r="Y391">
        <v>37975</v>
      </c>
      <c r="Z391" t="s">
        <v>22</v>
      </c>
      <c r="AA391" t="s">
        <v>17</v>
      </c>
      <c r="AB391">
        <v>75434</v>
      </c>
      <c r="AC391">
        <v>1.5699999999999901</v>
      </c>
      <c r="AD391">
        <v>1.6284969999999901</v>
      </c>
      <c r="AE391">
        <v>5.8497E-2</v>
      </c>
      <c r="AF391">
        <v>58.497</v>
      </c>
      <c r="AG391">
        <f t="shared" si="44"/>
        <v>58</v>
      </c>
    </row>
    <row r="392" spans="1:33">
      <c r="A392">
        <v>387</v>
      </c>
      <c r="B392" t="e">
        <f t="shared" si="45"/>
        <v>#N/A</v>
      </c>
      <c r="C392" t="e">
        <f t="shared" si="49"/>
        <v>#N/A</v>
      </c>
      <c r="D392">
        <f t="shared" si="50"/>
        <v>0</v>
      </c>
      <c r="E392">
        <f t="shared" si="51"/>
        <v>0</v>
      </c>
      <c r="F392">
        <f t="shared" si="48"/>
        <v>0.96710526315789502</v>
      </c>
      <c r="G392">
        <f t="shared" si="46"/>
        <v>0.93818181818181856</v>
      </c>
      <c r="L392" s="2">
        <v>56564</v>
      </c>
      <c r="M392" s="2" t="s">
        <v>18</v>
      </c>
      <c r="N392" s="2" t="s">
        <v>16</v>
      </c>
      <c r="O392" s="2">
        <v>75434</v>
      </c>
      <c r="P392" s="2">
        <v>1.949999</v>
      </c>
      <c r="Q392" s="2">
        <v>2.0045039999999998</v>
      </c>
      <c r="R392" s="2">
        <v>5.4504999999999998E-2</v>
      </c>
      <c r="S392" s="2">
        <v>54.505000000000003</v>
      </c>
      <c r="T392">
        <f t="shared" si="47"/>
        <v>55</v>
      </c>
      <c r="Y392">
        <v>48470</v>
      </c>
      <c r="Z392" t="s">
        <v>23</v>
      </c>
      <c r="AA392" t="s">
        <v>11</v>
      </c>
      <c r="AB392">
        <v>75434</v>
      </c>
      <c r="AC392">
        <v>1.5699999999999901</v>
      </c>
      <c r="AD392">
        <v>1.6284969999999901</v>
      </c>
      <c r="AE392">
        <v>5.8497E-2</v>
      </c>
      <c r="AF392">
        <v>58.497</v>
      </c>
      <c r="AG392">
        <f t="shared" ref="AG392:AG455" si="52">ROUND(AF392,0)</f>
        <v>58</v>
      </c>
    </row>
    <row r="393" spans="1:33">
      <c r="A393">
        <v>388</v>
      </c>
      <c r="B393" t="e">
        <f t="shared" ref="B393:B456" si="53">(IF(COUNTIF(T:T,A393)=0, NA(),COUNTIF(T:T,A393)))/608</f>
        <v>#N/A</v>
      </c>
      <c r="C393" t="e">
        <f t="shared" si="49"/>
        <v>#N/A</v>
      </c>
      <c r="D393">
        <f t="shared" si="50"/>
        <v>0</v>
      </c>
      <c r="E393">
        <f t="shared" si="51"/>
        <v>0</v>
      </c>
      <c r="F393">
        <f t="shared" si="48"/>
        <v>0.96710526315789502</v>
      </c>
      <c r="G393">
        <f t="shared" si="46"/>
        <v>0.93818181818181856</v>
      </c>
      <c r="L393" s="2">
        <v>51730</v>
      </c>
      <c r="M393" s="2" t="s">
        <v>16</v>
      </c>
      <c r="N393" s="2" t="s">
        <v>11</v>
      </c>
      <c r="O393" s="2">
        <v>75434</v>
      </c>
      <c r="P393" s="2">
        <v>1.929999</v>
      </c>
      <c r="Q393" s="2">
        <v>1.984504</v>
      </c>
      <c r="R393" s="2">
        <v>5.4504999999999998E-2</v>
      </c>
      <c r="S393" s="2">
        <v>54.505000000000003</v>
      </c>
      <c r="T393">
        <f t="shared" si="47"/>
        <v>55</v>
      </c>
      <c r="Y393">
        <v>35666</v>
      </c>
      <c r="Z393" t="s">
        <v>17</v>
      </c>
      <c r="AA393" t="s">
        <v>21</v>
      </c>
      <c r="AB393">
        <v>75434</v>
      </c>
      <c r="AC393">
        <v>1.5699999999999901</v>
      </c>
      <c r="AD393">
        <v>1.628498</v>
      </c>
      <c r="AE393">
        <v>5.8498000000000099E-2</v>
      </c>
      <c r="AF393">
        <v>58.498000000000097</v>
      </c>
      <c r="AG393">
        <f t="shared" si="52"/>
        <v>58</v>
      </c>
    </row>
    <row r="394" spans="1:33">
      <c r="A394">
        <v>389</v>
      </c>
      <c r="B394" t="e">
        <f t="shared" si="53"/>
        <v>#N/A</v>
      </c>
      <c r="C394" t="e">
        <f t="shared" si="49"/>
        <v>#N/A</v>
      </c>
      <c r="D394">
        <f t="shared" si="50"/>
        <v>0</v>
      </c>
      <c r="E394">
        <f t="shared" si="51"/>
        <v>0</v>
      </c>
      <c r="F394">
        <f t="shared" si="48"/>
        <v>0.96710526315789502</v>
      </c>
      <c r="G394">
        <f t="shared" ref="G394:G457" si="54">E394+G393</f>
        <v>0.93818181818181856</v>
      </c>
      <c r="L394" s="2">
        <v>48479</v>
      </c>
      <c r="M394" s="2" t="s">
        <v>23</v>
      </c>
      <c r="N394" s="2" t="s">
        <v>11</v>
      </c>
      <c r="O394" s="2">
        <v>75434</v>
      </c>
      <c r="P394" s="2">
        <v>2.0699990000000001</v>
      </c>
      <c r="Q394" s="2">
        <v>2.1245039999999999</v>
      </c>
      <c r="R394" s="2">
        <v>5.4504999999999998E-2</v>
      </c>
      <c r="S394" s="2">
        <v>54.505000000000003</v>
      </c>
      <c r="T394">
        <f t="shared" ref="T394:T457" si="55">ROUND(S394,0)</f>
        <v>55</v>
      </c>
      <c r="Y394">
        <v>49148</v>
      </c>
      <c r="Z394" t="s">
        <v>24</v>
      </c>
      <c r="AA394" t="s">
        <v>12</v>
      </c>
      <c r="AB394">
        <v>75434</v>
      </c>
      <c r="AC394">
        <v>1.05</v>
      </c>
      <c r="AD394">
        <v>1.1084989999999999</v>
      </c>
      <c r="AE394">
        <v>5.8498999999999801E-2</v>
      </c>
      <c r="AF394">
        <v>58.498999999999803</v>
      </c>
      <c r="AG394">
        <f t="shared" si="52"/>
        <v>58</v>
      </c>
    </row>
    <row r="395" spans="1:33">
      <c r="A395">
        <v>390</v>
      </c>
      <c r="B395" t="e">
        <f t="shared" si="53"/>
        <v>#N/A</v>
      </c>
      <c r="C395" t="e">
        <f t="shared" si="49"/>
        <v>#N/A</v>
      </c>
      <c r="D395">
        <f t="shared" si="50"/>
        <v>0</v>
      </c>
      <c r="E395">
        <f t="shared" si="51"/>
        <v>0</v>
      </c>
      <c r="F395">
        <f t="shared" si="48"/>
        <v>0.96710526315789502</v>
      </c>
      <c r="G395">
        <f t="shared" si="54"/>
        <v>0.93818181818181856</v>
      </c>
      <c r="L395" s="2">
        <v>34419</v>
      </c>
      <c r="M395" s="2" t="s">
        <v>17</v>
      </c>
      <c r="N395" s="2" t="s">
        <v>16</v>
      </c>
      <c r="O395" s="2">
        <v>75434</v>
      </c>
      <c r="P395" s="2">
        <v>2.0699990000000001</v>
      </c>
      <c r="Q395" s="2">
        <v>2.1245059999999998</v>
      </c>
      <c r="R395" s="2">
        <v>5.4507E-2</v>
      </c>
      <c r="S395" s="2">
        <v>54.506999999999998</v>
      </c>
      <c r="T395">
        <f t="shared" si="55"/>
        <v>55</v>
      </c>
      <c r="Y395">
        <v>57689</v>
      </c>
      <c r="Z395" t="s">
        <v>7</v>
      </c>
      <c r="AA395" t="s">
        <v>21</v>
      </c>
      <c r="AB395">
        <v>75434</v>
      </c>
      <c r="AC395">
        <v>1.149999</v>
      </c>
      <c r="AD395">
        <v>1.2084980000000001</v>
      </c>
      <c r="AE395">
        <v>5.8499000000000002E-2</v>
      </c>
      <c r="AF395">
        <v>58.499000000000002</v>
      </c>
      <c r="AG395">
        <f t="shared" si="52"/>
        <v>58</v>
      </c>
    </row>
    <row r="396" spans="1:33">
      <c r="A396">
        <v>391</v>
      </c>
      <c r="B396" t="e">
        <f t="shared" si="53"/>
        <v>#N/A</v>
      </c>
      <c r="C396" t="e">
        <f t="shared" si="49"/>
        <v>#N/A</v>
      </c>
      <c r="D396">
        <f t="shared" si="50"/>
        <v>0</v>
      </c>
      <c r="E396">
        <f t="shared" si="51"/>
        <v>0</v>
      </c>
      <c r="F396">
        <f t="shared" ref="F396:F459" si="56">D396+F395</f>
        <v>0.96710526315789502</v>
      </c>
      <c r="G396">
        <f t="shared" si="54"/>
        <v>0.93818181818181856</v>
      </c>
      <c r="L396" s="2">
        <v>56690</v>
      </c>
      <c r="M396" s="2" t="s">
        <v>26</v>
      </c>
      <c r="N396" s="2" t="s">
        <v>24</v>
      </c>
      <c r="O396" s="2">
        <v>75434</v>
      </c>
      <c r="P396" s="2">
        <v>1.929999</v>
      </c>
      <c r="Q396" s="2">
        <v>1.9845090000000001</v>
      </c>
      <c r="R396" s="2">
        <v>5.4510000000000003E-2</v>
      </c>
      <c r="S396" s="2">
        <v>54.51</v>
      </c>
      <c r="T396">
        <f t="shared" si="55"/>
        <v>55</v>
      </c>
      <c r="Y396">
        <v>48101</v>
      </c>
      <c r="Z396" t="s">
        <v>23</v>
      </c>
      <c r="AA396" t="s">
        <v>19</v>
      </c>
      <c r="AB396">
        <v>75434</v>
      </c>
      <c r="AC396">
        <v>1.149999</v>
      </c>
      <c r="AD396">
        <v>1.208499</v>
      </c>
      <c r="AE396">
        <v>5.8499999999999899E-2</v>
      </c>
      <c r="AF396">
        <v>58.5</v>
      </c>
      <c r="AG396">
        <f t="shared" si="52"/>
        <v>59</v>
      </c>
    </row>
    <row r="397" spans="1:33">
      <c r="A397">
        <v>392</v>
      </c>
      <c r="B397" t="e">
        <f t="shared" si="53"/>
        <v>#N/A</v>
      </c>
      <c r="C397" t="e">
        <f t="shared" si="49"/>
        <v>#N/A</v>
      </c>
      <c r="D397">
        <f t="shared" si="50"/>
        <v>0</v>
      </c>
      <c r="E397">
        <f t="shared" si="51"/>
        <v>0</v>
      </c>
      <c r="F397">
        <f t="shared" si="56"/>
        <v>0.96710526315789502</v>
      </c>
      <c r="G397">
        <f t="shared" si="54"/>
        <v>0.93818181818181856</v>
      </c>
      <c r="L397" s="2">
        <v>59004</v>
      </c>
      <c r="M397" s="2" t="s">
        <v>15</v>
      </c>
      <c r="N397" s="2" t="s">
        <v>11</v>
      </c>
      <c r="O397" s="2">
        <v>75434</v>
      </c>
      <c r="P397" s="2">
        <v>1.169999</v>
      </c>
      <c r="Q397" s="2">
        <v>1.2245140000000001</v>
      </c>
      <c r="R397" s="2">
        <v>5.4515000000000001E-2</v>
      </c>
      <c r="S397" s="2">
        <v>54.515000000000001</v>
      </c>
      <c r="T397">
        <f t="shared" si="55"/>
        <v>55</v>
      </c>
      <c r="Y397">
        <v>49592</v>
      </c>
      <c r="Z397" t="s">
        <v>8</v>
      </c>
      <c r="AA397" t="s">
        <v>16</v>
      </c>
      <c r="AB397">
        <v>75434</v>
      </c>
      <c r="AC397">
        <v>1.05</v>
      </c>
      <c r="AD397">
        <v>1.1085020000000001</v>
      </c>
      <c r="AE397">
        <v>5.8501999999999998E-2</v>
      </c>
      <c r="AF397">
        <v>58.502000000000002</v>
      </c>
      <c r="AG397">
        <f t="shared" si="52"/>
        <v>59</v>
      </c>
    </row>
    <row r="398" spans="1:33">
      <c r="A398">
        <v>393</v>
      </c>
      <c r="B398" t="e">
        <f t="shared" si="53"/>
        <v>#N/A</v>
      </c>
      <c r="C398" t="e">
        <f t="shared" si="49"/>
        <v>#N/A</v>
      </c>
      <c r="D398">
        <f t="shared" si="50"/>
        <v>0</v>
      </c>
      <c r="E398">
        <f t="shared" si="51"/>
        <v>0</v>
      </c>
      <c r="F398">
        <f t="shared" si="56"/>
        <v>0.96710526315789502</v>
      </c>
      <c r="G398">
        <f t="shared" si="54"/>
        <v>0.93818181818181856</v>
      </c>
      <c r="L398" s="2">
        <v>51227</v>
      </c>
      <c r="M398" s="2" t="s">
        <v>8</v>
      </c>
      <c r="N398" s="2" t="s">
        <v>12</v>
      </c>
      <c r="O398" s="2">
        <v>75434</v>
      </c>
      <c r="P398" s="2">
        <v>1.169999</v>
      </c>
      <c r="Q398" s="2">
        <v>1.2245140000000001</v>
      </c>
      <c r="R398" s="2">
        <v>5.4515000000000001E-2</v>
      </c>
      <c r="S398" s="2">
        <v>54.515000000000001</v>
      </c>
      <c r="T398">
        <f t="shared" si="55"/>
        <v>55</v>
      </c>
      <c r="Y398">
        <v>42500</v>
      </c>
      <c r="Z398" t="s">
        <v>8</v>
      </c>
      <c r="AA398" t="s">
        <v>19</v>
      </c>
      <c r="AB398">
        <v>75434</v>
      </c>
      <c r="AC398">
        <v>1.149999</v>
      </c>
      <c r="AD398">
        <v>1.208502</v>
      </c>
      <c r="AE398">
        <v>5.8502999999999902E-2</v>
      </c>
      <c r="AF398">
        <v>58.502999999999901</v>
      </c>
      <c r="AG398">
        <f t="shared" si="52"/>
        <v>59</v>
      </c>
    </row>
    <row r="399" spans="1:33">
      <c r="A399">
        <v>394</v>
      </c>
      <c r="B399" t="e">
        <f t="shared" si="53"/>
        <v>#N/A</v>
      </c>
      <c r="C399" t="e">
        <f t="shared" si="49"/>
        <v>#N/A</v>
      </c>
      <c r="D399">
        <f t="shared" si="50"/>
        <v>0</v>
      </c>
      <c r="E399">
        <f t="shared" si="51"/>
        <v>0</v>
      </c>
      <c r="F399">
        <f t="shared" si="56"/>
        <v>0.96710526315789502</v>
      </c>
      <c r="G399">
        <f t="shared" si="54"/>
        <v>0.93818181818181856</v>
      </c>
      <c r="L399" s="2">
        <v>49155</v>
      </c>
      <c r="M399" s="2" t="s">
        <v>24</v>
      </c>
      <c r="N399" s="2" t="s">
        <v>12</v>
      </c>
      <c r="O399" s="2">
        <v>75434</v>
      </c>
      <c r="P399" s="2">
        <v>2.5099990000000001</v>
      </c>
      <c r="Q399" s="2">
        <v>2.564527</v>
      </c>
      <c r="R399" s="2">
        <v>5.4528E-2</v>
      </c>
      <c r="S399" s="2">
        <v>54.527999999999999</v>
      </c>
      <c r="T399">
        <f t="shared" si="55"/>
        <v>55</v>
      </c>
      <c r="Y399">
        <v>60022</v>
      </c>
      <c r="Z399" t="s">
        <v>24</v>
      </c>
      <c r="AA399" t="s">
        <v>15</v>
      </c>
      <c r="AB399">
        <v>75434</v>
      </c>
      <c r="AC399">
        <v>1.1100000000000001</v>
      </c>
      <c r="AD399">
        <v>1.168504</v>
      </c>
      <c r="AE399">
        <v>5.8503999999999799E-2</v>
      </c>
      <c r="AF399">
        <v>58.503999999999799</v>
      </c>
      <c r="AG399">
        <f t="shared" si="52"/>
        <v>59</v>
      </c>
    </row>
    <row r="400" spans="1:33">
      <c r="A400">
        <v>395</v>
      </c>
      <c r="B400" t="e">
        <f t="shared" si="53"/>
        <v>#N/A</v>
      </c>
      <c r="C400" t="e">
        <f t="shared" si="49"/>
        <v>#N/A</v>
      </c>
      <c r="D400">
        <f t="shared" si="50"/>
        <v>0</v>
      </c>
      <c r="E400">
        <f t="shared" si="51"/>
        <v>0</v>
      </c>
      <c r="F400">
        <f t="shared" si="56"/>
        <v>0.96710526315789502</v>
      </c>
      <c r="G400">
        <f t="shared" si="54"/>
        <v>0.93818181818181856</v>
      </c>
      <c r="L400" s="2">
        <v>38354</v>
      </c>
      <c r="M400" s="2" t="s">
        <v>16</v>
      </c>
      <c r="N400" s="2" t="s">
        <v>24</v>
      </c>
      <c r="O400" s="2">
        <v>75434</v>
      </c>
      <c r="P400" s="2">
        <v>2.5099990000000001</v>
      </c>
      <c r="Q400" s="2">
        <v>2.5645289999999998</v>
      </c>
      <c r="R400" s="2">
        <v>5.4530000000000002E-2</v>
      </c>
      <c r="S400" s="2">
        <v>54.53</v>
      </c>
      <c r="T400">
        <f t="shared" si="55"/>
        <v>55</v>
      </c>
      <c r="Y400">
        <v>34411</v>
      </c>
      <c r="Z400" t="s">
        <v>17</v>
      </c>
      <c r="AA400" t="s">
        <v>16</v>
      </c>
      <c r="AB400">
        <v>75434</v>
      </c>
      <c r="AC400">
        <v>1.1100000000000001</v>
      </c>
      <c r="AD400">
        <v>1.168507</v>
      </c>
      <c r="AE400">
        <v>5.8506999999999802E-2</v>
      </c>
      <c r="AF400">
        <v>58.506999999999799</v>
      </c>
      <c r="AG400">
        <f t="shared" si="52"/>
        <v>59</v>
      </c>
    </row>
    <row r="401" spans="1:33">
      <c r="A401">
        <v>396</v>
      </c>
      <c r="B401" t="e">
        <f t="shared" si="53"/>
        <v>#N/A</v>
      </c>
      <c r="C401" t="e">
        <f t="shared" si="49"/>
        <v>#N/A</v>
      </c>
      <c r="D401">
        <f t="shared" si="50"/>
        <v>0</v>
      </c>
      <c r="E401">
        <f t="shared" si="51"/>
        <v>0</v>
      </c>
      <c r="F401">
        <f t="shared" si="56"/>
        <v>0.96710526315789502</v>
      </c>
      <c r="G401">
        <f t="shared" si="54"/>
        <v>0.93818181818181856</v>
      </c>
      <c r="L401" s="2">
        <v>47971</v>
      </c>
      <c r="M401" s="2" t="s">
        <v>7</v>
      </c>
      <c r="N401" s="2" t="s">
        <v>16</v>
      </c>
      <c r="O401" s="2">
        <v>75434</v>
      </c>
      <c r="P401" s="2">
        <v>2.5099990000000001</v>
      </c>
      <c r="Q401" s="2">
        <v>2.5645289999999998</v>
      </c>
      <c r="R401" s="2">
        <v>5.4530000000000002E-2</v>
      </c>
      <c r="S401" s="2">
        <v>54.53</v>
      </c>
      <c r="T401">
        <f t="shared" si="55"/>
        <v>55</v>
      </c>
      <c r="Y401">
        <v>34765</v>
      </c>
      <c r="Z401" t="s">
        <v>22</v>
      </c>
      <c r="AA401" t="s">
        <v>24</v>
      </c>
      <c r="AB401">
        <v>75434</v>
      </c>
      <c r="AC401">
        <v>1.1100000000000001</v>
      </c>
      <c r="AD401">
        <v>1.168507</v>
      </c>
      <c r="AE401">
        <v>5.8506999999999802E-2</v>
      </c>
      <c r="AF401">
        <v>58.506999999999799</v>
      </c>
      <c r="AG401">
        <f t="shared" si="52"/>
        <v>59</v>
      </c>
    </row>
    <row r="402" spans="1:33">
      <c r="A402">
        <v>397</v>
      </c>
      <c r="B402" t="e">
        <f t="shared" si="53"/>
        <v>#N/A</v>
      </c>
      <c r="C402" t="e">
        <f t="shared" si="49"/>
        <v>#N/A</v>
      </c>
      <c r="D402">
        <f t="shared" si="50"/>
        <v>0</v>
      </c>
      <c r="E402">
        <f t="shared" si="51"/>
        <v>0</v>
      </c>
      <c r="F402">
        <f t="shared" si="56"/>
        <v>0.96710526315789502</v>
      </c>
      <c r="G402">
        <f t="shared" si="54"/>
        <v>0.93818181818181856</v>
      </c>
      <c r="L402" s="2">
        <v>32882</v>
      </c>
      <c r="M402" s="2" t="s">
        <v>24</v>
      </c>
      <c r="N402" s="2" t="s">
        <v>26</v>
      </c>
      <c r="O402" s="2">
        <v>75434</v>
      </c>
      <c r="P402" s="2">
        <v>2.5699990000000001</v>
      </c>
      <c r="Q402" s="2">
        <v>2.6245319999999999</v>
      </c>
      <c r="R402" s="2">
        <v>5.4532999999999998E-2</v>
      </c>
      <c r="S402" s="2">
        <v>54.533000000000001</v>
      </c>
      <c r="T402">
        <f t="shared" si="55"/>
        <v>55</v>
      </c>
      <c r="Y402">
        <v>51527</v>
      </c>
      <c r="Z402" t="s">
        <v>11</v>
      </c>
      <c r="AA402" t="s">
        <v>15</v>
      </c>
      <c r="AB402">
        <v>75434</v>
      </c>
      <c r="AC402">
        <v>1.5699999999999901</v>
      </c>
      <c r="AD402">
        <v>1.6285349999999901</v>
      </c>
      <c r="AE402">
        <v>5.8534999999999997E-2</v>
      </c>
      <c r="AF402">
        <v>58.534999999999997</v>
      </c>
      <c r="AG402">
        <f t="shared" si="52"/>
        <v>59</v>
      </c>
    </row>
    <row r="403" spans="1:33">
      <c r="A403">
        <v>398</v>
      </c>
      <c r="B403" t="e">
        <f t="shared" si="53"/>
        <v>#N/A</v>
      </c>
      <c r="C403" t="e">
        <f t="shared" si="49"/>
        <v>#N/A</v>
      </c>
      <c r="D403">
        <f t="shared" si="50"/>
        <v>0</v>
      </c>
      <c r="E403">
        <f t="shared" si="51"/>
        <v>0</v>
      </c>
      <c r="F403">
        <f t="shared" si="56"/>
        <v>0.96710526315789502</v>
      </c>
      <c r="G403">
        <f t="shared" si="54"/>
        <v>0.93818181818181856</v>
      </c>
      <c r="L403" s="2">
        <v>59096</v>
      </c>
      <c r="M403" s="2" t="s">
        <v>26</v>
      </c>
      <c r="N403" s="2" t="s">
        <v>8</v>
      </c>
      <c r="O403" s="2">
        <v>75434</v>
      </c>
      <c r="P403" s="2">
        <v>2.6499990000000002</v>
      </c>
      <c r="Q403" s="2">
        <v>2.7045379999999999</v>
      </c>
      <c r="R403" s="2">
        <v>5.4538999999999997E-2</v>
      </c>
      <c r="S403" s="2">
        <v>54.539000000000001</v>
      </c>
      <c r="T403">
        <f t="shared" si="55"/>
        <v>55</v>
      </c>
      <c r="Y403">
        <v>43817</v>
      </c>
      <c r="Z403" t="s">
        <v>21</v>
      </c>
      <c r="AA403" t="s">
        <v>22</v>
      </c>
      <c r="AB403">
        <v>75434</v>
      </c>
      <c r="AC403">
        <v>1.5699999999999901</v>
      </c>
      <c r="AD403">
        <v>1.6285430000000001</v>
      </c>
      <c r="AE403">
        <v>5.8543000000000199E-2</v>
      </c>
      <c r="AF403">
        <v>58.543000000000198</v>
      </c>
      <c r="AG403">
        <f t="shared" si="52"/>
        <v>59</v>
      </c>
    </row>
    <row r="404" spans="1:33">
      <c r="A404">
        <v>399</v>
      </c>
      <c r="B404" t="e">
        <f t="shared" si="53"/>
        <v>#N/A</v>
      </c>
      <c r="C404" t="e">
        <f t="shared" si="49"/>
        <v>#N/A</v>
      </c>
      <c r="D404">
        <f t="shared" si="50"/>
        <v>0</v>
      </c>
      <c r="E404">
        <f t="shared" si="51"/>
        <v>0</v>
      </c>
      <c r="F404">
        <f t="shared" si="56"/>
        <v>0.96710526315789502</v>
      </c>
      <c r="G404">
        <f t="shared" si="54"/>
        <v>0.93818181818181856</v>
      </c>
      <c r="L404" s="2">
        <v>60381</v>
      </c>
      <c r="M404" s="2" t="s">
        <v>16</v>
      </c>
      <c r="N404" s="2" t="s">
        <v>19</v>
      </c>
      <c r="O404" s="2">
        <v>75434</v>
      </c>
      <c r="P404" s="2">
        <v>2.33</v>
      </c>
      <c r="Q404" s="2">
        <v>2.3845499999999999</v>
      </c>
      <c r="R404" s="2">
        <v>5.4550000000000001E-2</v>
      </c>
      <c r="S404" s="2">
        <v>54.55</v>
      </c>
      <c r="T404">
        <f t="shared" si="55"/>
        <v>55</v>
      </c>
      <c r="Y404">
        <v>36668</v>
      </c>
      <c r="Z404" t="s">
        <v>7</v>
      </c>
      <c r="AA404" t="s">
        <v>25</v>
      </c>
      <c r="AB404">
        <v>75434</v>
      </c>
      <c r="AC404">
        <v>1.0900110000000001</v>
      </c>
      <c r="AD404">
        <v>1.148568</v>
      </c>
      <c r="AE404">
        <v>5.8556999999999901E-2</v>
      </c>
      <c r="AF404">
        <v>58.556999999999903</v>
      </c>
      <c r="AG404">
        <f t="shared" si="52"/>
        <v>59</v>
      </c>
    </row>
    <row r="405" spans="1:33">
      <c r="A405">
        <v>400</v>
      </c>
      <c r="B405" t="e">
        <f t="shared" si="53"/>
        <v>#N/A</v>
      </c>
      <c r="C405" t="e">
        <f t="shared" si="49"/>
        <v>#N/A</v>
      </c>
      <c r="D405">
        <f t="shared" si="50"/>
        <v>0</v>
      </c>
      <c r="E405">
        <f t="shared" si="51"/>
        <v>0</v>
      </c>
      <c r="F405">
        <f t="shared" si="56"/>
        <v>0.96710526315789502</v>
      </c>
      <c r="G405">
        <f t="shared" si="54"/>
        <v>0.93818181818181856</v>
      </c>
      <c r="L405" s="2">
        <v>42515</v>
      </c>
      <c r="M405" s="2" t="s">
        <v>8</v>
      </c>
      <c r="N405" s="2" t="s">
        <v>19</v>
      </c>
      <c r="O405" s="2">
        <v>75434</v>
      </c>
      <c r="P405" s="2">
        <v>2.6499990000000002</v>
      </c>
      <c r="Q405" s="2">
        <v>2.7045499999999998</v>
      </c>
      <c r="R405" s="2">
        <v>5.4551000000000002E-2</v>
      </c>
      <c r="S405" s="2">
        <v>54.551000000000002</v>
      </c>
      <c r="T405">
        <f t="shared" si="55"/>
        <v>55</v>
      </c>
      <c r="Y405">
        <v>40321</v>
      </c>
      <c r="Z405" t="s">
        <v>7</v>
      </c>
      <c r="AA405" t="s">
        <v>20</v>
      </c>
      <c r="AB405">
        <v>75434</v>
      </c>
      <c r="AC405">
        <v>1.0900000000000001</v>
      </c>
      <c r="AD405">
        <v>1.148563</v>
      </c>
      <c r="AE405">
        <v>5.85629999999999E-2</v>
      </c>
      <c r="AF405">
        <v>58.562999999999903</v>
      </c>
      <c r="AG405">
        <f t="shared" si="52"/>
        <v>59</v>
      </c>
    </row>
    <row r="406" spans="1:33">
      <c r="A406">
        <v>401</v>
      </c>
      <c r="B406" t="e">
        <f t="shared" si="53"/>
        <v>#N/A</v>
      </c>
      <c r="C406" t="e">
        <f t="shared" si="49"/>
        <v>#N/A</v>
      </c>
      <c r="D406">
        <f t="shared" si="50"/>
        <v>0</v>
      </c>
      <c r="E406">
        <f t="shared" si="51"/>
        <v>0</v>
      </c>
      <c r="F406">
        <f t="shared" si="56"/>
        <v>0.96710526315789502</v>
      </c>
      <c r="G406">
        <f t="shared" si="54"/>
        <v>0.93818181818181856</v>
      </c>
      <c r="L406" s="2">
        <v>56961</v>
      </c>
      <c r="M406" s="2" t="s">
        <v>22</v>
      </c>
      <c r="N406" s="2" t="s">
        <v>18</v>
      </c>
      <c r="O406" s="2">
        <v>75434</v>
      </c>
      <c r="P406" s="2">
        <v>1.85</v>
      </c>
      <c r="Q406" s="2">
        <v>1.904552</v>
      </c>
      <c r="R406" s="2">
        <v>5.4552000000000003E-2</v>
      </c>
      <c r="S406" s="2">
        <v>54.552</v>
      </c>
      <c r="T406">
        <f t="shared" si="55"/>
        <v>55</v>
      </c>
      <c r="Y406">
        <v>46207</v>
      </c>
      <c r="Z406" t="s">
        <v>12</v>
      </c>
      <c r="AA406" t="s">
        <v>24</v>
      </c>
      <c r="AB406">
        <v>75434</v>
      </c>
      <c r="AC406">
        <v>1.050011</v>
      </c>
      <c r="AD406">
        <v>1.1085739999999999</v>
      </c>
      <c r="AE406">
        <v>5.85629999999999E-2</v>
      </c>
      <c r="AF406">
        <v>58.562999999999903</v>
      </c>
      <c r="AG406">
        <f t="shared" si="52"/>
        <v>59</v>
      </c>
    </row>
    <row r="407" spans="1:33">
      <c r="A407">
        <v>402</v>
      </c>
      <c r="B407" t="e">
        <f t="shared" si="53"/>
        <v>#N/A</v>
      </c>
      <c r="C407" t="e">
        <f t="shared" si="49"/>
        <v>#N/A</v>
      </c>
      <c r="D407">
        <f t="shared" si="50"/>
        <v>0</v>
      </c>
      <c r="E407">
        <f t="shared" si="51"/>
        <v>0</v>
      </c>
      <c r="F407">
        <f t="shared" si="56"/>
        <v>0.96710526315789502</v>
      </c>
      <c r="G407">
        <f t="shared" si="54"/>
        <v>0.93818181818181856</v>
      </c>
      <c r="L407" s="2">
        <v>39702</v>
      </c>
      <c r="M407" s="2" t="s">
        <v>15</v>
      </c>
      <c r="N407" s="2" t="s">
        <v>19</v>
      </c>
      <c r="O407" s="2">
        <v>75434</v>
      </c>
      <c r="P407" s="2">
        <v>2.0699990000000001</v>
      </c>
      <c r="Q407" s="2">
        <v>2.1245590000000001</v>
      </c>
      <c r="R407" s="2">
        <v>5.4559999999999997E-2</v>
      </c>
      <c r="S407" s="2">
        <v>54.56</v>
      </c>
      <c r="T407">
        <f t="shared" si="55"/>
        <v>55</v>
      </c>
      <c r="Y407">
        <v>39771</v>
      </c>
      <c r="Z407" t="s">
        <v>18</v>
      </c>
      <c r="AA407" t="s">
        <v>7</v>
      </c>
      <c r="AB407">
        <v>75434</v>
      </c>
      <c r="AC407">
        <v>1.33</v>
      </c>
      <c r="AD407">
        <v>1.3885700000000001</v>
      </c>
      <c r="AE407">
        <v>5.8569999999999997E-2</v>
      </c>
      <c r="AF407">
        <v>58.57</v>
      </c>
      <c r="AG407">
        <f t="shared" si="52"/>
        <v>59</v>
      </c>
    </row>
    <row r="408" spans="1:33">
      <c r="A408">
        <v>403</v>
      </c>
      <c r="B408" t="e">
        <f t="shared" si="53"/>
        <v>#N/A</v>
      </c>
      <c r="C408" t="e">
        <f t="shared" si="49"/>
        <v>#N/A</v>
      </c>
      <c r="D408">
        <f t="shared" si="50"/>
        <v>0</v>
      </c>
      <c r="E408">
        <f t="shared" si="51"/>
        <v>0</v>
      </c>
      <c r="F408">
        <f t="shared" si="56"/>
        <v>0.96710526315789502</v>
      </c>
      <c r="G408">
        <f t="shared" si="54"/>
        <v>0.93818181818181856</v>
      </c>
      <c r="L408" s="2">
        <v>33323</v>
      </c>
      <c r="M408" s="2" t="s">
        <v>16</v>
      </c>
      <c r="N408" s="2" t="s">
        <v>17</v>
      </c>
      <c r="O408" s="2">
        <v>75434</v>
      </c>
      <c r="P408" s="2">
        <v>2.0699990000000001</v>
      </c>
      <c r="Q408" s="2">
        <v>2.124584</v>
      </c>
      <c r="R408" s="2">
        <v>5.4585000000000002E-2</v>
      </c>
      <c r="S408" s="2">
        <v>54.585000000000001</v>
      </c>
      <c r="T408">
        <f t="shared" si="55"/>
        <v>55</v>
      </c>
      <c r="Y408">
        <v>43772</v>
      </c>
      <c r="Z408" t="s">
        <v>12</v>
      </c>
      <c r="AA408" t="s">
        <v>8</v>
      </c>
      <c r="AB408">
        <v>75434</v>
      </c>
      <c r="AC408">
        <v>1.05</v>
      </c>
      <c r="AD408">
        <v>1.108579</v>
      </c>
      <c r="AE408">
        <v>5.8578999999999902E-2</v>
      </c>
      <c r="AF408">
        <v>58.578999999999901</v>
      </c>
      <c r="AG408">
        <f t="shared" si="52"/>
        <v>59</v>
      </c>
    </row>
    <row r="409" spans="1:33">
      <c r="A409">
        <v>404</v>
      </c>
      <c r="B409" t="e">
        <f t="shared" si="53"/>
        <v>#N/A</v>
      </c>
      <c r="C409" t="e">
        <f t="shared" si="49"/>
        <v>#N/A</v>
      </c>
      <c r="D409">
        <f t="shared" si="50"/>
        <v>0</v>
      </c>
      <c r="E409">
        <f t="shared" si="51"/>
        <v>0</v>
      </c>
      <c r="F409">
        <f t="shared" si="56"/>
        <v>0.96710526315789502</v>
      </c>
      <c r="G409">
        <f t="shared" si="54"/>
        <v>0.93818181818181856</v>
      </c>
      <c r="L409" s="2">
        <v>46221</v>
      </c>
      <c r="M409" s="2" t="s">
        <v>22</v>
      </c>
      <c r="N409" s="2" t="s">
        <v>7</v>
      </c>
      <c r="O409" s="2">
        <v>75434</v>
      </c>
      <c r="P409" s="2">
        <v>2.5099990000000001</v>
      </c>
      <c r="Q409" s="2">
        <v>2.5645859999999998</v>
      </c>
      <c r="R409" s="2">
        <v>5.4586999999999997E-2</v>
      </c>
      <c r="S409" s="2">
        <v>54.587000000000003</v>
      </c>
      <c r="T409">
        <f t="shared" si="55"/>
        <v>55</v>
      </c>
      <c r="Y409">
        <v>49440</v>
      </c>
      <c r="Z409" t="s">
        <v>18</v>
      </c>
      <c r="AA409" t="s">
        <v>23</v>
      </c>
      <c r="AB409">
        <v>75434</v>
      </c>
      <c r="AC409">
        <v>1.5699999999999901</v>
      </c>
      <c r="AD409">
        <v>1.6285879999999999</v>
      </c>
      <c r="AE409">
        <v>5.85880000000003E-2</v>
      </c>
      <c r="AF409">
        <v>58.588000000000299</v>
      </c>
      <c r="AG409">
        <f t="shared" si="52"/>
        <v>59</v>
      </c>
    </row>
    <row r="410" spans="1:33">
      <c r="A410">
        <v>405</v>
      </c>
      <c r="B410" t="e">
        <f t="shared" si="53"/>
        <v>#N/A</v>
      </c>
      <c r="C410" t="e">
        <f t="shared" si="49"/>
        <v>#N/A</v>
      </c>
      <c r="D410">
        <f t="shared" si="50"/>
        <v>0</v>
      </c>
      <c r="E410">
        <f t="shared" si="51"/>
        <v>0</v>
      </c>
      <c r="F410">
        <f t="shared" si="56"/>
        <v>0.96710526315789502</v>
      </c>
      <c r="G410">
        <f t="shared" si="54"/>
        <v>0.93818181818181856</v>
      </c>
      <c r="L410" s="2">
        <v>40920</v>
      </c>
      <c r="M410" s="2" t="s">
        <v>23</v>
      </c>
      <c r="N410" s="2" t="s">
        <v>16</v>
      </c>
      <c r="O410" s="2">
        <v>75434</v>
      </c>
      <c r="P410" s="2">
        <v>1.07</v>
      </c>
      <c r="Q410" s="2">
        <v>1.12462</v>
      </c>
      <c r="R410" s="2">
        <v>5.4620000000000002E-2</v>
      </c>
      <c r="S410" s="2">
        <v>54.62</v>
      </c>
      <c r="T410">
        <f t="shared" si="55"/>
        <v>55</v>
      </c>
      <c r="Y410">
        <v>48864</v>
      </c>
      <c r="Z410" t="s">
        <v>19</v>
      </c>
      <c r="AA410" t="s">
        <v>7</v>
      </c>
      <c r="AB410">
        <v>75434</v>
      </c>
      <c r="AC410">
        <v>1.1100000000000001</v>
      </c>
      <c r="AD410">
        <v>1.1686080000000001</v>
      </c>
      <c r="AE410">
        <v>5.8607999999999903E-2</v>
      </c>
      <c r="AF410">
        <v>58.607999999999898</v>
      </c>
      <c r="AG410">
        <f t="shared" si="52"/>
        <v>59</v>
      </c>
    </row>
    <row r="411" spans="1:33">
      <c r="A411">
        <v>406</v>
      </c>
      <c r="B411" t="e">
        <f t="shared" si="53"/>
        <v>#N/A</v>
      </c>
      <c r="C411" t="e">
        <f t="shared" si="49"/>
        <v>#N/A</v>
      </c>
      <c r="D411">
        <f t="shared" si="50"/>
        <v>0</v>
      </c>
      <c r="E411">
        <f t="shared" si="51"/>
        <v>0</v>
      </c>
      <c r="F411">
        <f t="shared" si="56"/>
        <v>0.96710526315789502</v>
      </c>
      <c r="G411">
        <f t="shared" si="54"/>
        <v>0.93818181818181856</v>
      </c>
      <c r="L411" s="2">
        <v>34361</v>
      </c>
      <c r="M411" s="2" t="s">
        <v>25</v>
      </c>
      <c r="N411" s="2" t="s">
        <v>11</v>
      </c>
      <c r="O411" s="2">
        <v>75434</v>
      </c>
      <c r="P411" s="2">
        <v>1.889999</v>
      </c>
      <c r="Q411" s="2">
        <v>1.944763</v>
      </c>
      <c r="R411" s="2">
        <v>5.4764E-2</v>
      </c>
      <c r="S411" s="2">
        <v>54.764000000000003</v>
      </c>
      <c r="T411">
        <f t="shared" si="55"/>
        <v>55</v>
      </c>
      <c r="Y411">
        <v>50458</v>
      </c>
      <c r="Z411" t="s">
        <v>16</v>
      </c>
      <c r="AA411" t="s">
        <v>20</v>
      </c>
      <c r="AB411">
        <v>75434</v>
      </c>
      <c r="AC411">
        <v>1.05</v>
      </c>
      <c r="AD411">
        <v>1.108636</v>
      </c>
      <c r="AE411">
        <v>5.8635999999999897E-2</v>
      </c>
      <c r="AF411">
        <v>58.635999999999903</v>
      </c>
      <c r="AG411">
        <f t="shared" si="52"/>
        <v>59</v>
      </c>
    </row>
    <row r="412" spans="1:33">
      <c r="A412">
        <v>407</v>
      </c>
      <c r="B412" t="e">
        <f t="shared" si="53"/>
        <v>#N/A</v>
      </c>
      <c r="C412" t="e">
        <f t="shared" si="49"/>
        <v>#N/A</v>
      </c>
      <c r="D412">
        <f t="shared" si="50"/>
        <v>0</v>
      </c>
      <c r="E412">
        <f t="shared" si="51"/>
        <v>0</v>
      </c>
      <c r="F412">
        <f t="shared" si="56"/>
        <v>0.96710526315789502</v>
      </c>
      <c r="G412">
        <f t="shared" si="54"/>
        <v>0.93818181818181856</v>
      </c>
      <c r="L412" s="2">
        <v>48947</v>
      </c>
      <c r="M412" s="2" t="s">
        <v>21</v>
      </c>
      <c r="N412" s="2" t="s">
        <v>25</v>
      </c>
      <c r="O412" s="2">
        <v>75434</v>
      </c>
      <c r="P412" s="2">
        <v>1.07</v>
      </c>
      <c r="Q412" s="2">
        <v>1.124865</v>
      </c>
      <c r="R412" s="2">
        <v>5.4864999999999997E-2</v>
      </c>
      <c r="S412" s="2">
        <v>54.865000000000002</v>
      </c>
      <c r="T412">
        <f t="shared" si="55"/>
        <v>55</v>
      </c>
      <c r="Y412">
        <v>42505</v>
      </c>
      <c r="Z412" t="s">
        <v>8</v>
      </c>
      <c r="AA412" t="s">
        <v>19</v>
      </c>
      <c r="AB412">
        <v>75434</v>
      </c>
      <c r="AC412">
        <v>1.8703209999999999</v>
      </c>
      <c r="AD412">
        <v>1.9294659999999999</v>
      </c>
      <c r="AE412">
        <v>5.9145000000000003E-2</v>
      </c>
      <c r="AF412">
        <v>59.145000000000003</v>
      </c>
      <c r="AG412">
        <f t="shared" si="52"/>
        <v>59</v>
      </c>
    </row>
    <row r="413" spans="1:33">
      <c r="A413">
        <v>408</v>
      </c>
      <c r="B413" t="e">
        <f t="shared" si="53"/>
        <v>#N/A</v>
      </c>
      <c r="C413" t="e">
        <f t="shared" si="49"/>
        <v>#N/A</v>
      </c>
      <c r="D413">
        <f t="shared" si="50"/>
        <v>0</v>
      </c>
      <c r="E413">
        <f t="shared" si="51"/>
        <v>0</v>
      </c>
      <c r="F413">
        <f t="shared" si="56"/>
        <v>0.96710526315789502</v>
      </c>
      <c r="G413">
        <f t="shared" si="54"/>
        <v>0.93818181818181856</v>
      </c>
      <c r="L413" s="2">
        <v>60295</v>
      </c>
      <c r="M413" s="2" t="s">
        <v>20</v>
      </c>
      <c r="N413" s="2" t="s">
        <v>23</v>
      </c>
      <c r="O413" s="2">
        <v>75434</v>
      </c>
      <c r="P413" s="2">
        <v>1.07</v>
      </c>
      <c r="Q413" s="2">
        <v>1.1249169999999999</v>
      </c>
      <c r="R413" s="2">
        <v>5.4917000000000001E-2</v>
      </c>
      <c r="S413" s="2">
        <v>54.917000000000002</v>
      </c>
      <c r="T413">
        <f t="shared" si="55"/>
        <v>55</v>
      </c>
      <c r="Y413">
        <v>54603</v>
      </c>
      <c r="Z413" t="s">
        <v>21</v>
      </c>
      <c r="AA413" t="s">
        <v>18</v>
      </c>
      <c r="AB413">
        <v>75434</v>
      </c>
      <c r="AC413">
        <v>1.149999</v>
      </c>
      <c r="AD413">
        <v>1.209389</v>
      </c>
      <c r="AE413">
        <v>5.9389999999999998E-2</v>
      </c>
      <c r="AF413">
        <v>59.39</v>
      </c>
      <c r="AG413">
        <f t="shared" si="52"/>
        <v>59</v>
      </c>
    </row>
    <row r="414" spans="1:33">
      <c r="A414">
        <v>409</v>
      </c>
      <c r="B414" t="e">
        <f t="shared" si="53"/>
        <v>#N/A</v>
      </c>
      <c r="C414" t="e">
        <f t="shared" si="49"/>
        <v>#N/A</v>
      </c>
      <c r="D414">
        <f t="shared" si="50"/>
        <v>0</v>
      </c>
      <c r="E414">
        <f t="shared" si="51"/>
        <v>0</v>
      </c>
      <c r="F414">
        <f t="shared" si="56"/>
        <v>0.96710526315789502</v>
      </c>
      <c r="G414">
        <f t="shared" si="54"/>
        <v>0.93818181818181856</v>
      </c>
      <c r="L414" s="2">
        <v>38853</v>
      </c>
      <c r="M414" s="2" t="s">
        <v>11</v>
      </c>
      <c r="N414" s="2" t="s">
        <v>22</v>
      </c>
      <c r="O414" s="2">
        <v>75434</v>
      </c>
      <c r="P414" s="2">
        <v>1.889999</v>
      </c>
      <c r="Q414" s="2">
        <v>1.9451560000000001</v>
      </c>
      <c r="R414" s="2">
        <v>5.5156999999999998E-2</v>
      </c>
      <c r="S414" s="2">
        <v>55.156999999999996</v>
      </c>
      <c r="T414">
        <f t="shared" si="55"/>
        <v>55</v>
      </c>
      <c r="Y414">
        <v>52543</v>
      </c>
      <c r="Z414" t="s">
        <v>8</v>
      </c>
      <c r="AA414" t="s">
        <v>21</v>
      </c>
      <c r="AB414">
        <v>75434</v>
      </c>
      <c r="AC414">
        <v>1.0800110000000001</v>
      </c>
      <c r="AD414">
        <v>1.1404970000000001</v>
      </c>
      <c r="AE414">
        <v>6.0485999999999998E-2</v>
      </c>
      <c r="AF414">
        <v>60.485999999999997</v>
      </c>
      <c r="AG414">
        <f t="shared" si="52"/>
        <v>60</v>
      </c>
    </row>
    <row r="415" spans="1:33">
      <c r="A415">
        <v>410</v>
      </c>
      <c r="B415" t="e">
        <f t="shared" si="53"/>
        <v>#N/A</v>
      </c>
      <c r="C415" t="e">
        <f t="shared" si="49"/>
        <v>#N/A</v>
      </c>
      <c r="D415">
        <f t="shared" si="50"/>
        <v>0</v>
      </c>
      <c r="E415">
        <f t="shared" si="51"/>
        <v>0</v>
      </c>
      <c r="F415">
        <f t="shared" si="56"/>
        <v>0.96710526315789502</v>
      </c>
      <c r="G415">
        <f t="shared" si="54"/>
        <v>0.93818181818181856</v>
      </c>
      <c r="L415" s="2">
        <v>58882</v>
      </c>
      <c r="M415" s="2" t="s">
        <v>25</v>
      </c>
      <c r="N415" s="2" t="s">
        <v>26</v>
      </c>
      <c r="O415" s="2">
        <v>75434</v>
      </c>
      <c r="P415" s="2">
        <v>1.033507</v>
      </c>
      <c r="Q415" s="2">
        <v>1.0891630000000001</v>
      </c>
      <c r="R415" s="2">
        <v>5.5655999999999997E-2</v>
      </c>
      <c r="S415" s="2">
        <v>55.655999999999999</v>
      </c>
      <c r="T415">
        <f t="shared" si="55"/>
        <v>56</v>
      </c>
      <c r="Y415">
        <v>46464</v>
      </c>
      <c r="Z415" t="s">
        <v>12</v>
      </c>
      <c r="AA415" t="s">
        <v>20</v>
      </c>
      <c r="AB415">
        <v>75434</v>
      </c>
      <c r="AC415">
        <v>1.040011</v>
      </c>
      <c r="AD415">
        <v>1.1004970000000001</v>
      </c>
      <c r="AE415">
        <v>6.0485999999999998E-2</v>
      </c>
      <c r="AF415">
        <v>60.485999999999997</v>
      </c>
      <c r="AG415">
        <f t="shared" si="52"/>
        <v>60</v>
      </c>
    </row>
    <row r="416" spans="1:33">
      <c r="A416">
        <v>411</v>
      </c>
      <c r="B416" t="e">
        <f t="shared" si="53"/>
        <v>#N/A</v>
      </c>
      <c r="C416" t="e">
        <f t="shared" si="49"/>
        <v>#N/A</v>
      </c>
      <c r="D416">
        <f t="shared" si="50"/>
        <v>0</v>
      </c>
      <c r="E416">
        <f t="shared" si="51"/>
        <v>0</v>
      </c>
      <c r="F416">
        <f t="shared" si="56"/>
        <v>0.96710526315789502</v>
      </c>
      <c r="G416">
        <f t="shared" si="54"/>
        <v>0.93818181818181856</v>
      </c>
      <c r="L416" s="2">
        <v>52283</v>
      </c>
      <c r="M416" s="2" t="s">
        <v>25</v>
      </c>
      <c r="N416" s="2" t="s">
        <v>20</v>
      </c>
      <c r="O416" s="2">
        <v>75434</v>
      </c>
      <c r="P416" s="2">
        <v>1.07</v>
      </c>
      <c r="Q416" s="2">
        <v>1.1257459999999999</v>
      </c>
      <c r="R416" s="2">
        <v>5.5745999999999997E-2</v>
      </c>
      <c r="S416" s="2">
        <v>55.746000000000002</v>
      </c>
      <c r="T416">
        <f t="shared" si="55"/>
        <v>56</v>
      </c>
      <c r="Y416">
        <v>49596</v>
      </c>
      <c r="Z416" t="s">
        <v>16</v>
      </c>
      <c r="AA416" t="s">
        <v>23</v>
      </c>
      <c r="AB416">
        <v>75434</v>
      </c>
      <c r="AC416">
        <v>1.040011</v>
      </c>
      <c r="AD416">
        <v>1.1004970000000001</v>
      </c>
      <c r="AE416">
        <v>6.0485999999999998E-2</v>
      </c>
      <c r="AF416">
        <v>60.485999999999997</v>
      </c>
      <c r="AG416">
        <f t="shared" si="52"/>
        <v>60</v>
      </c>
    </row>
    <row r="417" spans="1:33">
      <c r="A417">
        <v>412</v>
      </c>
      <c r="B417" t="e">
        <f t="shared" si="53"/>
        <v>#N/A</v>
      </c>
      <c r="C417" t="e">
        <f t="shared" si="49"/>
        <v>#N/A</v>
      </c>
      <c r="D417">
        <f t="shared" si="50"/>
        <v>0</v>
      </c>
      <c r="E417">
        <f t="shared" si="51"/>
        <v>0</v>
      </c>
      <c r="F417">
        <f t="shared" si="56"/>
        <v>0.96710526315789502</v>
      </c>
      <c r="G417">
        <f t="shared" si="54"/>
        <v>0.93818181818181856</v>
      </c>
      <c r="L417" s="2">
        <v>34413</v>
      </c>
      <c r="M417" s="2" t="s">
        <v>17</v>
      </c>
      <c r="N417" s="2" t="s">
        <v>16</v>
      </c>
      <c r="O417" s="2">
        <v>75434</v>
      </c>
      <c r="P417" s="2">
        <v>1.0313680000000001</v>
      </c>
      <c r="Q417" s="2">
        <v>1.087151</v>
      </c>
      <c r="R417" s="2">
        <v>5.5782999999999999E-2</v>
      </c>
      <c r="S417" s="2">
        <v>55.783000000000001</v>
      </c>
      <c r="T417">
        <f t="shared" si="55"/>
        <v>56</v>
      </c>
      <c r="Y417">
        <v>35791</v>
      </c>
      <c r="Z417" t="s">
        <v>7</v>
      </c>
      <c r="AA417" t="s">
        <v>11</v>
      </c>
      <c r="AB417">
        <v>75434</v>
      </c>
      <c r="AC417">
        <v>1.9400109999999999</v>
      </c>
      <c r="AD417">
        <v>2.0004970000000002</v>
      </c>
      <c r="AE417">
        <v>6.0485999999999998E-2</v>
      </c>
      <c r="AF417">
        <v>60.485999999999997</v>
      </c>
      <c r="AG417">
        <f t="shared" si="52"/>
        <v>60</v>
      </c>
    </row>
    <row r="418" spans="1:33">
      <c r="A418">
        <v>413</v>
      </c>
      <c r="B418" t="e">
        <f t="shared" si="53"/>
        <v>#N/A</v>
      </c>
      <c r="C418" t="e">
        <f t="shared" si="49"/>
        <v>#N/A</v>
      </c>
      <c r="D418">
        <f t="shared" si="50"/>
        <v>0</v>
      </c>
      <c r="E418">
        <f t="shared" si="51"/>
        <v>0</v>
      </c>
      <c r="F418">
        <f t="shared" si="56"/>
        <v>0.96710526315789502</v>
      </c>
      <c r="G418">
        <f t="shared" si="54"/>
        <v>0.93818181818181856</v>
      </c>
      <c r="L418" s="2">
        <v>35315</v>
      </c>
      <c r="M418" s="2" t="s">
        <v>12</v>
      </c>
      <c r="N418" s="2" t="s">
        <v>17</v>
      </c>
      <c r="O418" s="2">
        <v>75434</v>
      </c>
      <c r="P418" s="2">
        <v>1</v>
      </c>
      <c r="Q418" s="2">
        <v>1.0563340000000001</v>
      </c>
      <c r="R418" s="2">
        <v>5.6334000000000002E-2</v>
      </c>
      <c r="S418" s="2">
        <v>56.334000000000003</v>
      </c>
      <c r="T418">
        <f t="shared" si="55"/>
        <v>56</v>
      </c>
      <c r="Y418">
        <v>48473</v>
      </c>
      <c r="Z418" t="s">
        <v>23</v>
      </c>
      <c r="AA418" t="s">
        <v>26</v>
      </c>
      <c r="AB418">
        <v>75434</v>
      </c>
      <c r="AC418">
        <v>1.040011</v>
      </c>
      <c r="AD418">
        <v>1.1004989999999999</v>
      </c>
      <c r="AE418">
        <v>6.0488000000000097E-2</v>
      </c>
      <c r="AF418">
        <v>60.488000000000099</v>
      </c>
      <c r="AG418">
        <f t="shared" si="52"/>
        <v>60</v>
      </c>
    </row>
    <row r="419" spans="1:33">
      <c r="A419">
        <v>414</v>
      </c>
      <c r="B419" t="e">
        <f t="shared" si="53"/>
        <v>#N/A</v>
      </c>
      <c r="C419" t="e">
        <f t="shared" si="49"/>
        <v>#N/A</v>
      </c>
      <c r="D419">
        <f t="shared" si="50"/>
        <v>0</v>
      </c>
      <c r="E419">
        <f t="shared" si="51"/>
        <v>0</v>
      </c>
      <c r="F419">
        <f t="shared" si="56"/>
        <v>0.96710526315789502</v>
      </c>
      <c r="G419">
        <f t="shared" si="54"/>
        <v>0.93818181818181856</v>
      </c>
      <c r="L419" s="2">
        <v>59283</v>
      </c>
      <c r="M419" s="2" t="s">
        <v>19</v>
      </c>
      <c r="N419" s="2" t="s">
        <v>11</v>
      </c>
      <c r="O419" s="2">
        <v>75434</v>
      </c>
      <c r="P419" s="2">
        <v>1.280011</v>
      </c>
      <c r="Q419" s="2">
        <v>1.336503</v>
      </c>
      <c r="R419" s="2">
        <v>5.6492000000000001E-2</v>
      </c>
      <c r="S419" s="2">
        <v>56.491999999999997</v>
      </c>
      <c r="T419">
        <f t="shared" si="55"/>
        <v>56</v>
      </c>
      <c r="Y419">
        <v>48472</v>
      </c>
      <c r="Z419" t="s">
        <v>23</v>
      </c>
      <c r="AA419" t="s">
        <v>11</v>
      </c>
      <c r="AB419">
        <v>75434</v>
      </c>
      <c r="AC419">
        <v>1.0800110000000001</v>
      </c>
      <c r="AD419">
        <v>1.1405019999999999</v>
      </c>
      <c r="AE419">
        <v>6.0490999999999802E-2</v>
      </c>
      <c r="AF419">
        <v>60.490999999999801</v>
      </c>
      <c r="AG419">
        <f t="shared" si="52"/>
        <v>60</v>
      </c>
    </row>
    <row r="420" spans="1:33">
      <c r="A420">
        <v>415</v>
      </c>
      <c r="B420" t="e">
        <f t="shared" si="53"/>
        <v>#N/A</v>
      </c>
      <c r="C420" t="e">
        <f t="shared" si="49"/>
        <v>#N/A</v>
      </c>
      <c r="D420">
        <f t="shared" si="50"/>
        <v>0</v>
      </c>
      <c r="E420">
        <f t="shared" si="51"/>
        <v>0</v>
      </c>
      <c r="F420">
        <f t="shared" si="56"/>
        <v>0.96710526315789502</v>
      </c>
      <c r="G420">
        <f t="shared" si="54"/>
        <v>0.93818181818181856</v>
      </c>
      <c r="L420" s="2">
        <v>42163</v>
      </c>
      <c r="M420" s="2" t="s">
        <v>23</v>
      </c>
      <c r="N420" s="2" t="s">
        <v>21</v>
      </c>
      <c r="O420" s="2">
        <v>75434</v>
      </c>
      <c r="P420" s="2">
        <v>2.06</v>
      </c>
      <c r="Q420" s="2">
        <v>2.1164969999999999</v>
      </c>
      <c r="R420" s="2">
        <v>5.6496999999999999E-2</v>
      </c>
      <c r="S420" s="2">
        <v>56.497</v>
      </c>
      <c r="T420">
        <f t="shared" si="55"/>
        <v>56</v>
      </c>
      <c r="Y420">
        <v>44354</v>
      </c>
      <c r="Z420" t="s">
        <v>21</v>
      </c>
      <c r="AA420" t="s">
        <v>8</v>
      </c>
      <c r="AB420">
        <v>75434</v>
      </c>
      <c r="AC420">
        <v>1.0800110000000001</v>
      </c>
      <c r="AD420">
        <v>1.1405019999999999</v>
      </c>
      <c r="AE420">
        <v>6.0490999999999802E-2</v>
      </c>
      <c r="AF420">
        <v>60.490999999999801</v>
      </c>
      <c r="AG420">
        <f t="shared" si="52"/>
        <v>60</v>
      </c>
    </row>
    <row r="421" spans="1:33">
      <c r="A421">
        <v>416</v>
      </c>
      <c r="B421" t="e">
        <f t="shared" si="53"/>
        <v>#N/A</v>
      </c>
      <c r="C421" t="e">
        <f t="shared" si="49"/>
        <v>#N/A</v>
      </c>
      <c r="D421">
        <f t="shared" si="50"/>
        <v>0</v>
      </c>
      <c r="E421">
        <f t="shared" si="51"/>
        <v>0</v>
      </c>
      <c r="F421">
        <f t="shared" si="56"/>
        <v>0.96710526315789502</v>
      </c>
      <c r="G421">
        <f t="shared" si="54"/>
        <v>0.93818181818181856</v>
      </c>
      <c r="L421" s="2">
        <v>47668</v>
      </c>
      <c r="M421" s="2" t="s">
        <v>19</v>
      </c>
      <c r="N421" s="2" t="s">
        <v>12</v>
      </c>
      <c r="O421" s="2">
        <v>75434</v>
      </c>
      <c r="P421" s="2">
        <v>1</v>
      </c>
      <c r="Q421" s="2">
        <v>1.056497</v>
      </c>
      <c r="R421" s="2">
        <v>5.6496999999999999E-2</v>
      </c>
      <c r="S421" s="2">
        <v>56.497</v>
      </c>
      <c r="T421">
        <f t="shared" si="55"/>
        <v>56</v>
      </c>
      <c r="Y421">
        <v>42838</v>
      </c>
      <c r="Z421" t="s">
        <v>11</v>
      </c>
      <c r="AA421" t="s">
        <v>16</v>
      </c>
      <c r="AB421">
        <v>75434</v>
      </c>
      <c r="AC421">
        <v>1.9400109999999999</v>
      </c>
      <c r="AD421">
        <v>2.000502</v>
      </c>
      <c r="AE421">
        <v>6.0490999999999802E-2</v>
      </c>
      <c r="AF421">
        <v>60.490999999999801</v>
      </c>
      <c r="AG421">
        <f t="shared" si="52"/>
        <v>60</v>
      </c>
    </row>
    <row r="422" spans="1:33">
      <c r="A422">
        <v>417</v>
      </c>
      <c r="B422" t="e">
        <f t="shared" si="53"/>
        <v>#N/A</v>
      </c>
      <c r="C422" t="e">
        <f t="shared" si="49"/>
        <v>#N/A</v>
      </c>
      <c r="D422">
        <f t="shared" si="50"/>
        <v>0</v>
      </c>
      <c r="E422">
        <f t="shared" si="51"/>
        <v>0</v>
      </c>
      <c r="F422">
        <f t="shared" si="56"/>
        <v>0.96710526315789502</v>
      </c>
      <c r="G422">
        <f t="shared" si="54"/>
        <v>0.93818181818181856</v>
      </c>
      <c r="L422" s="2">
        <v>40466</v>
      </c>
      <c r="M422" s="2" t="s">
        <v>15</v>
      </c>
      <c r="N422" s="2" t="s">
        <v>17</v>
      </c>
      <c r="O422" s="2">
        <v>75434</v>
      </c>
      <c r="P422" s="2">
        <v>1.02</v>
      </c>
      <c r="Q422" s="2">
        <v>1.076497</v>
      </c>
      <c r="R422" s="2">
        <v>5.6496999999999999E-2</v>
      </c>
      <c r="S422" s="2">
        <v>56.497</v>
      </c>
      <c r="T422">
        <f t="shared" si="55"/>
        <v>56</v>
      </c>
      <c r="Y422">
        <v>50460</v>
      </c>
      <c r="Z422" t="s">
        <v>16</v>
      </c>
      <c r="AA422" t="s">
        <v>20</v>
      </c>
      <c r="AB422">
        <v>75434</v>
      </c>
      <c r="AC422">
        <v>1.1800109999999999</v>
      </c>
      <c r="AD422">
        <v>1.240502</v>
      </c>
      <c r="AE422">
        <v>6.0491000000000003E-2</v>
      </c>
      <c r="AF422">
        <v>60.491</v>
      </c>
      <c r="AG422">
        <f t="shared" si="52"/>
        <v>60</v>
      </c>
    </row>
    <row r="423" spans="1:33">
      <c r="A423">
        <v>418</v>
      </c>
      <c r="B423" t="e">
        <f t="shared" si="53"/>
        <v>#N/A</v>
      </c>
      <c r="C423" t="e">
        <f t="shared" si="49"/>
        <v>#N/A</v>
      </c>
      <c r="D423">
        <f t="shared" si="50"/>
        <v>0</v>
      </c>
      <c r="E423">
        <f t="shared" si="51"/>
        <v>0</v>
      </c>
      <c r="F423">
        <f t="shared" si="56"/>
        <v>0.96710526315789502</v>
      </c>
      <c r="G423">
        <f t="shared" si="54"/>
        <v>0.93818181818181856</v>
      </c>
      <c r="L423" s="2">
        <v>53725</v>
      </c>
      <c r="M423" s="2" t="s">
        <v>25</v>
      </c>
      <c r="N423" s="2" t="s">
        <v>22</v>
      </c>
      <c r="O423" s="2">
        <v>75434</v>
      </c>
      <c r="P423" s="2">
        <v>1.02</v>
      </c>
      <c r="Q423" s="2">
        <v>1.076497</v>
      </c>
      <c r="R423" s="2">
        <v>5.6496999999999999E-2</v>
      </c>
      <c r="S423" s="2">
        <v>56.497</v>
      </c>
      <c r="T423">
        <f t="shared" si="55"/>
        <v>56</v>
      </c>
      <c r="Y423">
        <v>44181</v>
      </c>
      <c r="Z423" t="s">
        <v>15</v>
      </c>
      <c r="AA423" t="s">
        <v>8</v>
      </c>
      <c r="AB423">
        <v>75434</v>
      </c>
      <c r="AC423">
        <v>1.1800109999999999</v>
      </c>
      <c r="AD423">
        <v>1.240502</v>
      </c>
      <c r="AE423">
        <v>6.0491000000000003E-2</v>
      </c>
      <c r="AF423">
        <v>60.491</v>
      </c>
      <c r="AG423">
        <f t="shared" si="52"/>
        <v>60</v>
      </c>
    </row>
    <row r="424" spans="1:33">
      <c r="A424">
        <v>419</v>
      </c>
      <c r="B424" t="e">
        <f t="shared" si="53"/>
        <v>#N/A</v>
      </c>
      <c r="C424" t="e">
        <f t="shared" si="49"/>
        <v>#N/A</v>
      </c>
      <c r="D424">
        <f t="shared" si="50"/>
        <v>0</v>
      </c>
      <c r="E424">
        <f t="shared" si="51"/>
        <v>0</v>
      </c>
      <c r="F424">
        <f t="shared" si="56"/>
        <v>0.96710526315789502</v>
      </c>
      <c r="G424">
        <f t="shared" si="54"/>
        <v>0.93818181818181856</v>
      </c>
      <c r="L424" s="2">
        <v>32923</v>
      </c>
      <c r="M424" s="2" t="s">
        <v>12</v>
      </c>
      <c r="N424" s="2" t="s">
        <v>26</v>
      </c>
      <c r="O424" s="2">
        <v>75434</v>
      </c>
      <c r="P424" s="2">
        <v>1</v>
      </c>
      <c r="Q424" s="2">
        <v>1.056497</v>
      </c>
      <c r="R424" s="2">
        <v>5.6496999999999999E-2</v>
      </c>
      <c r="S424" s="2">
        <v>56.497</v>
      </c>
      <c r="T424">
        <f t="shared" si="55"/>
        <v>56</v>
      </c>
      <c r="Y424">
        <v>60297</v>
      </c>
      <c r="Z424" t="s">
        <v>20</v>
      </c>
      <c r="AA424" t="s">
        <v>23</v>
      </c>
      <c r="AB424">
        <v>75434</v>
      </c>
      <c r="AC424">
        <v>1.1800109999999999</v>
      </c>
      <c r="AD424">
        <v>1.240502</v>
      </c>
      <c r="AE424">
        <v>6.0491000000000003E-2</v>
      </c>
      <c r="AF424">
        <v>60.491</v>
      </c>
      <c r="AG424">
        <f t="shared" si="52"/>
        <v>60</v>
      </c>
    </row>
    <row r="425" spans="1:33">
      <c r="A425">
        <v>420</v>
      </c>
      <c r="B425" t="e">
        <f t="shared" si="53"/>
        <v>#N/A</v>
      </c>
      <c r="C425" t="e">
        <f t="shared" si="49"/>
        <v>#N/A</v>
      </c>
      <c r="D425">
        <f t="shared" si="50"/>
        <v>0</v>
      </c>
      <c r="E425">
        <f t="shared" si="51"/>
        <v>0</v>
      </c>
      <c r="F425">
        <f t="shared" si="56"/>
        <v>0.96710526315789502</v>
      </c>
      <c r="G425">
        <f t="shared" si="54"/>
        <v>0.93818181818181856</v>
      </c>
      <c r="L425" s="2">
        <v>50845</v>
      </c>
      <c r="M425" s="2" t="s">
        <v>19</v>
      </c>
      <c r="N425" s="2" t="s">
        <v>22</v>
      </c>
      <c r="O425" s="2">
        <v>75434</v>
      </c>
      <c r="P425" s="2">
        <v>1</v>
      </c>
      <c r="Q425" s="2">
        <v>1.056497</v>
      </c>
      <c r="R425" s="2">
        <v>5.6496999999999999E-2</v>
      </c>
      <c r="S425" s="2">
        <v>56.497</v>
      </c>
      <c r="T425">
        <f t="shared" si="55"/>
        <v>56</v>
      </c>
      <c r="Y425">
        <v>54161</v>
      </c>
      <c r="Z425" t="s">
        <v>20</v>
      </c>
      <c r="AA425" t="s">
        <v>7</v>
      </c>
      <c r="AB425">
        <v>75434</v>
      </c>
      <c r="AC425">
        <v>1.040011</v>
      </c>
      <c r="AD425">
        <v>1.1005020000000001</v>
      </c>
      <c r="AE425">
        <v>6.0491000000000003E-2</v>
      </c>
      <c r="AF425">
        <v>60.491</v>
      </c>
      <c r="AG425">
        <f t="shared" si="52"/>
        <v>60</v>
      </c>
    </row>
    <row r="426" spans="1:33">
      <c r="A426">
        <v>421</v>
      </c>
      <c r="B426" t="e">
        <f t="shared" si="53"/>
        <v>#N/A</v>
      </c>
      <c r="C426" t="e">
        <f t="shared" si="49"/>
        <v>#N/A</v>
      </c>
      <c r="D426">
        <f t="shared" si="50"/>
        <v>0</v>
      </c>
      <c r="E426">
        <f t="shared" si="51"/>
        <v>0</v>
      </c>
      <c r="F426">
        <f t="shared" si="56"/>
        <v>0.96710526315789502</v>
      </c>
      <c r="G426">
        <f t="shared" si="54"/>
        <v>0.93818181818181856</v>
      </c>
      <c r="L426" s="2">
        <v>46621</v>
      </c>
      <c r="M426" s="2" t="s">
        <v>11</v>
      </c>
      <c r="N426" s="2" t="s">
        <v>21</v>
      </c>
      <c r="O426" s="2">
        <v>75434</v>
      </c>
      <c r="P426" s="2">
        <v>1.28</v>
      </c>
      <c r="Q426" s="2">
        <v>1.336497</v>
      </c>
      <c r="R426" s="2">
        <v>5.6496999999999999E-2</v>
      </c>
      <c r="S426" s="2">
        <v>56.497</v>
      </c>
      <c r="T426">
        <f t="shared" si="55"/>
        <v>56</v>
      </c>
      <c r="Y426">
        <v>42838</v>
      </c>
      <c r="Z426" t="s">
        <v>11</v>
      </c>
      <c r="AA426" t="s">
        <v>16</v>
      </c>
      <c r="AB426">
        <v>75434</v>
      </c>
      <c r="AC426">
        <v>1.1800109999999999</v>
      </c>
      <c r="AD426">
        <v>1.2405040000000001</v>
      </c>
      <c r="AE426">
        <v>6.0493000000000102E-2</v>
      </c>
      <c r="AF426">
        <v>60.493000000000102</v>
      </c>
      <c r="AG426">
        <f t="shared" si="52"/>
        <v>60</v>
      </c>
    </row>
    <row r="427" spans="1:33">
      <c r="A427">
        <v>422</v>
      </c>
      <c r="B427" t="e">
        <f t="shared" si="53"/>
        <v>#N/A</v>
      </c>
      <c r="C427" t="e">
        <f t="shared" si="49"/>
        <v>#N/A</v>
      </c>
      <c r="D427">
        <f t="shared" si="50"/>
        <v>0</v>
      </c>
      <c r="E427">
        <f t="shared" si="51"/>
        <v>0</v>
      </c>
      <c r="F427">
        <f t="shared" si="56"/>
        <v>0.96710526315789502</v>
      </c>
      <c r="G427">
        <f t="shared" si="54"/>
        <v>0.93818181818181856</v>
      </c>
      <c r="L427" s="2">
        <v>39600</v>
      </c>
      <c r="M427" s="2" t="s">
        <v>20</v>
      </c>
      <c r="N427" s="2" t="s">
        <v>12</v>
      </c>
      <c r="O427" s="2">
        <v>75434</v>
      </c>
      <c r="P427" s="2">
        <v>1.28</v>
      </c>
      <c r="Q427" s="2">
        <v>1.336497</v>
      </c>
      <c r="R427" s="2">
        <v>5.6496999999999999E-2</v>
      </c>
      <c r="S427" s="2">
        <v>56.497</v>
      </c>
      <c r="T427">
        <f t="shared" si="55"/>
        <v>56</v>
      </c>
      <c r="Y427">
        <v>55983</v>
      </c>
      <c r="Z427" t="s">
        <v>21</v>
      </c>
      <c r="AA427" t="s">
        <v>15</v>
      </c>
      <c r="AB427">
        <v>75434</v>
      </c>
      <c r="AC427">
        <v>1.1800109999999999</v>
      </c>
      <c r="AD427">
        <v>1.2405040000000001</v>
      </c>
      <c r="AE427">
        <v>6.0493000000000102E-2</v>
      </c>
      <c r="AF427">
        <v>60.493000000000102</v>
      </c>
      <c r="AG427">
        <f t="shared" si="52"/>
        <v>60</v>
      </c>
    </row>
    <row r="428" spans="1:33">
      <c r="A428">
        <v>423</v>
      </c>
      <c r="B428" t="e">
        <f t="shared" si="53"/>
        <v>#N/A</v>
      </c>
      <c r="C428" t="e">
        <f t="shared" si="49"/>
        <v>#N/A</v>
      </c>
      <c r="D428">
        <f t="shared" si="50"/>
        <v>0</v>
      </c>
      <c r="E428">
        <f t="shared" si="51"/>
        <v>0</v>
      </c>
      <c r="F428">
        <f t="shared" si="56"/>
        <v>0.96710526315789502</v>
      </c>
      <c r="G428">
        <f t="shared" si="54"/>
        <v>0.93818181818181856</v>
      </c>
      <c r="L428" s="2">
        <v>60540</v>
      </c>
      <c r="M428" s="2" t="s">
        <v>20</v>
      </c>
      <c r="N428" s="2" t="s">
        <v>11</v>
      </c>
      <c r="O428" s="2">
        <v>75434</v>
      </c>
      <c r="P428" s="2">
        <v>2.54</v>
      </c>
      <c r="Q428" s="2">
        <v>2.5964969999999998</v>
      </c>
      <c r="R428" s="2">
        <v>5.6496999999999999E-2</v>
      </c>
      <c r="S428" s="2">
        <v>56.497</v>
      </c>
      <c r="T428">
        <f t="shared" si="55"/>
        <v>56</v>
      </c>
      <c r="Y428">
        <v>38676</v>
      </c>
      <c r="Z428" t="s">
        <v>16</v>
      </c>
      <c r="AA428" t="s">
        <v>8</v>
      </c>
      <c r="AB428">
        <v>75434</v>
      </c>
      <c r="AC428">
        <v>1.9400109999999999</v>
      </c>
      <c r="AD428">
        <v>2.0005069999999998</v>
      </c>
      <c r="AE428">
        <v>6.0495999999999599E-2</v>
      </c>
      <c r="AF428">
        <v>60.495999999999597</v>
      </c>
      <c r="AG428">
        <f t="shared" si="52"/>
        <v>60</v>
      </c>
    </row>
    <row r="429" spans="1:33">
      <c r="A429">
        <v>424</v>
      </c>
      <c r="B429" t="e">
        <f t="shared" si="53"/>
        <v>#N/A</v>
      </c>
      <c r="C429" t="e">
        <f t="shared" si="49"/>
        <v>#N/A</v>
      </c>
      <c r="D429">
        <f t="shared" si="50"/>
        <v>0</v>
      </c>
      <c r="E429">
        <f t="shared" si="51"/>
        <v>0</v>
      </c>
      <c r="F429">
        <f t="shared" si="56"/>
        <v>0.96710526315789502</v>
      </c>
      <c r="G429">
        <f t="shared" si="54"/>
        <v>0.93818181818181856</v>
      </c>
      <c r="L429" s="2">
        <v>60532</v>
      </c>
      <c r="M429" s="2" t="s">
        <v>20</v>
      </c>
      <c r="N429" s="2" t="s">
        <v>11</v>
      </c>
      <c r="O429" s="2">
        <v>75434</v>
      </c>
      <c r="P429" s="2">
        <v>1.939999</v>
      </c>
      <c r="Q429" s="2">
        <v>1.996497</v>
      </c>
      <c r="R429" s="2">
        <v>5.6498E-2</v>
      </c>
      <c r="S429" s="2">
        <v>56.497999999999998</v>
      </c>
      <c r="T429">
        <f t="shared" si="55"/>
        <v>56</v>
      </c>
      <c r="Y429">
        <v>56248</v>
      </c>
      <c r="Z429" t="s">
        <v>11</v>
      </c>
      <c r="AA429" t="s">
        <v>7</v>
      </c>
      <c r="AB429">
        <v>75434</v>
      </c>
      <c r="AC429">
        <v>1.08</v>
      </c>
      <c r="AD429">
        <v>1.1404970000000001</v>
      </c>
      <c r="AE429">
        <v>6.0497000000000002E-2</v>
      </c>
      <c r="AF429">
        <v>60.497</v>
      </c>
      <c r="AG429">
        <f t="shared" si="52"/>
        <v>60</v>
      </c>
    </row>
    <row r="430" spans="1:33">
      <c r="A430">
        <v>425</v>
      </c>
      <c r="B430" t="e">
        <f t="shared" si="53"/>
        <v>#N/A</v>
      </c>
      <c r="C430" t="e">
        <f t="shared" si="49"/>
        <v>#N/A</v>
      </c>
      <c r="D430">
        <f t="shared" si="50"/>
        <v>0</v>
      </c>
      <c r="E430">
        <f t="shared" si="51"/>
        <v>0</v>
      </c>
      <c r="F430">
        <f t="shared" si="56"/>
        <v>0.96710526315789502</v>
      </c>
      <c r="G430">
        <f t="shared" si="54"/>
        <v>0.93818181818181856</v>
      </c>
      <c r="L430" s="2">
        <v>42238</v>
      </c>
      <c r="M430" s="2" t="s">
        <v>18</v>
      </c>
      <c r="N430" s="2" t="s">
        <v>20</v>
      </c>
      <c r="O430" s="2">
        <v>75434</v>
      </c>
      <c r="P430" s="2">
        <v>1.379999</v>
      </c>
      <c r="Q430" s="2">
        <v>1.4364969999999999</v>
      </c>
      <c r="R430" s="2">
        <v>5.6498E-2</v>
      </c>
      <c r="S430" s="2">
        <v>56.497999999999998</v>
      </c>
      <c r="T430">
        <f t="shared" si="55"/>
        <v>56</v>
      </c>
      <c r="Y430">
        <v>54159</v>
      </c>
      <c r="Z430" t="s">
        <v>20</v>
      </c>
      <c r="AA430" t="s">
        <v>7</v>
      </c>
      <c r="AB430">
        <v>75434</v>
      </c>
      <c r="AC430">
        <v>1.04</v>
      </c>
      <c r="AD430">
        <v>1.1004970000000001</v>
      </c>
      <c r="AE430">
        <v>6.0497000000000002E-2</v>
      </c>
      <c r="AF430">
        <v>60.497</v>
      </c>
      <c r="AG430">
        <f t="shared" si="52"/>
        <v>60</v>
      </c>
    </row>
    <row r="431" spans="1:33">
      <c r="A431">
        <v>426</v>
      </c>
      <c r="B431" t="e">
        <f t="shared" si="53"/>
        <v>#N/A</v>
      </c>
      <c r="C431" t="e">
        <f t="shared" si="49"/>
        <v>#N/A</v>
      </c>
      <c r="D431">
        <f t="shared" si="50"/>
        <v>0</v>
      </c>
      <c r="E431">
        <f t="shared" si="51"/>
        <v>0</v>
      </c>
      <c r="F431">
        <f t="shared" si="56"/>
        <v>0.96710526315789502</v>
      </c>
      <c r="G431">
        <f t="shared" si="54"/>
        <v>0.93818181818181856</v>
      </c>
      <c r="L431" s="2">
        <v>50517</v>
      </c>
      <c r="M431" s="2" t="s">
        <v>7</v>
      </c>
      <c r="N431" s="2" t="s">
        <v>18</v>
      </c>
      <c r="O431" s="2">
        <v>75434</v>
      </c>
      <c r="P431" s="2">
        <v>1.379999</v>
      </c>
      <c r="Q431" s="2">
        <v>1.4364969999999999</v>
      </c>
      <c r="R431" s="2">
        <v>5.6498E-2</v>
      </c>
      <c r="S431" s="2">
        <v>56.497999999999998</v>
      </c>
      <c r="T431">
        <f t="shared" si="55"/>
        <v>56</v>
      </c>
      <c r="Y431">
        <v>43772</v>
      </c>
      <c r="Z431" t="s">
        <v>12</v>
      </c>
      <c r="AA431" t="s">
        <v>8</v>
      </c>
      <c r="AB431">
        <v>75434</v>
      </c>
      <c r="AC431">
        <v>1.08</v>
      </c>
      <c r="AD431">
        <v>1.140498</v>
      </c>
      <c r="AE431">
        <v>6.0497999999999899E-2</v>
      </c>
      <c r="AF431">
        <v>60.497999999999898</v>
      </c>
      <c r="AG431">
        <f t="shared" si="52"/>
        <v>60</v>
      </c>
    </row>
    <row r="432" spans="1:33">
      <c r="A432">
        <v>427</v>
      </c>
      <c r="B432" t="e">
        <f t="shared" si="53"/>
        <v>#N/A</v>
      </c>
      <c r="C432" t="e">
        <f t="shared" si="49"/>
        <v>#N/A</v>
      </c>
      <c r="D432">
        <f t="shared" si="50"/>
        <v>0</v>
      </c>
      <c r="E432">
        <f t="shared" si="51"/>
        <v>0</v>
      </c>
      <c r="F432">
        <f t="shared" si="56"/>
        <v>0.96710526315789502</v>
      </c>
      <c r="G432">
        <f t="shared" si="54"/>
        <v>0.93818181818181856</v>
      </c>
      <c r="L432" s="2">
        <v>46219</v>
      </c>
      <c r="M432" s="2" t="s">
        <v>22</v>
      </c>
      <c r="N432" s="2" t="s">
        <v>7</v>
      </c>
      <c r="O432" s="2">
        <v>75434</v>
      </c>
      <c r="P432" s="2">
        <v>2.3799990000000002</v>
      </c>
      <c r="Q432" s="2">
        <v>2.4364970000000001</v>
      </c>
      <c r="R432" s="2">
        <v>5.6498E-2</v>
      </c>
      <c r="S432" s="2">
        <v>56.497999999999998</v>
      </c>
      <c r="T432">
        <f t="shared" si="55"/>
        <v>56</v>
      </c>
      <c r="Y432">
        <v>45186</v>
      </c>
      <c r="Z432" t="s">
        <v>16</v>
      </c>
      <c r="AA432" t="s">
        <v>7</v>
      </c>
      <c r="AB432">
        <v>75434</v>
      </c>
      <c r="AC432">
        <v>1.939999</v>
      </c>
      <c r="AD432">
        <v>2.0004970000000002</v>
      </c>
      <c r="AE432">
        <v>6.04980000000001E-2</v>
      </c>
      <c r="AF432">
        <v>60.498000000000097</v>
      </c>
      <c r="AG432">
        <f t="shared" si="52"/>
        <v>60</v>
      </c>
    </row>
    <row r="433" spans="1:33">
      <c r="A433">
        <v>428</v>
      </c>
      <c r="B433" t="e">
        <f t="shared" si="53"/>
        <v>#N/A</v>
      </c>
      <c r="C433" t="e">
        <f t="shared" si="49"/>
        <v>#N/A</v>
      </c>
      <c r="D433">
        <f t="shared" si="50"/>
        <v>0</v>
      </c>
      <c r="E433">
        <f t="shared" si="51"/>
        <v>0</v>
      </c>
      <c r="F433">
        <f t="shared" si="56"/>
        <v>0.96710526315789502</v>
      </c>
      <c r="G433">
        <f t="shared" si="54"/>
        <v>0.93818181818181856</v>
      </c>
      <c r="L433" s="2">
        <v>45835</v>
      </c>
      <c r="M433" s="2" t="s">
        <v>19</v>
      </c>
      <c r="N433" s="2" t="s">
        <v>8</v>
      </c>
      <c r="O433" s="2">
        <v>75434</v>
      </c>
      <c r="P433" s="2">
        <v>2.7999990000000001</v>
      </c>
      <c r="Q433" s="2">
        <v>2.8564970000000001</v>
      </c>
      <c r="R433" s="2">
        <v>5.6498E-2</v>
      </c>
      <c r="S433" s="2">
        <v>56.497999999999998</v>
      </c>
      <c r="T433">
        <f t="shared" si="55"/>
        <v>56</v>
      </c>
      <c r="Y433">
        <v>57751</v>
      </c>
      <c r="Z433" t="s">
        <v>11</v>
      </c>
      <c r="AA433" t="s">
        <v>20</v>
      </c>
      <c r="AB433">
        <v>75434</v>
      </c>
      <c r="AC433">
        <v>1.179999</v>
      </c>
      <c r="AD433">
        <v>1.240499</v>
      </c>
      <c r="AE433">
        <v>6.0499999999999998E-2</v>
      </c>
      <c r="AF433">
        <v>60.5</v>
      </c>
      <c r="AG433">
        <f t="shared" si="52"/>
        <v>61</v>
      </c>
    </row>
    <row r="434" spans="1:33">
      <c r="A434">
        <v>429</v>
      </c>
      <c r="B434" t="e">
        <f t="shared" si="53"/>
        <v>#N/A</v>
      </c>
      <c r="C434" t="e">
        <f t="shared" si="49"/>
        <v>#N/A</v>
      </c>
      <c r="D434">
        <f t="shared" si="50"/>
        <v>0</v>
      </c>
      <c r="E434">
        <f t="shared" si="51"/>
        <v>0</v>
      </c>
      <c r="F434">
        <f t="shared" si="56"/>
        <v>0.96710526315789502</v>
      </c>
      <c r="G434">
        <f t="shared" si="54"/>
        <v>0.93818181818181856</v>
      </c>
      <c r="L434" s="2">
        <v>42416</v>
      </c>
      <c r="M434" s="2" t="s">
        <v>26</v>
      </c>
      <c r="N434" s="2" t="s">
        <v>19</v>
      </c>
      <c r="O434" s="2">
        <v>75434</v>
      </c>
      <c r="P434" s="2">
        <v>1.919999</v>
      </c>
      <c r="Q434" s="2">
        <v>1.9764969999999999</v>
      </c>
      <c r="R434" s="2">
        <v>5.6498E-2</v>
      </c>
      <c r="S434" s="2">
        <v>56.497999999999998</v>
      </c>
      <c r="T434">
        <f t="shared" si="55"/>
        <v>56</v>
      </c>
      <c r="Y434">
        <v>42838</v>
      </c>
      <c r="Z434" t="s">
        <v>26</v>
      </c>
      <c r="AA434" t="s">
        <v>12</v>
      </c>
      <c r="AB434">
        <v>75434</v>
      </c>
      <c r="AC434">
        <v>1.939999</v>
      </c>
      <c r="AD434">
        <v>2.000499</v>
      </c>
      <c r="AE434">
        <v>6.0499999999999998E-2</v>
      </c>
      <c r="AF434">
        <v>60.5</v>
      </c>
      <c r="AG434">
        <f t="shared" si="52"/>
        <v>61</v>
      </c>
    </row>
    <row r="435" spans="1:33">
      <c r="A435">
        <v>430</v>
      </c>
      <c r="B435" t="e">
        <f t="shared" si="53"/>
        <v>#N/A</v>
      </c>
      <c r="C435" t="e">
        <f t="shared" si="49"/>
        <v>#N/A</v>
      </c>
      <c r="D435">
        <f t="shared" si="50"/>
        <v>0</v>
      </c>
      <c r="E435">
        <f t="shared" si="51"/>
        <v>0</v>
      </c>
      <c r="F435">
        <f t="shared" si="56"/>
        <v>0.96710526315789502</v>
      </c>
      <c r="G435">
        <f t="shared" si="54"/>
        <v>0.93818181818181856</v>
      </c>
      <c r="L435" s="2">
        <v>49722</v>
      </c>
      <c r="M435" s="2" t="s">
        <v>25</v>
      </c>
      <c r="N435" s="2" t="s">
        <v>23</v>
      </c>
      <c r="O435" s="2">
        <v>75434</v>
      </c>
      <c r="P435" s="2">
        <v>1.919999</v>
      </c>
      <c r="Q435" s="2">
        <v>1.9764969999999999</v>
      </c>
      <c r="R435" s="2">
        <v>5.6498E-2</v>
      </c>
      <c r="S435" s="2">
        <v>56.497999999999998</v>
      </c>
      <c r="T435">
        <f t="shared" si="55"/>
        <v>56</v>
      </c>
      <c r="Y435">
        <v>47964</v>
      </c>
      <c r="Z435" t="s">
        <v>7</v>
      </c>
      <c r="AA435" t="s">
        <v>16</v>
      </c>
      <c r="AB435">
        <v>75434</v>
      </c>
      <c r="AC435">
        <v>1.939999</v>
      </c>
      <c r="AD435">
        <v>2.000502</v>
      </c>
      <c r="AE435">
        <v>6.0502999999999897E-2</v>
      </c>
      <c r="AF435">
        <v>60.502999999999901</v>
      </c>
      <c r="AG435">
        <f t="shared" si="52"/>
        <v>61</v>
      </c>
    </row>
    <row r="436" spans="1:33">
      <c r="A436">
        <v>431</v>
      </c>
      <c r="B436" t="e">
        <f t="shared" si="53"/>
        <v>#N/A</v>
      </c>
      <c r="C436" t="e">
        <f t="shared" si="49"/>
        <v>#N/A</v>
      </c>
      <c r="D436">
        <f t="shared" si="50"/>
        <v>0</v>
      </c>
      <c r="E436">
        <f t="shared" si="51"/>
        <v>0</v>
      </c>
      <c r="F436">
        <f t="shared" si="56"/>
        <v>0.96710526315789502</v>
      </c>
      <c r="G436">
        <f t="shared" si="54"/>
        <v>0.93818181818181856</v>
      </c>
      <c r="L436" s="2">
        <v>45700</v>
      </c>
      <c r="M436" s="2" t="s">
        <v>22</v>
      </c>
      <c r="N436" s="2" t="s">
        <v>25</v>
      </c>
      <c r="O436" s="2">
        <v>75434</v>
      </c>
      <c r="P436" s="2">
        <v>1.02</v>
      </c>
      <c r="Q436" s="2">
        <v>1.0764990000000001</v>
      </c>
      <c r="R436" s="2">
        <v>5.6499000000000001E-2</v>
      </c>
      <c r="S436" s="2">
        <v>56.499000000000002</v>
      </c>
      <c r="T436">
        <f t="shared" si="55"/>
        <v>56</v>
      </c>
      <c r="Y436">
        <v>35666</v>
      </c>
      <c r="Z436" t="s">
        <v>17</v>
      </c>
      <c r="AA436" t="s">
        <v>21</v>
      </c>
      <c r="AB436">
        <v>75434</v>
      </c>
      <c r="AC436">
        <v>1.179999</v>
      </c>
      <c r="AD436">
        <v>1.2405040000000001</v>
      </c>
      <c r="AE436">
        <v>6.0505000000000003E-2</v>
      </c>
      <c r="AF436">
        <v>60.505000000000003</v>
      </c>
      <c r="AG436">
        <f t="shared" si="52"/>
        <v>61</v>
      </c>
    </row>
    <row r="437" spans="1:33">
      <c r="A437">
        <v>432</v>
      </c>
      <c r="B437" t="e">
        <f t="shared" si="53"/>
        <v>#N/A</v>
      </c>
      <c r="C437" t="e">
        <f t="shared" si="49"/>
        <v>#N/A</v>
      </c>
      <c r="D437">
        <f t="shared" si="50"/>
        <v>0</v>
      </c>
      <c r="E437">
        <f t="shared" si="51"/>
        <v>0</v>
      </c>
      <c r="F437">
        <f t="shared" si="56"/>
        <v>0.96710526315789502</v>
      </c>
      <c r="G437">
        <f t="shared" si="54"/>
        <v>0.93818181818181856</v>
      </c>
      <c r="L437" s="2">
        <v>46462</v>
      </c>
      <c r="M437" s="2" t="s">
        <v>12</v>
      </c>
      <c r="N437" s="2" t="s">
        <v>20</v>
      </c>
      <c r="O437" s="2">
        <v>75434</v>
      </c>
      <c r="P437" s="2">
        <v>1.28</v>
      </c>
      <c r="Q437" s="2">
        <v>1.3364990000000001</v>
      </c>
      <c r="R437" s="2">
        <v>5.6499000000000001E-2</v>
      </c>
      <c r="S437" s="2">
        <v>56.499000000000002</v>
      </c>
      <c r="T437">
        <f t="shared" si="55"/>
        <v>56</v>
      </c>
      <c r="Y437">
        <v>59749</v>
      </c>
      <c r="Z437" t="s">
        <v>8</v>
      </c>
      <c r="AA437" t="s">
        <v>17</v>
      </c>
      <c r="AB437">
        <v>75434</v>
      </c>
      <c r="AC437">
        <v>1.179999</v>
      </c>
      <c r="AD437">
        <v>1.2405090000000001</v>
      </c>
      <c r="AE437">
        <v>6.0510000000000001E-2</v>
      </c>
      <c r="AF437">
        <v>60.51</v>
      </c>
      <c r="AG437">
        <f t="shared" si="52"/>
        <v>61</v>
      </c>
    </row>
    <row r="438" spans="1:33">
      <c r="A438">
        <v>433</v>
      </c>
      <c r="B438" t="e">
        <f t="shared" si="53"/>
        <v>#N/A</v>
      </c>
      <c r="C438" t="e">
        <f t="shared" si="49"/>
        <v>#N/A</v>
      </c>
      <c r="D438">
        <f t="shared" si="50"/>
        <v>0</v>
      </c>
      <c r="E438">
        <f t="shared" si="51"/>
        <v>0</v>
      </c>
      <c r="F438">
        <f t="shared" si="56"/>
        <v>0.96710526315789502</v>
      </c>
      <c r="G438">
        <f t="shared" si="54"/>
        <v>0.93818181818181856</v>
      </c>
      <c r="L438" s="2">
        <v>54044</v>
      </c>
      <c r="M438" s="2" t="s">
        <v>21</v>
      </c>
      <c r="N438" s="2" t="s">
        <v>11</v>
      </c>
      <c r="O438" s="2">
        <v>75434</v>
      </c>
      <c r="P438" s="2">
        <v>1.28</v>
      </c>
      <c r="Q438" s="2">
        <v>1.3364990000000001</v>
      </c>
      <c r="R438" s="2">
        <v>5.6499000000000001E-2</v>
      </c>
      <c r="S438" s="2">
        <v>56.499000000000002</v>
      </c>
      <c r="T438">
        <f t="shared" si="55"/>
        <v>56</v>
      </c>
      <c r="Y438">
        <v>32925</v>
      </c>
      <c r="Z438" t="s">
        <v>12</v>
      </c>
      <c r="AA438" t="s">
        <v>26</v>
      </c>
      <c r="AB438">
        <v>75434</v>
      </c>
      <c r="AC438">
        <v>1.9400109999999999</v>
      </c>
      <c r="AD438">
        <v>2.0005489999999999</v>
      </c>
      <c r="AE438">
        <v>6.0537999999999703E-2</v>
      </c>
      <c r="AF438">
        <v>60.537999999999698</v>
      </c>
      <c r="AG438">
        <f t="shared" si="52"/>
        <v>61</v>
      </c>
    </row>
    <row r="439" spans="1:33">
      <c r="A439">
        <v>434</v>
      </c>
      <c r="B439" t="e">
        <f t="shared" si="53"/>
        <v>#N/A</v>
      </c>
      <c r="C439" t="e">
        <f t="shared" si="49"/>
        <v>#N/A</v>
      </c>
      <c r="D439">
        <f t="shared" si="50"/>
        <v>0</v>
      </c>
      <c r="E439">
        <f t="shared" si="51"/>
        <v>0</v>
      </c>
      <c r="F439">
        <f t="shared" si="56"/>
        <v>0.96710526315789502</v>
      </c>
      <c r="G439">
        <f t="shared" si="54"/>
        <v>0.93818181818181856</v>
      </c>
      <c r="L439" s="2">
        <v>55250</v>
      </c>
      <c r="M439" s="2" t="s">
        <v>16</v>
      </c>
      <c r="N439" s="2" t="s">
        <v>21</v>
      </c>
      <c r="O439" s="2">
        <v>75434</v>
      </c>
      <c r="P439" s="2">
        <v>1.919999</v>
      </c>
      <c r="Q439" s="2">
        <v>1.976499</v>
      </c>
      <c r="R439" s="2">
        <v>5.6500000000000002E-2</v>
      </c>
      <c r="S439" s="2">
        <v>56.5</v>
      </c>
      <c r="T439">
        <f t="shared" si="55"/>
        <v>57</v>
      </c>
      <c r="Y439">
        <v>33314</v>
      </c>
      <c r="Z439" t="s">
        <v>16</v>
      </c>
      <c r="AA439" t="s">
        <v>17</v>
      </c>
      <c r="AB439">
        <v>75434</v>
      </c>
      <c r="AC439">
        <v>1.04</v>
      </c>
      <c r="AD439">
        <v>1.1005670000000001</v>
      </c>
      <c r="AE439">
        <v>6.0567000000000003E-2</v>
      </c>
      <c r="AF439">
        <v>60.567</v>
      </c>
      <c r="AG439">
        <f t="shared" si="52"/>
        <v>61</v>
      </c>
    </row>
    <row r="440" spans="1:33">
      <c r="A440">
        <v>435</v>
      </c>
      <c r="B440" t="e">
        <f t="shared" si="53"/>
        <v>#N/A</v>
      </c>
      <c r="C440" t="e">
        <f t="shared" si="49"/>
        <v>#N/A</v>
      </c>
      <c r="D440">
        <f t="shared" si="50"/>
        <v>0</v>
      </c>
      <c r="E440">
        <f t="shared" si="51"/>
        <v>0</v>
      </c>
      <c r="F440">
        <f t="shared" si="56"/>
        <v>0.96710526315789502</v>
      </c>
      <c r="G440">
        <f t="shared" si="54"/>
        <v>0.93818181818181856</v>
      </c>
      <c r="L440" s="2">
        <v>58859</v>
      </c>
      <c r="M440" s="2" t="s">
        <v>19</v>
      </c>
      <c r="N440" s="2" t="s">
        <v>26</v>
      </c>
      <c r="O440" s="2">
        <v>75434</v>
      </c>
      <c r="P440" s="2">
        <v>2.2999990000000001</v>
      </c>
      <c r="Q440" s="2">
        <v>2.3564989999999999</v>
      </c>
      <c r="R440" s="2">
        <v>5.6500000000000002E-2</v>
      </c>
      <c r="S440" s="2">
        <v>56.5</v>
      </c>
      <c r="T440">
        <f t="shared" si="55"/>
        <v>57</v>
      </c>
      <c r="Y440">
        <v>60513</v>
      </c>
      <c r="Z440" t="s">
        <v>7</v>
      </c>
      <c r="AA440" t="s">
        <v>12</v>
      </c>
      <c r="AB440">
        <v>75434</v>
      </c>
      <c r="AC440">
        <v>1.040011</v>
      </c>
      <c r="AD440">
        <v>1.100597</v>
      </c>
      <c r="AE440">
        <v>6.0586000000000001E-2</v>
      </c>
      <c r="AF440">
        <v>60.585999999999999</v>
      </c>
      <c r="AG440">
        <f t="shared" si="52"/>
        <v>61</v>
      </c>
    </row>
    <row r="441" spans="1:33">
      <c r="A441">
        <v>436</v>
      </c>
      <c r="B441" t="e">
        <f t="shared" si="53"/>
        <v>#N/A</v>
      </c>
      <c r="C441" t="e">
        <f t="shared" si="49"/>
        <v>#N/A</v>
      </c>
      <c r="D441">
        <f t="shared" si="50"/>
        <v>0</v>
      </c>
      <c r="E441">
        <f t="shared" si="51"/>
        <v>0</v>
      </c>
      <c r="F441">
        <f t="shared" si="56"/>
        <v>0.96710526315789502</v>
      </c>
      <c r="G441">
        <f t="shared" si="54"/>
        <v>0.93818181818181856</v>
      </c>
      <c r="L441" s="2">
        <v>38709</v>
      </c>
      <c r="M441" s="2" t="s">
        <v>11</v>
      </c>
      <c r="N441" s="2" t="s">
        <v>19</v>
      </c>
      <c r="O441" s="2">
        <v>75434</v>
      </c>
      <c r="P441" s="2">
        <v>1</v>
      </c>
      <c r="Q441" s="2">
        <v>1.0565020000000001</v>
      </c>
      <c r="R441" s="2">
        <v>5.6501999999999997E-2</v>
      </c>
      <c r="S441" s="2">
        <v>56.502000000000002</v>
      </c>
      <c r="T441">
        <f t="shared" si="55"/>
        <v>57</v>
      </c>
      <c r="Y441">
        <v>48653</v>
      </c>
      <c r="Z441" t="s">
        <v>18</v>
      </c>
      <c r="AA441" t="s">
        <v>21</v>
      </c>
      <c r="AB441">
        <v>75434</v>
      </c>
      <c r="AC441">
        <v>1.0900110000000001</v>
      </c>
      <c r="AD441">
        <v>1.1524969999999899</v>
      </c>
      <c r="AE441">
        <v>6.2485999999999799E-2</v>
      </c>
      <c r="AF441">
        <v>62.485999999999798</v>
      </c>
      <c r="AG441">
        <f t="shared" si="52"/>
        <v>62</v>
      </c>
    </row>
    <row r="442" spans="1:33">
      <c r="A442">
        <v>437</v>
      </c>
      <c r="B442" t="e">
        <f t="shared" si="53"/>
        <v>#N/A</v>
      </c>
      <c r="C442" t="e">
        <f t="shared" si="49"/>
        <v>#N/A</v>
      </c>
      <c r="D442">
        <f t="shared" si="50"/>
        <v>0</v>
      </c>
      <c r="E442">
        <f t="shared" si="51"/>
        <v>0</v>
      </c>
      <c r="F442">
        <f t="shared" si="56"/>
        <v>0.96710526315789502</v>
      </c>
      <c r="G442">
        <f t="shared" si="54"/>
        <v>0.93818181818181856</v>
      </c>
      <c r="L442" s="2">
        <v>38113</v>
      </c>
      <c r="M442" s="2" t="s">
        <v>25</v>
      </c>
      <c r="N442" s="2" t="s">
        <v>16</v>
      </c>
      <c r="O442" s="2">
        <v>75434</v>
      </c>
      <c r="P442" s="2">
        <v>1</v>
      </c>
      <c r="Q442" s="2">
        <v>1.0565040000000001</v>
      </c>
      <c r="R442" s="2">
        <v>5.6503999999999999E-2</v>
      </c>
      <c r="S442" s="2">
        <v>56.503999999999998</v>
      </c>
      <c r="T442">
        <f t="shared" si="55"/>
        <v>57</v>
      </c>
      <c r="Y442">
        <v>45188</v>
      </c>
      <c r="Z442" t="s">
        <v>16</v>
      </c>
      <c r="AA442" t="s">
        <v>7</v>
      </c>
      <c r="AB442">
        <v>75434</v>
      </c>
      <c r="AC442">
        <v>1.0900110000000001</v>
      </c>
      <c r="AD442">
        <v>1.1524969999999899</v>
      </c>
      <c r="AE442">
        <v>6.2485999999999799E-2</v>
      </c>
      <c r="AF442">
        <v>62.485999999999798</v>
      </c>
      <c r="AG442">
        <f t="shared" si="52"/>
        <v>62</v>
      </c>
    </row>
    <row r="443" spans="1:33">
      <c r="A443">
        <v>438</v>
      </c>
      <c r="B443" t="e">
        <f t="shared" si="53"/>
        <v>#N/A</v>
      </c>
      <c r="C443" t="e">
        <f t="shared" si="49"/>
        <v>#N/A</v>
      </c>
      <c r="D443">
        <f t="shared" si="50"/>
        <v>0</v>
      </c>
      <c r="E443">
        <f t="shared" si="51"/>
        <v>0</v>
      </c>
      <c r="F443">
        <f t="shared" si="56"/>
        <v>0.96710526315789502</v>
      </c>
      <c r="G443">
        <f t="shared" si="54"/>
        <v>0.93818181818181856</v>
      </c>
      <c r="L443" s="2">
        <v>60436</v>
      </c>
      <c r="M443" s="2" t="s">
        <v>15</v>
      </c>
      <c r="N443" s="2" t="s">
        <v>18</v>
      </c>
      <c r="O443" s="2">
        <v>75434</v>
      </c>
      <c r="P443" s="2">
        <v>2.8999990000000002</v>
      </c>
      <c r="Q443" s="2">
        <v>2.9565269999999999</v>
      </c>
      <c r="R443" s="2">
        <v>5.6528000000000002E-2</v>
      </c>
      <c r="S443" s="2">
        <v>56.527999999999999</v>
      </c>
      <c r="T443">
        <f t="shared" si="55"/>
        <v>57</v>
      </c>
      <c r="Y443">
        <v>46697</v>
      </c>
      <c r="Z443" t="s">
        <v>24</v>
      </c>
      <c r="AA443" t="s">
        <v>16</v>
      </c>
      <c r="AB443">
        <v>75434</v>
      </c>
      <c r="AC443">
        <v>1.1100110000000001</v>
      </c>
      <c r="AD443">
        <v>1.1724969999999999</v>
      </c>
      <c r="AE443">
        <v>6.2485999999999799E-2</v>
      </c>
      <c r="AF443">
        <v>62.485999999999798</v>
      </c>
      <c r="AG443">
        <f t="shared" si="52"/>
        <v>62</v>
      </c>
    </row>
    <row r="444" spans="1:33">
      <c r="A444">
        <v>439</v>
      </c>
      <c r="B444" t="e">
        <f t="shared" si="53"/>
        <v>#N/A</v>
      </c>
      <c r="C444" t="e">
        <f t="shared" si="49"/>
        <v>#N/A</v>
      </c>
      <c r="D444">
        <f t="shared" si="50"/>
        <v>0</v>
      </c>
      <c r="E444">
        <f t="shared" si="51"/>
        <v>0</v>
      </c>
      <c r="F444">
        <f t="shared" si="56"/>
        <v>0.96710526315789502</v>
      </c>
      <c r="G444">
        <f t="shared" si="54"/>
        <v>0.93818181818181856</v>
      </c>
      <c r="L444" s="2">
        <v>35834</v>
      </c>
      <c r="M444" s="2" t="s">
        <v>16</v>
      </c>
      <c r="N444" s="2" t="s">
        <v>25</v>
      </c>
      <c r="O444" s="2">
        <v>75434</v>
      </c>
      <c r="P444" s="2">
        <v>1</v>
      </c>
      <c r="Q444" s="2">
        <v>1.0565450000000001</v>
      </c>
      <c r="R444" s="2">
        <v>5.6544999999999998E-2</v>
      </c>
      <c r="S444" s="2">
        <v>56.545000000000002</v>
      </c>
      <c r="T444">
        <f t="shared" si="55"/>
        <v>57</v>
      </c>
      <c r="Y444">
        <v>52590</v>
      </c>
      <c r="Z444" t="s">
        <v>23</v>
      </c>
      <c r="AA444" t="s">
        <v>18</v>
      </c>
      <c r="AB444">
        <v>75434</v>
      </c>
      <c r="AC444">
        <v>1.570011</v>
      </c>
      <c r="AD444">
        <v>1.6324969999999901</v>
      </c>
      <c r="AE444">
        <v>6.2485999999999799E-2</v>
      </c>
      <c r="AF444">
        <v>62.485999999999798</v>
      </c>
      <c r="AG444">
        <f t="shared" si="52"/>
        <v>62</v>
      </c>
    </row>
    <row r="445" spans="1:33">
      <c r="A445">
        <v>440</v>
      </c>
      <c r="B445" t="e">
        <f t="shared" si="53"/>
        <v>#N/A</v>
      </c>
      <c r="C445" t="e">
        <f t="shared" si="49"/>
        <v>#N/A</v>
      </c>
      <c r="D445">
        <f t="shared" si="50"/>
        <v>0</v>
      </c>
      <c r="E445">
        <f t="shared" si="51"/>
        <v>0</v>
      </c>
      <c r="F445">
        <f t="shared" si="56"/>
        <v>0.96710526315789502</v>
      </c>
      <c r="G445">
        <f t="shared" si="54"/>
        <v>0.93818181818181856</v>
      </c>
      <c r="L445" s="2">
        <v>34980</v>
      </c>
      <c r="M445" s="2" t="s">
        <v>7</v>
      </c>
      <c r="N445" s="2" t="s">
        <v>19</v>
      </c>
      <c r="O445" s="2">
        <v>75434</v>
      </c>
      <c r="P445" s="2">
        <v>1.28</v>
      </c>
      <c r="Q445" s="2">
        <v>1.3365629999999999</v>
      </c>
      <c r="R445" s="2">
        <v>5.6563000000000002E-2</v>
      </c>
      <c r="S445" s="2">
        <v>56.563000000000002</v>
      </c>
      <c r="T445">
        <f t="shared" si="55"/>
        <v>57</v>
      </c>
      <c r="Y445">
        <v>43819</v>
      </c>
      <c r="Z445" t="s">
        <v>21</v>
      </c>
      <c r="AA445" t="s">
        <v>22</v>
      </c>
      <c r="AB445">
        <v>75434</v>
      </c>
      <c r="AC445">
        <v>1.570011</v>
      </c>
      <c r="AD445">
        <v>1.6324969999999901</v>
      </c>
      <c r="AE445">
        <v>6.2485999999999799E-2</v>
      </c>
      <c r="AF445">
        <v>62.485999999999798</v>
      </c>
      <c r="AG445">
        <f t="shared" si="52"/>
        <v>62</v>
      </c>
    </row>
    <row r="446" spans="1:33">
      <c r="A446">
        <v>441</v>
      </c>
      <c r="B446" t="e">
        <f t="shared" si="53"/>
        <v>#N/A</v>
      </c>
      <c r="C446" t="e">
        <f t="shared" si="49"/>
        <v>#N/A</v>
      </c>
      <c r="D446">
        <f t="shared" si="50"/>
        <v>0</v>
      </c>
      <c r="E446">
        <f t="shared" si="51"/>
        <v>0</v>
      </c>
      <c r="F446">
        <f t="shared" si="56"/>
        <v>0.96710526315789502</v>
      </c>
      <c r="G446">
        <f t="shared" si="54"/>
        <v>0.93818181818181856</v>
      </c>
      <c r="L446" s="2">
        <v>51227</v>
      </c>
      <c r="M446" s="2" t="s">
        <v>8</v>
      </c>
      <c r="N446" s="2" t="s">
        <v>12</v>
      </c>
      <c r="O446" s="2">
        <v>75434</v>
      </c>
      <c r="P446" s="2">
        <v>1</v>
      </c>
      <c r="Q446" s="2">
        <v>1.0565739999999999</v>
      </c>
      <c r="R446" s="2">
        <v>5.6573999999999999E-2</v>
      </c>
      <c r="S446" s="2">
        <v>56.573999999999998</v>
      </c>
      <c r="T446">
        <f t="shared" si="55"/>
        <v>57</v>
      </c>
      <c r="Y446">
        <v>49594</v>
      </c>
      <c r="Z446" t="s">
        <v>8</v>
      </c>
      <c r="AA446" t="s">
        <v>16</v>
      </c>
      <c r="AB446">
        <v>75434</v>
      </c>
      <c r="AC446">
        <v>1.050011</v>
      </c>
      <c r="AD446">
        <v>1.1124970000000001</v>
      </c>
      <c r="AE446">
        <v>6.2486E-2</v>
      </c>
      <c r="AF446">
        <v>62.485999999999997</v>
      </c>
      <c r="AG446">
        <f t="shared" si="52"/>
        <v>62</v>
      </c>
    </row>
    <row r="447" spans="1:33">
      <c r="A447">
        <v>442</v>
      </c>
      <c r="B447" t="e">
        <f t="shared" si="53"/>
        <v>#N/A</v>
      </c>
      <c r="C447" t="e">
        <f t="shared" si="49"/>
        <v>#N/A</v>
      </c>
      <c r="D447">
        <f t="shared" si="50"/>
        <v>0</v>
      </c>
      <c r="E447">
        <f t="shared" si="51"/>
        <v>0</v>
      </c>
      <c r="F447">
        <f t="shared" si="56"/>
        <v>0.96710526315789502</v>
      </c>
      <c r="G447">
        <f t="shared" si="54"/>
        <v>0.93818181818181856</v>
      </c>
      <c r="L447" s="2">
        <v>44888</v>
      </c>
      <c r="M447" s="2" t="s">
        <v>22</v>
      </c>
      <c r="N447" s="2" t="s">
        <v>11</v>
      </c>
      <c r="O447" s="2">
        <v>75434</v>
      </c>
      <c r="P447" s="2">
        <v>1.84</v>
      </c>
      <c r="Q447" s="2">
        <v>1.8966160000000001</v>
      </c>
      <c r="R447" s="2">
        <v>5.6616E-2</v>
      </c>
      <c r="S447" s="2">
        <v>56.616</v>
      </c>
      <c r="T447">
        <f t="shared" si="55"/>
        <v>57</v>
      </c>
      <c r="Y447">
        <v>51529</v>
      </c>
      <c r="Z447" t="s">
        <v>11</v>
      </c>
      <c r="AA447" t="s">
        <v>15</v>
      </c>
      <c r="AB447">
        <v>75434</v>
      </c>
      <c r="AC447">
        <v>1.570011</v>
      </c>
      <c r="AD447">
        <v>1.6324989999999999</v>
      </c>
      <c r="AE447">
        <v>6.2488000000000099E-2</v>
      </c>
      <c r="AF447">
        <v>62.488000000000099</v>
      </c>
      <c r="AG447">
        <f t="shared" si="52"/>
        <v>62</v>
      </c>
    </row>
    <row r="448" spans="1:33">
      <c r="A448">
        <v>443</v>
      </c>
      <c r="B448" t="e">
        <f t="shared" si="53"/>
        <v>#N/A</v>
      </c>
      <c r="C448" t="e">
        <f t="shared" si="49"/>
        <v>#N/A</v>
      </c>
      <c r="D448">
        <f t="shared" si="50"/>
        <v>0</v>
      </c>
      <c r="E448">
        <f t="shared" si="51"/>
        <v>0</v>
      </c>
      <c r="F448">
        <f t="shared" si="56"/>
        <v>0.96710526315789502</v>
      </c>
      <c r="G448">
        <f t="shared" si="54"/>
        <v>0.93818181818181856</v>
      </c>
      <c r="L448" s="2">
        <v>48493</v>
      </c>
      <c r="M448" s="2" t="s">
        <v>23</v>
      </c>
      <c r="N448" s="2" t="s">
        <v>11</v>
      </c>
      <c r="O448" s="2">
        <v>75434</v>
      </c>
      <c r="P448" s="2">
        <v>2.8999990000000002</v>
      </c>
      <c r="Q448" s="2">
        <v>2.956639</v>
      </c>
      <c r="R448" s="2">
        <v>5.6640000000000003E-2</v>
      </c>
      <c r="S448" s="2">
        <v>56.64</v>
      </c>
      <c r="T448">
        <f t="shared" si="55"/>
        <v>57</v>
      </c>
      <c r="Y448">
        <v>48653</v>
      </c>
      <c r="Z448" t="s">
        <v>18</v>
      </c>
      <c r="AA448" t="s">
        <v>21</v>
      </c>
      <c r="AB448">
        <v>75434</v>
      </c>
      <c r="AC448">
        <v>1.1500109999999999</v>
      </c>
      <c r="AD448">
        <v>1.212502</v>
      </c>
      <c r="AE448">
        <v>6.2490999999999797E-2</v>
      </c>
      <c r="AF448">
        <v>62.490999999999801</v>
      </c>
      <c r="AG448">
        <f t="shared" si="52"/>
        <v>62</v>
      </c>
    </row>
    <row r="449" spans="1:33">
      <c r="A449">
        <v>444</v>
      </c>
      <c r="B449" t="e">
        <f t="shared" si="53"/>
        <v>#N/A</v>
      </c>
      <c r="C449" t="e">
        <f t="shared" si="49"/>
        <v>#N/A</v>
      </c>
      <c r="D449">
        <f t="shared" si="50"/>
        <v>0</v>
      </c>
      <c r="E449">
        <f t="shared" si="51"/>
        <v>0</v>
      </c>
      <c r="F449">
        <f t="shared" si="56"/>
        <v>0.96710526315789502</v>
      </c>
      <c r="G449">
        <f t="shared" si="54"/>
        <v>0.93818181818181856</v>
      </c>
      <c r="L449" s="2">
        <v>60035</v>
      </c>
      <c r="M449" s="2" t="s">
        <v>24</v>
      </c>
      <c r="N449" s="2" t="s">
        <v>15</v>
      </c>
      <c r="O449" s="2">
        <v>75434</v>
      </c>
      <c r="P449" s="2">
        <v>1.889999</v>
      </c>
      <c r="Q449" s="2">
        <v>1.946734</v>
      </c>
      <c r="R449" s="2">
        <v>5.6735000000000001E-2</v>
      </c>
      <c r="S449" s="2">
        <v>56.734999999999999</v>
      </c>
      <c r="T449">
        <f t="shared" si="55"/>
        <v>57</v>
      </c>
      <c r="Y449">
        <v>35668</v>
      </c>
      <c r="Z449" t="s">
        <v>17</v>
      </c>
      <c r="AA449" t="s">
        <v>21</v>
      </c>
      <c r="AB449">
        <v>75434</v>
      </c>
      <c r="AC449">
        <v>1.570011</v>
      </c>
      <c r="AD449">
        <v>1.6325019999999999</v>
      </c>
      <c r="AE449">
        <v>6.2490999999999998E-2</v>
      </c>
      <c r="AF449">
        <v>62.491</v>
      </c>
      <c r="AG449">
        <f t="shared" si="52"/>
        <v>62</v>
      </c>
    </row>
    <row r="450" spans="1:33">
      <c r="A450">
        <v>445</v>
      </c>
      <c r="B450" t="e">
        <f t="shared" si="53"/>
        <v>#N/A</v>
      </c>
      <c r="C450" t="e">
        <f t="shared" si="49"/>
        <v>#N/A</v>
      </c>
      <c r="D450">
        <f t="shared" si="50"/>
        <v>0</v>
      </c>
      <c r="E450">
        <f t="shared" si="51"/>
        <v>0</v>
      </c>
      <c r="F450">
        <f t="shared" si="56"/>
        <v>0.96710526315789502</v>
      </c>
      <c r="G450">
        <f t="shared" si="54"/>
        <v>0.93818181818181856</v>
      </c>
      <c r="L450" s="2">
        <v>42239</v>
      </c>
      <c r="M450" s="2" t="s">
        <v>20</v>
      </c>
      <c r="N450" s="2" t="s">
        <v>17</v>
      </c>
      <c r="O450" s="2">
        <v>150942</v>
      </c>
      <c r="P450" s="2">
        <v>1.379999</v>
      </c>
      <c r="Q450" s="2">
        <v>1.4369989999999999</v>
      </c>
      <c r="R450" s="2">
        <v>5.7000000000000002E-2</v>
      </c>
      <c r="S450" s="2">
        <v>57</v>
      </c>
      <c r="T450">
        <f t="shared" si="55"/>
        <v>57</v>
      </c>
      <c r="Y450">
        <v>59083</v>
      </c>
      <c r="Z450" t="s">
        <v>26</v>
      </c>
      <c r="AA450" t="s">
        <v>8</v>
      </c>
      <c r="AB450">
        <v>75434</v>
      </c>
      <c r="AC450">
        <v>1.3300110000000001</v>
      </c>
      <c r="AD450">
        <v>1.392503</v>
      </c>
      <c r="AE450">
        <v>6.2491999999999902E-2</v>
      </c>
      <c r="AF450">
        <v>62.491999999999898</v>
      </c>
      <c r="AG450">
        <f t="shared" si="52"/>
        <v>62</v>
      </c>
    </row>
    <row r="451" spans="1:33">
      <c r="A451">
        <v>446</v>
      </c>
      <c r="B451" t="e">
        <f t="shared" si="53"/>
        <v>#N/A</v>
      </c>
      <c r="C451" t="e">
        <f t="shared" si="49"/>
        <v>#N/A</v>
      </c>
      <c r="D451">
        <f t="shared" si="50"/>
        <v>0</v>
      </c>
      <c r="E451">
        <f t="shared" si="51"/>
        <v>0</v>
      </c>
      <c r="F451">
        <f t="shared" si="56"/>
        <v>0.96710526315789502</v>
      </c>
      <c r="G451">
        <f t="shared" si="54"/>
        <v>0.93818181818181856</v>
      </c>
      <c r="L451" s="2">
        <v>42298</v>
      </c>
      <c r="M451" s="2" t="s">
        <v>11</v>
      </c>
      <c r="N451" s="2" t="s">
        <v>18</v>
      </c>
      <c r="O451" s="2">
        <v>75434</v>
      </c>
      <c r="P451" s="2">
        <v>1.209999</v>
      </c>
      <c r="Q451" s="2">
        <v>1.267015</v>
      </c>
      <c r="R451" s="2">
        <v>5.7015999999999997E-2</v>
      </c>
      <c r="S451" s="2">
        <v>57.015999999999998</v>
      </c>
      <c r="T451">
        <f t="shared" si="55"/>
        <v>57</v>
      </c>
      <c r="Y451">
        <v>60415</v>
      </c>
      <c r="Z451" t="s">
        <v>15</v>
      </c>
      <c r="AA451" t="s">
        <v>18</v>
      </c>
      <c r="AB451">
        <v>75434</v>
      </c>
      <c r="AC451">
        <v>1.3300110000000001</v>
      </c>
      <c r="AD451">
        <v>1.3925069999999999</v>
      </c>
      <c r="AE451">
        <v>6.2495999999999802E-2</v>
      </c>
      <c r="AF451">
        <v>62.495999999999803</v>
      </c>
      <c r="AG451">
        <f t="shared" si="52"/>
        <v>62</v>
      </c>
    </row>
    <row r="452" spans="1:33">
      <c r="A452">
        <v>447</v>
      </c>
      <c r="B452" t="e">
        <f t="shared" si="53"/>
        <v>#N/A</v>
      </c>
      <c r="C452" t="e">
        <f t="shared" si="49"/>
        <v>#N/A</v>
      </c>
      <c r="D452">
        <f t="shared" si="50"/>
        <v>0</v>
      </c>
      <c r="E452">
        <f t="shared" si="51"/>
        <v>0</v>
      </c>
      <c r="F452">
        <f t="shared" si="56"/>
        <v>0.96710526315789502</v>
      </c>
      <c r="G452">
        <f t="shared" si="54"/>
        <v>0.93818181818181856</v>
      </c>
      <c r="L452" s="2">
        <v>40466</v>
      </c>
      <c r="M452" s="2" t="s">
        <v>15</v>
      </c>
      <c r="N452" s="2" t="s">
        <v>17</v>
      </c>
      <c r="O452" s="2">
        <v>75434</v>
      </c>
      <c r="P452" s="2">
        <v>1.209999</v>
      </c>
      <c r="Q452" s="2">
        <v>1.2670189999999999</v>
      </c>
      <c r="R452" s="2">
        <v>5.7020000000000001E-2</v>
      </c>
      <c r="S452" s="2">
        <v>57.02</v>
      </c>
      <c r="T452">
        <f t="shared" si="55"/>
        <v>57</v>
      </c>
      <c r="Y452">
        <v>57105</v>
      </c>
      <c r="Z452" t="s">
        <v>20</v>
      </c>
      <c r="AA452" t="s">
        <v>18</v>
      </c>
      <c r="AB452">
        <v>75434</v>
      </c>
      <c r="AC452">
        <v>1.0900110000000001</v>
      </c>
      <c r="AD452">
        <v>1.1525069999999999</v>
      </c>
      <c r="AE452">
        <v>6.2495999999999802E-2</v>
      </c>
      <c r="AF452">
        <v>62.495999999999803</v>
      </c>
      <c r="AG452">
        <f t="shared" si="52"/>
        <v>62</v>
      </c>
    </row>
    <row r="453" spans="1:33">
      <c r="A453">
        <v>448</v>
      </c>
      <c r="B453" t="e">
        <f t="shared" si="53"/>
        <v>#N/A</v>
      </c>
      <c r="C453" t="e">
        <f t="shared" si="49"/>
        <v>#N/A</v>
      </c>
      <c r="D453">
        <f t="shared" si="50"/>
        <v>0</v>
      </c>
      <c r="E453">
        <f t="shared" si="51"/>
        <v>0</v>
      </c>
      <c r="F453">
        <f t="shared" si="56"/>
        <v>0.96710526315789502</v>
      </c>
      <c r="G453">
        <f t="shared" si="54"/>
        <v>0.93818181818181856</v>
      </c>
      <c r="L453" s="2">
        <v>36725</v>
      </c>
      <c r="M453" s="2" t="s">
        <v>26</v>
      </c>
      <c r="N453" s="2" t="s">
        <v>25</v>
      </c>
      <c r="O453" s="2">
        <v>74628</v>
      </c>
      <c r="P453" s="2">
        <v>1.0313079999999999</v>
      </c>
      <c r="Q453" s="2">
        <v>1.089728</v>
      </c>
      <c r="R453" s="2">
        <v>5.842E-2</v>
      </c>
      <c r="S453" s="2">
        <v>58.42</v>
      </c>
      <c r="T453">
        <f t="shared" si="55"/>
        <v>58</v>
      </c>
      <c r="Y453">
        <v>60413</v>
      </c>
      <c r="Z453" t="s">
        <v>15</v>
      </c>
      <c r="AA453" t="s">
        <v>18</v>
      </c>
      <c r="AB453">
        <v>75434</v>
      </c>
      <c r="AC453">
        <v>1.33</v>
      </c>
      <c r="AD453">
        <v>1.3924970000000001</v>
      </c>
      <c r="AE453">
        <v>6.2496999999999997E-2</v>
      </c>
      <c r="AF453">
        <v>62.497</v>
      </c>
      <c r="AG453">
        <f t="shared" si="52"/>
        <v>62</v>
      </c>
    </row>
    <row r="454" spans="1:33">
      <c r="A454">
        <v>449</v>
      </c>
      <c r="B454" t="e">
        <f t="shared" si="53"/>
        <v>#N/A</v>
      </c>
      <c r="C454" t="e">
        <f t="shared" ref="C454:C517" si="57">(IF(COUNTIF(AG:AG,A454)=0, NA(),COUNTIF(AG:AG,A454)))/550</f>
        <v>#N/A</v>
      </c>
      <c r="D454">
        <f t="shared" ref="D454:D517" si="58">COUNTIF(T:T,A454)/608</f>
        <v>0</v>
      </c>
      <c r="E454">
        <f t="shared" ref="E454:E517" si="59">COUNTIF(AG:AG,A454)/550</f>
        <v>0</v>
      </c>
      <c r="F454">
        <f t="shared" si="56"/>
        <v>0.96710526315789502</v>
      </c>
      <c r="G454">
        <f t="shared" si="54"/>
        <v>0.93818181818181856</v>
      </c>
      <c r="L454" s="2">
        <v>32925</v>
      </c>
      <c r="M454" s="2" t="s">
        <v>12</v>
      </c>
      <c r="N454" s="2" t="s">
        <v>26</v>
      </c>
      <c r="O454" s="2">
        <v>75434</v>
      </c>
      <c r="P454" s="2">
        <v>1.8500110000000001</v>
      </c>
      <c r="Q454" s="2">
        <v>1.9084970000000001</v>
      </c>
      <c r="R454" s="2">
        <v>5.8486000000000003E-2</v>
      </c>
      <c r="S454" s="2">
        <v>58.485999999999997</v>
      </c>
      <c r="T454">
        <f t="shared" si="55"/>
        <v>58</v>
      </c>
      <c r="Y454">
        <v>33967</v>
      </c>
      <c r="Z454" t="s">
        <v>24</v>
      </c>
      <c r="AA454" t="s">
        <v>18</v>
      </c>
      <c r="AB454">
        <v>75322</v>
      </c>
      <c r="AC454">
        <v>2.0099990000000001</v>
      </c>
      <c r="AD454">
        <v>2.0724969999999998</v>
      </c>
      <c r="AE454">
        <v>6.24979999999997E-2</v>
      </c>
      <c r="AF454">
        <v>62.497999999999699</v>
      </c>
      <c r="AG454">
        <f t="shared" si="52"/>
        <v>62</v>
      </c>
    </row>
    <row r="455" spans="1:33">
      <c r="A455">
        <v>450</v>
      </c>
      <c r="B455" t="e">
        <f t="shared" si="53"/>
        <v>#N/A</v>
      </c>
      <c r="C455" t="e">
        <f t="shared" si="57"/>
        <v>#N/A</v>
      </c>
      <c r="D455">
        <f t="shared" si="58"/>
        <v>0</v>
      </c>
      <c r="E455">
        <f t="shared" si="59"/>
        <v>0</v>
      </c>
      <c r="F455">
        <f t="shared" si="56"/>
        <v>0.96710526315789502</v>
      </c>
      <c r="G455">
        <f t="shared" si="54"/>
        <v>0.93818181818181856</v>
      </c>
      <c r="L455" s="2">
        <v>43458</v>
      </c>
      <c r="M455" s="2" t="s">
        <v>18</v>
      </c>
      <c r="N455" s="2" t="s">
        <v>22</v>
      </c>
      <c r="O455" s="2">
        <v>75434</v>
      </c>
      <c r="P455" s="2">
        <v>1.1700109999999999</v>
      </c>
      <c r="Q455" s="2">
        <v>1.228499</v>
      </c>
      <c r="R455" s="2">
        <v>5.8487999999999998E-2</v>
      </c>
      <c r="S455" s="2">
        <v>58.488</v>
      </c>
      <c r="T455">
        <f t="shared" si="55"/>
        <v>58</v>
      </c>
      <c r="Y455">
        <v>48864</v>
      </c>
      <c r="Z455" t="s">
        <v>19</v>
      </c>
      <c r="AA455" t="s">
        <v>7</v>
      </c>
      <c r="AB455">
        <v>75434</v>
      </c>
      <c r="AC455">
        <v>1.149999</v>
      </c>
      <c r="AD455">
        <v>1.2124969999999999</v>
      </c>
      <c r="AE455">
        <v>6.2497999999999901E-2</v>
      </c>
      <c r="AF455">
        <v>62.497999999999898</v>
      </c>
      <c r="AG455">
        <f t="shared" si="52"/>
        <v>62</v>
      </c>
    </row>
    <row r="456" spans="1:33">
      <c r="A456">
        <v>451</v>
      </c>
      <c r="B456" t="e">
        <f t="shared" si="53"/>
        <v>#N/A</v>
      </c>
      <c r="C456" t="e">
        <f t="shared" si="57"/>
        <v>#N/A</v>
      </c>
      <c r="D456">
        <f t="shared" si="58"/>
        <v>0</v>
      </c>
      <c r="E456">
        <f t="shared" si="59"/>
        <v>0</v>
      </c>
      <c r="F456">
        <f t="shared" si="56"/>
        <v>0.96710526315789502</v>
      </c>
      <c r="G456">
        <f t="shared" si="54"/>
        <v>0.93818181818181856</v>
      </c>
      <c r="L456" s="2">
        <v>50460</v>
      </c>
      <c r="M456" s="2" t="s">
        <v>16</v>
      </c>
      <c r="N456" s="2" t="s">
        <v>20</v>
      </c>
      <c r="O456" s="2">
        <v>75434</v>
      </c>
      <c r="P456" s="2">
        <v>1.070011</v>
      </c>
      <c r="Q456" s="2">
        <v>1.1285000000000001</v>
      </c>
      <c r="R456" s="2">
        <v>5.8488999999999999E-2</v>
      </c>
      <c r="S456" s="2">
        <v>58.488999999999997</v>
      </c>
      <c r="T456">
        <f t="shared" si="55"/>
        <v>58</v>
      </c>
      <c r="Y456">
        <v>39693</v>
      </c>
      <c r="Z456" t="s">
        <v>15</v>
      </c>
      <c r="AA456" t="s">
        <v>19</v>
      </c>
      <c r="AB456">
        <v>75434</v>
      </c>
      <c r="AC456">
        <v>1.1100000000000001</v>
      </c>
      <c r="AD456">
        <v>1.1725019999999999</v>
      </c>
      <c r="AE456">
        <v>6.2501999999999794E-2</v>
      </c>
      <c r="AF456">
        <v>62.501999999999803</v>
      </c>
      <c r="AG456">
        <f t="shared" ref="AG456:AG519" si="60">ROUND(AF456,0)</f>
        <v>63</v>
      </c>
    </row>
    <row r="457" spans="1:33">
      <c r="A457">
        <v>452</v>
      </c>
      <c r="B457" t="e">
        <f t="shared" ref="B457:B520" si="61">(IF(COUNTIF(T:T,A457)=0, NA(),COUNTIF(T:T,A457)))/608</f>
        <v>#N/A</v>
      </c>
      <c r="C457" t="e">
        <f t="shared" si="57"/>
        <v>#N/A</v>
      </c>
      <c r="D457">
        <f t="shared" si="58"/>
        <v>0</v>
      </c>
      <c r="E457">
        <f t="shared" si="59"/>
        <v>0</v>
      </c>
      <c r="F457">
        <f t="shared" si="56"/>
        <v>0.96710526315789502</v>
      </c>
      <c r="G457">
        <f t="shared" si="54"/>
        <v>0.93818181818181856</v>
      </c>
      <c r="L457" s="2">
        <v>59431</v>
      </c>
      <c r="M457" s="2" t="s">
        <v>17</v>
      </c>
      <c r="N457" s="2" t="s">
        <v>26</v>
      </c>
      <c r="O457" s="2">
        <v>75434</v>
      </c>
      <c r="P457" s="2">
        <v>1.3700110000000001</v>
      </c>
      <c r="Q457" s="2">
        <v>1.4285019999999999</v>
      </c>
      <c r="R457" s="2">
        <v>5.8491000000000001E-2</v>
      </c>
      <c r="S457" s="2">
        <v>58.491</v>
      </c>
      <c r="T457">
        <f t="shared" si="55"/>
        <v>58</v>
      </c>
      <c r="Y457">
        <v>43675</v>
      </c>
      <c r="Z457" t="s">
        <v>25</v>
      </c>
      <c r="AA457" t="s">
        <v>18</v>
      </c>
      <c r="AB457">
        <v>75434</v>
      </c>
      <c r="AC457">
        <v>1.5699999999999901</v>
      </c>
      <c r="AD457">
        <v>1.6325019999999999</v>
      </c>
      <c r="AE457">
        <v>6.2502000000000196E-2</v>
      </c>
      <c r="AF457">
        <v>62.502000000000201</v>
      </c>
      <c r="AG457">
        <f t="shared" si="60"/>
        <v>63</v>
      </c>
    </row>
    <row r="458" spans="1:33">
      <c r="A458">
        <v>453</v>
      </c>
      <c r="B458" t="e">
        <f t="shared" si="61"/>
        <v>#N/A</v>
      </c>
      <c r="C458" t="e">
        <f t="shared" si="57"/>
        <v>#N/A</v>
      </c>
      <c r="D458">
        <f t="shared" si="58"/>
        <v>0</v>
      </c>
      <c r="E458">
        <f t="shared" si="59"/>
        <v>0</v>
      </c>
      <c r="F458">
        <f t="shared" si="56"/>
        <v>0.96710526315789502</v>
      </c>
      <c r="G458">
        <f t="shared" ref="G458:G521" si="62">E458+G457</f>
        <v>0.93818181818181856</v>
      </c>
      <c r="L458" s="2">
        <v>49750</v>
      </c>
      <c r="M458" s="2" t="s">
        <v>26</v>
      </c>
      <c r="N458" s="2" t="s">
        <v>17</v>
      </c>
      <c r="O458" s="2">
        <v>75434</v>
      </c>
      <c r="P458" s="2">
        <v>1.3700110000000001</v>
      </c>
      <c r="Q458" s="2">
        <v>1.4285019999999999</v>
      </c>
      <c r="R458" s="2">
        <v>5.8491000000000001E-2</v>
      </c>
      <c r="S458" s="2">
        <v>58.491</v>
      </c>
      <c r="T458">
        <f t="shared" ref="T458:T521" si="63">ROUND(S458,0)</f>
        <v>58</v>
      </c>
      <c r="Y458">
        <v>54603</v>
      </c>
      <c r="Z458" t="s">
        <v>21</v>
      </c>
      <c r="AA458" t="s">
        <v>18</v>
      </c>
      <c r="AB458">
        <v>75434</v>
      </c>
      <c r="AC458">
        <v>1.0900000000000001</v>
      </c>
      <c r="AD458">
        <v>1.1525030000000001</v>
      </c>
      <c r="AE458">
        <v>6.2502999999999906E-2</v>
      </c>
      <c r="AF458">
        <v>62.502999999999901</v>
      </c>
      <c r="AG458">
        <f t="shared" si="60"/>
        <v>63</v>
      </c>
    </row>
    <row r="459" spans="1:33">
      <c r="A459">
        <v>454</v>
      </c>
      <c r="B459" t="e">
        <f t="shared" si="61"/>
        <v>#N/A</v>
      </c>
      <c r="C459" t="e">
        <f t="shared" si="57"/>
        <v>#N/A</v>
      </c>
      <c r="D459">
        <f t="shared" si="58"/>
        <v>0</v>
      </c>
      <c r="E459">
        <f t="shared" si="59"/>
        <v>0</v>
      </c>
      <c r="F459">
        <f t="shared" si="56"/>
        <v>0.96710526315789502</v>
      </c>
      <c r="G459">
        <f t="shared" si="62"/>
        <v>0.93818181818181856</v>
      </c>
      <c r="L459" s="2">
        <v>60297</v>
      </c>
      <c r="M459" s="2" t="s">
        <v>20</v>
      </c>
      <c r="N459" s="2" t="s">
        <v>23</v>
      </c>
      <c r="O459" s="2">
        <v>75434</v>
      </c>
      <c r="P459" s="2">
        <v>1.070011</v>
      </c>
      <c r="Q459" s="2">
        <v>1.1285019999999999</v>
      </c>
      <c r="R459" s="2">
        <v>5.8491000000000001E-2</v>
      </c>
      <c r="S459" s="2">
        <v>58.491</v>
      </c>
      <c r="T459">
        <f t="shared" si="63"/>
        <v>58</v>
      </c>
      <c r="Y459">
        <v>44945</v>
      </c>
      <c r="Z459" t="s">
        <v>22</v>
      </c>
      <c r="AA459" t="s">
        <v>23</v>
      </c>
      <c r="AB459">
        <v>75434</v>
      </c>
      <c r="AC459">
        <v>1.570011</v>
      </c>
      <c r="AD459">
        <v>1.632517</v>
      </c>
      <c r="AE459">
        <v>6.2505999999999895E-2</v>
      </c>
      <c r="AF459">
        <v>62.505999999999901</v>
      </c>
      <c r="AG459">
        <f t="shared" si="60"/>
        <v>63</v>
      </c>
    </row>
    <row r="460" spans="1:33">
      <c r="A460">
        <v>455</v>
      </c>
      <c r="B460" t="e">
        <f t="shared" si="61"/>
        <v>#N/A</v>
      </c>
      <c r="C460" t="e">
        <f t="shared" si="57"/>
        <v>#N/A</v>
      </c>
      <c r="D460">
        <f t="shared" si="58"/>
        <v>0</v>
      </c>
      <c r="E460">
        <f t="shared" si="59"/>
        <v>0</v>
      </c>
      <c r="F460">
        <f t="shared" ref="F460:F523" si="64">D460+F459</f>
        <v>0.96710526315789502</v>
      </c>
      <c r="G460">
        <f t="shared" si="62"/>
        <v>0.93818181818181856</v>
      </c>
      <c r="L460" s="2">
        <v>44181</v>
      </c>
      <c r="M460" s="2" t="s">
        <v>15</v>
      </c>
      <c r="N460" s="2" t="s">
        <v>8</v>
      </c>
      <c r="O460" s="2">
        <v>75434</v>
      </c>
      <c r="P460" s="2">
        <v>1.1700109999999999</v>
      </c>
      <c r="Q460" s="2">
        <v>1.228502</v>
      </c>
      <c r="R460" s="2">
        <v>5.8491000000000001E-2</v>
      </c>
      <c r="S460" s="2">
        <v>58.491</v>
      </c>
      <c r="T460">
        <f t="shared" si="63"/>
        <v>58</v>
      </c>
      <c r="Y460">
        <v>52827</v>
      </c>
      <c r="Z460" t="s">
        <v>7</v>
      </c>
      <c r="AA460" t="s">
        <v>26</v>
      </c>
      <c r="AB460">
        <v>75434</v>
      </c>
      <c r="AC460">
        <v>1.3300110000000001</v>
      </c>
      <c r="AD460">
        <v>1.3925239999999901</v>
      </c>
      <c r="AE460">
        <v>6.2512999999999805E-2</v>
      </c>
      <c r="AF460">
        <v>62.512999999999799</v>
      </c>
      <c r="AG460">
        <f t="shared" si="60"/>
        <v>63</v>
      </c>
    </row>
    <row r="461" spans="1:33">
      <c r="A461">
        <v>456</v>
      </c>
      <c r="B461" t="e">
        <f t="shared" si="61"/>
        <v>#N/A</v>
      </c>
      <c r="C461" t="e">
        <f t="shared" si="57"/>
        <v>#N/A</v>
      </c>
      <c r="D461">
        <f t="shared" si="58"/>
        <v>0</v>
      </c>
      <c r="E461">
        <f t="shared" si="59"/>
        <v>0</v>
      </c>
      <c r="F461">
        <f t="shared" si="64"/>
        <v>0.96710526315789502</v>
      </c>
      <c r="G461">
        <f t="shared" si="62"/>
        <v>0.93818181818181856</v>
      </c>
      <c r="L461" s="2">
        <v>48880</v>
      </c>
      <c r="M461" s="2" t="s">
        <v>8</v>
      </c>
      <c r="N461" s="2" t="s">
        <v>25</v>
      </c>
      <c r="O461" s="2">
        <v>75434</v>
      </c>
      <c r="P461" s="2">
        <v>1.1700109999999999</v>
      </c>
      <c r="Q461" s="2">
        <v>1.228502</v>
      </c>
      <c r="R461" s="2">
        <v>5.8491000000000001E-2</v>
      </c>
      <c r="S461" s="2">
        <v>58.491</v>
      </c>
      <c r="T461">
        <f t="shared" si="63"/>
        <v>58</v>
      </c>
      <c r="Y461">
        <v>36350</v>
      </c>
      <c r="Z461" t="s">
        <v>18</v>
      </c>
      <c r="AA461" t="s">
        <v>24</v>
      </c>
      <c r="AB461">
        <v>75434</v>
      </c>
      <c r="AC461">
        <v>1.3300110000000001</v>
      </c>
      <c r="AD461">
        <v>1.392574</v>
      </c>
      <c r="AE461">
        <v>6.2562999999999896E-2</v>
      </c>
      <c r="AF461">
        <v>62.562999999999903</v>
      </c>
      <c r="AG461">
        <f t="shared" si="60"/>
        <v>63</v>
      </c>
    </row>
    <row r="462" spans="1:33">
      <c r="A462">
        <v>457</v>
      </c>
      <c r="B462" t="e">
        <f t="shared" si="61"/>
        <v>#N/A</v>
      </c>
      <c r="C462" t="e">
        <f t="shared" si="57"/>
        <v>#N/A</v>
      </c>
      <c r="D462">
        <f t="shared" si="58"/>
        <v>0</v>
      </c>
      <c r="E462">
        <f t="shared" si="59"/>
        <v>0</v>
      </c>
      <c r="F462">
        <f t="shared" si="64"/>
        <v>0.96710526315789502</v>
      </c>
      <c r="G462">
        <f t="shared" si="62"/>
        <v>0.93818181818181856</v>
      </c>
      <c r="L462" s="2">
        <v>56677</v>
      </c>
      <c r="M462" s="2" t="s">
        <v>26</v>
      </c>
      <c r="N462" s="2" t="s">
        <v>24</v>
      </c>
      <c r="O462" s="2">
        <v>75434</v>
      </c>
      <c r="P462" s="2">
        <v>1.8500110000000001</v>
      </c>
      <c r="Q462" s="2">
        <v>1.908504</v>
      </c>
      <c r="R462" s="2">
        <v>5.8493000000000003E-2</v>
      </c>
      <c r="S462" s="2">
        <v>58.493000000000002</v>
      </c>
      <c r="T462">
        <f t="shared" si="63"/>
        <v>58</v>
      </c>
      <c r="Y462">
        <v>55658</v>
      </c>
      <c r="Z462" t="s">
        <v>19</v>
      </c>
      <c r="AA462" t="s">
        <v>23</v>
      </c>
      <c r="AB462">
        <v>75434</v>
      </c>
      <c r="AC462">
        <v>1.87</v>
      </c>
      <c r="AD462">
        <v>1.933478</v>
      </c>
      <c r="AE462">
        <v>6.3477999999999896E-2</v>
      </c>
      <c r="AF462">
        <v>63.477999999999902</v>
      </c>
      <c r="AG462">
        <f t="shared" si="60"/>
        <v>63</v>
      </c>
    </row>
    <row r="463" spans="1:33">
      <c r="A463">
        <v>458</v>
      </c>
      <c r="B463" t="e">
        <f t="shared" si="61"/>
        <v>#N/A</v>
      </c>
      <c r="C463" t="e">
        <f t="shared" si="57"/>
        <v>#N/A</v>
      </c>
      <c r="D463">
        <f t="shared" si="58"/>
        <v>0</v>
      </c>
      <c r="E463">
        <f t="shared" si="59"/>
        <v>0</v>
      </c>
      <c r="F463">
        <f t="shared" si="64"/>
        <v>0.96710526315789502</v>
      </c>
      <c r="G463">
        <f t="shared" si="62"/>
        <v>0.93818181818181856</v>
      </c>
      <c r="L463" s="2">
        <v>33960</v>
      </c>
      <c r="M463" s="2" t="s">
        <v>24</v>
      </c>
      <c r="N463" s="2" t="s">
        <v>18</v>
      </c>
      <c r="O463" s="2">
        <v>75434</v>
      </c>
      <c r="P463" s="2">
        <v>1.8500110000000001</v>
      </c>
      <c r="Q463" s="2">
        <v>1.908504</v>
      </c>
      <c r="R463" s="2">
        <v>5.8493000000000003E-2</v>
      </c>
      <c r="S463" s="2">
        <v>58.493000000000002</v>
      </c>
      <c r="T463">
        <f t="shared" si="63"/>
        <v>58</v>
      </c>
      <c r="Y463">
        <v>48656</v>
      </c>
      <c r="Z463" t="s">
        <v>18</v>
      </c>
      <c r="AA463" t="s">
        <v>21</v>
      </c>
      <c r="AB463">
        <v>75434</v>
      </c>
      <c r="AC463">
        <v>1.87</v>
      </c>
      <c r="AD463">
        <v>1.9340199999999901</v>
      </c>
      <c r="AE463">
        <v>6.4019999999999702E-2</v>
      </c>
      <c r="AF463">
        <v>64.019999999999698</v>
      </c>
      <c r="AG463">
        <f t="shared" si="60"/>
        <v>64</v>
      </c>
    </row>
    <row r="464" spans="1:33">
      <c r="A464">
        <v>459</v>
      </c>
      <c r="B464" t="e">
        <f t="shared" si="61"/>
        <v>#N/A</v>
      </c>
      <c r="C464" t="e">
        <f t="shared" si="57"/>
        <v>#N/A</v>
      </c>
      <c r="D464">
        <f t="shared" si="58"/>
        <v>0</v>
      </c>
      <c r="E464">
        <f t="shared" si="59"/>
        <v>0</v>
      </c>
      <c r="F464">
        <f t="shared" si="64"/>
        <v>0.96710526315789502</v>
      </c>
      <c r="G464">
        <f t="shared" si="62"/>
        <v>0.93818181818181856</v>
      </c>
      <c r="L464" s="2">
        <v>55736</v>
      </c>
      <c r="M464" s="2" t="s">
        <v>21</v>
      </c>
      <c r="N464" s="2" t="s">
        <v>16</v>
      </c>
      <c r="O464" s="2">
        <v>75434</v>
      </c>
      <c r="P464" s="2">
        <v>1.070011</v>
      </c>
      <c r="Q464" s="2">
        <v>1.128504</v>
      </c>
      <c r="R464" s="2">
        <v>5.8493000000000003E-2</v>
      </c>
      <c r="S464" s="2">
        <v>58.493000000000002</v>
      </c>
      <c r="T464">
        <f t="shared" si="63"/>
        <v>58</v>
      </c>
      <c r="Y464">
        <v>51229</v>
      </c>
      <c r="Z464" t="s">
        <v>8</v>
      </c>
      <c r="AA464" t="s">
        <v>12</v>
      </c>
      <c r="AB464">
        <v>75434</v>
      </c>
      <c r="AC464">
        <v>1.9400109999999999</v>
      </c>
      <c r="AD464">
        <v>2.0044970000000002</v>
      </c>
      <c r="AE464">
        <v>6.4486000000000002E-2</v>
      </c>
      <c r="AF464">
        <v>64.486000000000004</v>
      </c>
      <c r="AG464">
        <f t="shared" si="60"/>
        <v>64</v>
      </c>
    </row>
    <row r="465" spans="1:33">
      <c r="A465">
        <v>460</v>
      </c>
      <c r="B465" t="e">
        <f t="shared" si="61"/>
        <v>#N/A</v>
      </c>
      <c r="C465" t="e">
        <f t="shared" si="57"/>
        <v>#N/A</v>
      </c>
      <c r="D465">
        <f t="shared" si="58"/>
        <v>0</v>
      </c>
      <c r="E465">
        <f t="shared" si="59"/>
        <v>0</v>
      </c>
      <c r="F465">
        <f t="shared" si="64"/>
        <v>0.96710526315789502</v>
      </c>
      <c r="G465">
        <f t="shared" si="62"/>
        <v>0.93818181818181856</v>
      </c>
      <c r="L465" s="2">
        <v>44945</v>
      </c>
      <c r="M465" s="2" t="s">
        <v>22</v>
      </c>
      <c r="N465" s="2" t="s">
        <v>23</v>
      </c>
      <c r="O465" s="2">
        <v>75434</v>
      </c>
      <c r="P465" s="2">
        <v>1.1700109999999999</v>
      </c>
      <c r="Q465" s="2">
        <v>1.228504</v>
      </c>
      <c r="R465" s="2">
        <v>5.8493000000000003E-2</v>
      </c>
      <c r="S465" s="2">
        <v>58.493000000000002</v>
      </c>
      <c r="T465">
        <f t="shared" si="63"/>
        <v>58</v>
      </c>
      <c r="Y465">
        <v>42420</v>
      </c>
      <c r="Z465" t="s">
        <v>23</v>
      </c>
      <c r="AA465" t="s">
        <v>17</v>
      </c>
      <c r="AB465">
        <v>75434</v>
      </c>
      <c r="AC465">
        <v>1.1800109999999999</v>
      </c>
      <c r="AD465">
        <v>1.244529</v>
      </c>
      <c r="AE465">
        <v>6.4518000000000006E-2</v>
      </c>
      <c r="AF465">
        <v>64.518000000000001</v>
      </c>
      <c r="AG465">
        <f t="shared" si="60"/>
        <v>65</v>
      </c>
    </row>
    <row r="466" spans="1:33">
      <c r="A466">
        <v>461</v>
      </c>
      <c r="B466" t="e">
        <f t="shared" si="61"/>
        <v>#N/A</v>
      </c>
      <c r="C466" t="e">
        <f t="shared" si="57"/>
        <v>#N/A</v>
      </c>
      <c r="D466">
        <f t="shared" si="58"/>
        <v>0</v>
      </c>
      <c r="E466">
        <f t="shared" si="59"/>
        <v>0</v>
      </c>
      <c r="F466">
        <f t="shared" si="64"/>
        <v>0.96710526315789502</v>
      </c>
      <c r="G466">
        <f t="shared" si="62"/>
        <v>0.93818181818181856</v>
      </c>
      <c r="L466" s="2">
        <v>43458</v>
      </c>
      <c r="M466" s="2" t="s">
        <v>18</v>
      </c>
      <c r="N466" s="2" t="s">
        <v>22</v>
      </c>
      <c r="O466" s="2">
        <v>75434</v>
      </c>
      <c r="P466" s="2">
        <v>1.8500110000000001</v>
      </c>
      <c r="Q466" s="2">
        <v>1.908507</v>
      </c>
      <c r="R466" s="2">
        <v>5.8495999999999999E-2</v>
      </c>
      <c r="S466" s="2">
        <v>58.496000000000002</v>
      </c>
      <c r="T466">
        <f t="shared" si="63"/>
        <v>58</v>
      </c>
      <c r="Y466">
        <v>39602</v>
      </c>
      <c r="Z466" t="s">
        <v>20</v>
      </c>
      <c r="AA466" t="s">
        <v>12</v>
      </c>
      <c r="AB466">
        <v>75434</v>
      </c>
      <c r="AC466">
        <v>1.050011</v>
      </c>
      <c r="AD466">
        <v>1.1164970000000001</v>
      </c>
      <c r="AE466">
        <v>6.6486000000000003E-2</v>
      </c>
      <c r="AF466">
        <v>66.486000000000004</v>
      </c>
      <c r="AG466">
        <f t="shared" si="60"/>
        <v>66</v>
      </c>
    </row>
    <row r="467" spans="1:33">
      <c r="A467">
        <v>462</v>
      </c>
      <c r="B467" t="e">
        <f t="shared" si="61"/>
        <v>#N/A</v>
      </c>
      <c r="C467">
        <f t="shared" si="57"/>
        <v>3.6363636363636364E-3</v>
      </c>
      <c r="D467">
        <f t="shared" si="58"/>
        <v>0</v>
      </c>
      <c r="E467">
        <f t="shared" si="59"/>
        <v>3.6363636363636364E-3</v>
      </c>
      <c r="F467">
        <f t="shared" si="64"/>
        <v>0.96710526315789502</v>
      </c>
      <c r="G467">
        <f t="shared" si="62"/>
        <v>0.94181818181818222</v>
      </c>
      <c r="L467" s="2">
        <v>45187</v>
      </c>
      <c r="M467" s="2" t="s">
        <v>16</v>
      </c>
      <c r="N467" s="2" t="s">
        <v>7</v>
      </c>
      <c r="O467" s="2">
        <v>75434</v>
      </c>
      <c r="P467" s="2">
        <v>1.85</v>
      </c>
      <c r="Q467" s="2">
        <v>1.9084970000000001</v>
      </c>
      <c r="R467" s="2">
        <v>5.8497E-2</v>
      </c>
      <c r="S467" s="2">
        <v>58.497</v>
      </c>
      <c r="T467">
        <f t="shared" si="63"/>
        <v>58</v>
      </c>
      <c r="Y467">
        <v>48866</v>
      </c>
      <c r="Z467" t="s">
        <v>19</v>
      </c>
      <c r="AA467" t="s">
        <v>7</v>
      </c>
      <c r="AB467">
        <v>75434</v>
      </c>
      <c r="AC467">
        <v>1.1500109999999999</v>
      </c>
      <c r="AD467">
        <v>1.2165790000000001</v>
      </c>
      <c r="AE467">
        <v>6.6567999999999905E-2</v>
      </c>
      <c r="AF467">
        <v>66.567999999999898</v>
      </c>
      <c r="AG467">
        <f t="shared" si="60"/>
        <v>67</v>
      </c>
    </row>
    <row r="468" spans="1:33">
      <c r="A468">
        <v>463</v>
      </c>
      <c r="B468" t="e">
        <f t="shared" si="61"/>
        <v>#N/A</v>
      </c>
      <c r="C468" t="e">
        <f t="shared" si="57"/>
        <v>#N/A</v>
      </c>
      <c r="D468">
        <f t="shared" si="58"/>
        <v>0</v>
      </c>
      <c r="E468">
        <f t="shared" si="59"/>
        <v>0</v>
      </c>
      <c r="F468">
        <f t="shared" si="64"/>
        <v>0.96710526315789502</v>
      </c>
      <c r="G468">
        <f t="shared" si="62"/>
        <v>0.94181818181818222</v>
      </c>
      <c r="L468" s="2">
        <v>38431</v>
      </c>
      <c r="M468" s="2" t="s">
        <v>26</v>
      </c>
      <c r="N468" s="2" t="s">
        <v>18</v>
      </c>
      <c r="O468" s="2">
        <v>75434</v>
      </c>
      <c r="P468" s="2">
        <v>2.5099990000000001</v>
      </c>
      <c r="Q468" s="2">
        <v>2.5684969999999998</v>
      </c>
      <c r="R468" s="2">
        <v>5.8498000000000001E-2</v>
      </c>
      <c r="S468" s="2">
        <v>58.497999999999998</v>
      </c>
      <c r="T468">
        <f t="shared" si="63"/>
        <v>58</v>
      </c>
      <c r="Y468">
        <v>60426</v>
      </c>
      <c r="Z468" t="s">
        <v>15</v>
      </c>
      <c r="AA468" t="s">
        <v>18</v>
      </c>
      <c r="AB468">
        <v>87090</v>
      </c>
      <c r="AC468">
        <v>2.3199990000000001</v>
      </c>
      <c r="AD468">
        <v>2.3884970000000001</v>
      </c>
      <c r="AE468">
        <v>6.8497999999999906E-2</v>
      </c>
      <c r="AF468">
        <v>68.497999999999905</v>
      </c>
      <c r="AG468">
        <f t="shared" si="60"/>
        <v>68</v>
      </c>
    </row>
    <row r="469" spans="1:33">
      <c r="A469">
        <v>464</v>
      </c>
      <c r="B469" t="e">
        <f t="shared" si="61"/>
        <v>#N/A</v>
      </c>
      <c r="C469" t="e">
        <f t="shared" si="57"/>
        <v>#N/A</v>
      </c>
      <c r="D469">
        <f t="shared" si="58"/>
        <v>0</v>
      </c>
      <c r="E469">
        <f t="shared" si="59"/>
        <v>0</v>
      </c>
      <c r="F469">
        <f t="shared" si="64"/>
        <v>0.96710526315789502</v>
      </c>
      <c r="G469">
        <f t="shared" si="62"/>
        <v>0.94181818181818222</v>
      </c>
      <c r="L469" s="2">
        <v>52590</v>
      </c>
      <c r="M469" s="2" t="s">
        <v>23</v>
      </c>
      <c r="N469" s="2" t="s">
        <v>18</v>
      </c>
      <c r="O469" s="2">
        <v>75434</v>
      </c>
      <c r="P469" s="2">
        <v>1.1700109999999999</v>
      </c>
      <c r="Q469" s="2">
        <v>1.2285090000000001</v>
      </c>
      <c r="R469" s="2">
        <v>5.8498000000000001E-2</v>
      </c>
      <c r="S469" s="2">
        <v>58.497999999999998</v>
      </c>
      <c r="T469">
        <f t="shared" si="63"/>
        <v>58</v>
      </c>
      <c r="Y469">
        <v>40778</v>
      </c>
      <c r="Z469" t="s">
        <v>26</v>
      </c>
      <c r="AA469" t="s">
        <v>15</v>
      </c>
      <c r="AB469">
        <v>88422</v>
      </c>
      <c r="AC469">
        <v>2.3199990000000001</v>
      </c>
      <c r="AD469">
        <v>2.5422799999999999</v>
      </c>
      <c r="AE469">
        <v>0.22228099999999901</v>
      </c>
      <c r="AF469">
        <v>222.28099999999901</v>
      </c>
      <c r="AG469">
        <f t="shared" si="60"/>
        <v>222</v>
      </c>
    </row>
    <row r="470" spans="1:33">
      <c r="A470">
        <v>465</v>
      </c>
      <c r="B470" t="e">
        <f t="shared" si="61"/>
        <v>#N/A</v>
      </c>
      <c r="C470" t="e">
        <f t="shared" si="57"/>
        <v>#N/A</v>
      </c>
      <c r="D470">
        <f t="shared" si="58"/>
        <v>0</v>
      </c>
      <c r="E470">
        <f t="shared" si="59"/>
        <v>0</v>
      </c>
      <c r="F470">
        <f t="shared" si="64"/>
        <v>0.96710526315789502</v>
      </c>
      <c r="G470">
        <f t="shared" si="62"/>
        <v>0.94181818181818222</v>
      </c>
      <c r="L470" s="2">
        <v>42838</v>
      </c>
      <c r="M470" s="2" t="s">
        <v>11</v>
      </c>
      <c r="N470" s="2" t="s">
        <v>16</v>
      </c>
      <c r="O470" s="2">
        <v>75434</v>
      </c>
      <c r="P470" s="2">
        <v>1.3700049999999999</v>
      </c>
      <c r="Q470" s="2">
        <v>1.428504</v>
      </c>
      <c r="R470" s="2">
        <v>5.8499000000000002E-2</v>
      </c>
      <c r="S470" s="2">
        <v>58.499000000000002</v>
      </c>
      <c r="T470">
        <f t="shared" si="63"/>
        <v>58</v>
      </c>
      <c r="Y470">
        <v>34271</v>
      </c>
      <c r="Z470" t="s">
        <v>16</v>
      </c>
      <c r="AA470" t="s">
        <v>12</v>
      </c>
      <c r="AB470">
        <v>88422</v>
      </c>
      <c r="AC470">
        <v>2.0699990000000001</v>
      </c>
      <c r="AD470">
        <v>2.2930380000000001</v>
      </c>
      <c r="AE470">
        <v>0.22303899999999999</v>
      </c>
      <c r="AF470">
        <v>223.03899999999999</v>
      </c>
      <c r="AG470">
        <f t="shared" si="60"/>
        <v>223</v>
      </c>
    </row>
    <row r="471" spans="1:33">
      <c r="A471">
        <v>466</v>
      </c>
      <c r="B471" t="e">
        <f t="shared" si="61"/>
        <v>#N/A</v>
      </c>
      <c r="C471">
        <f t="shared" si="57"/>
        <v>3.6363636363636364E-3</v>
      </c>
      <c r="D471">
        <f t="shared" si="58"/>
        <v>0</v>
      </c>
      <c r="E471">
        <f t="shared" si="59"/>
        <v>3.6363636363636364E-3</v>
      </c>
      <c r="F471">
        <f t="shared" si="64"/>
        <v>0.96710526315789502</v>
      </c>
      <c r="G471">
        <f t="shared" si="62"/>
        <v>0.94545454545454588</v>
      </c>
      <c r="L471" s="2">
        <v>42411</v>
      </c>
      <c r="M471" s="2" t="s">
        <v>26</v>
      </c>
      <c r="N471" s="2" t="s">
        <v>19</v>
      </c>
      <c r="O471" s="2">
        <v>75434</v>
      </c>
      <c r="P471" s="2">
        <v>1.07</v>
      </c>
      <c r="Q471" s="2">
        <v>1.1285000000000001</v>
      </c>
      <c r="R471" s="2">
        <v>5.8500000000000003E-2</v>
      </c>
      <c r="S471" s="2">
        <v>58.5</v>
      </c>
      <c r="T471">
        <f t="shared" si="63"/>
        <v>59</v>
      </c>
      <c r="Y471">
        <v>33321</v>
      </c>
      <c r="Z471" t="s">
        <v>16</v>
      </c>
      <c r="AA471" t="s">
        <v>17</v>
      </c>
      <c r="AB471">
        <v>88422</v>
      </c>
      <c r="AC471">
        <v>1.53</v>
      </c>
      <c r="AD471">
        <v>1.7536429999999901</v>
      </c>
      <c r="AE471">
        <v>0.22364299999999901</v>
      </c>
      <c r="AF471">
        <v>223.64299999999901</v>
      </c>
      <c r="AG471">
        <f t="shared" si="60"/>
        <v>224</v>
      </c>
    </row>
    <row r="472" spans="1:33">
      <c r="A472">
        <v>467</v>
      </c>
      <c r="B472" t="e">
        <f t="shared" si="61"/>
        <v>#N/A</v>
      </c>
      <c r="C472" t="e">
        <f t="shared" si="57"/>
        <v>#N/A</v>
      </c>
      <c r="D472">
        <f t="shared" si="58"/>
        <v>0</v>
      </c>
      <c r="E472">
        <f t="shared" si="59"/>
        <v>0</v>
      </c>
      <c r="F472">
        <f t="shared" si="64"/>
        <v>0.96710526315789502</v>
      </c>
      <c r="G472">
        <f t="shared" si="62"/>
        <v>0.94545454545454588</v>
      </c>
      <c r="L472" s="2">
        <v>42158</v>
      </c>
      <c r="M472" s="2" t="s">
        <v>23</v>
      </c>
      <c r="N472" s="2" t="s">
        <v>21</v>
      </c>
      <c r="O472" s="2">
        <v>75434</v>
      </c>
      <c r="P472" s="2">
        <v>1.070011</v>
      </c>
      <c r="Q472" s="2">
        <v>1.128511</v>
      </c>
      <c r="R472" s="2">
        <v>5.8500000000000003E-2</v>
      </c>
      <c r="S472" s="2">
        <v>58.5</v>
      </c>
      <c r="T472">
        <f t="shared" si="63"/>
        <v>59</v>
      </c>
      <c r="Y472">
        <v>60044</v>
      </c>
      <c r="Z472" t="s">
        <v>16</v>
      </c>
      <c r="AA472" t="s">
        <v>18</v>
      </c>
      <c r="AB472">
        <v>88422</v>
      </c>
      <c r="AC472">
        <v>2.0099990000000001</v>
      </c>
      <c r="AD472">
        <v>2.2336559999999999</v>
      </c>
      <c r="AE472">
        <v>0.223656999999999</v>
      </c>
      <c r="AF472">
        <v>223.65699999999899</v>
      </c>
      <c r="AG472">
        <f t="shared" si="60"/>
        <v>224</v>
      </c>
    </row>
    <row r="473" spans="1:33">
      <c r="A473">
        <v>468</v>
      </c>
      <c r="B473" t="e">
        <f t="shared" si="61"/>
        <v>#N/A</v>
      </c>
      <c r="C473" t="e">
        <f t="shared" si="57"/>
        <v>#N/A</v>
      </c>
      <c r="D473">
        <f t="shared" si="58"/>
        <v>0</v>
      </c>
      <c r="E473">
        <f t="shared" si="59"/>
        <v>0</v>
      </c>
      <c r="F473">
        <f t="shared" si="64"/>
        <v>0.96710526315789502</v>
      </c>
      <c r="G473">
        <f t="shared" si="62"/>
        <v>0.94545454545454588</v>
      </c>
      <c r="L473" s="2">
        <v>60511</v>
      </c>
      <c r="M473" s="2" t="s">
        <v>7</v>
      </c>
      <c r="N473" s="2" t="s">
        <v>12</v>
      </c>
      <c r="O473" s="2">
        <v>75434</v>
      </c>
      <c r="P473" s="2">
        <v>1.85</v>
      </c>
      <c r="Q473" s="2">
        <v>1.9085019999999999</v>
      </c>
      <c r="R473" s="2">
        <v>5.8501999999999998E-2</v>
      </c>
      <c r="S473" s="2">
        <v>58.502000000000002</v>
      </c>
      <c r="T473">
        <f t="shared" si="63"/>
        <v>59</v>
      </c>
      <c r="Y473">
        <v>42163</v>
      </c>
      <c r="Z473" t="s">
        <v>23</v>
      </c>
      <c r="AA473" t="s">
        <v>21</v>
      </c>
      <c r="AB473">
        <v>88422</v>
      </c>
      <c r="AC473">
        <v>1.53</v>
      </c>
      <c r="AD473">
        <v>1.754618</v>
      </c>
      <c r="AE473">
        <v>0.22461799999999901</v>
      </c>
      <c r="AF473">
        <v>224.61799999999999</v>
      </c>
      <c r="AG473">
        <f t="shared" si="60"/>
        <v>225</v>
      </c>
    </row>
    <row r="474" spans="1:33">
      <c r="A474">
        <v>469</v>
      </c>
      <c r="B474" t="e">
        <f t="shared" si="61"/>
        <v>#N/A</v>
      </c>
      <c r="C474" t="e">
        <f t="shared" si="57"/>
        <v>#N/A</v>
      </c>
      <c r="D474">
        <f t="shared" si="58"/>
        <v>0</v>
      </c>
      <c r="E474">
        <f t="shared" si="59"/>
        <v>0</v>
      </c>
      <c r="F474">
        <f t="shared" si="64"/>
        <v>0.96710526315789502</v>
      </c>
      <c r="G474">
        <f t="shared" si="62"/>
        <v>0.94545454545454588</v>
      </c>
      <c r="L474" s="2">
        <v>58852</v>
      </c>
      <c r="M474" s="2" t="s">
        <v>19</v>
      </c>
      <c r="N474" s="2" t="s">
        <v>26</v>
      </c>
      <c r="O474" s="2">
        <v>75434</v>
      </c>
      <c r="P474" s="2">
        <v>1.07</v>
      </c>
      <c r="Q474" s="2">
        <v>1.128503</v>
      </c>
      <c r="R474" s="2">
        <v>5.8502999999999999E-2</v>
      </c>
      <c r="S474" s="2">
        <v>58.503</v>
      </c>
      <c r="T474">
        <f t="shared" si="63"/>
        <v>59</v>
      </c>
      <c r="Y474">
        <v>42253</v>
      </c>
      <c r="Z474" t="s">
        <v>18</v>
      </c>
      <c r="AA474" t="s">
        <v>20</v>
      </c>
      <c r="AB474">
        <v>88422</v>
      </c>
      <c r="AC474">
        <v>2.0099990000000001</v>
      </c>
      <c r="AD474">
        <v>2.2346650000000001</v>
      </c>
      <c r="AE474">
        <v>0.224666</v>
      </c>
      <c r="AF474">
        <v>224.666</v>
      </c>
      <c r="AG474">
        <f t="shared" si="60"/>
        <v>225</v>
      </c>
    </row>
    <row r="475" spans="1:33">
      <c r="A475">
        <v>470</v>
      </c>
      <c r="B475" t="e">
        <f t="shared" si="61"/>
        <v>#N/A</v>
      </c>
      <c r="C475" t="e">
        <f t="shared" si="57"/>
        <v>#N/A</v>
      </c>
      <c r="D475">
        <f t="shared" si="58"/>
        <v>0</v>
      </c>
      <c r="E475">
        <f t="shared" si="59"/>
        <v>0</v>
      </c>
      <c r="F475">
        <f t="shared" si="64"/>
        <v>0.96710526315789502</v>
      </c>
      <c r="G475">
        <f t="shared" si="62"/>
        <v>0.94545454545454588</v>
      </c>
      <c r="L475" s="2">
        <v>51527</v>
      </c>
      <c r="M475" s="2" t="s">
        <v>11</v>
      </c>
      <c r="N475" s="2" t="s">
        <v>15</v>
      </c>
      <c r="O475" s="2">
        <v>75434</v>
      </c>
      <c r="P475" s="2">
        <v>1.169999</v>
      </c>
      <c r="Q475" s="2">
        <v>1.228502</v>
      </c>
      <c r="R475" s="2">
        <v>5.8502999999999999E-2</v>
      </c>
      <c r="S475" s="2">
        <v>58.503</v>
      </c>
      <c r="T475">
        <f t="shared" si="63"/>
        <v>59</v>
      </c>
      <c r="Y475">
        <v>49822</v>
      </c>
      <c r="Z475" t="s">
        <v>21</v>
      </c>
      <c r="AA475" t="s">
        <v>23</v>
      </c>
      <c r="AB475">
        <v>88422</v>
      </c>
      <c r="AC475">
        <v>1.53</v>
      </c>
      <c r="AD475">
        <v>1.75468</v>
      </c>
      <c r="AE475">
        <v>0.22467999999999999</v>
      </c>
      <c r="AF475">
        <v>224.67999999999901</v>
      </c>
      <c r="AG475">
        <f t="shared" si="60"/>
        <v>225</v>
      </c>
    </row>
    <row r="476" spans="1:33">
      <c r="A476">
        <v>471</v>
      </c>
      <c r="B476" t="e">
        <f t="shared" si="61"/>
        <v>#N/A</v>
      </c>
      <c r="C476" t="e">
        <f t="shared" si="57"/>
        <v>#N/A</v>
      </c>
      <c r="D476">
        <f t="shared" si="58"/>
        <v>0</v>
      </c>
      <c r="E476">
        <f t="shared" si="59"/>
        <v>0</v>
      </c>
      <c r="F476">
        <f t="shared" si="64"/>
        <v>0.96710526315789502</v>
      </c>
      <c r="G476">
        <f t="shared" si="62"/>
        <v>0.94545454545454588</v>
      </c>
      <c r="L476" s="2">
        <v>43675</v>
      </c>
      <c r="M476" s="2" t="s">
        <v>25</v>
      </c>
      <c r="N476" s="2" t="s">
        <v>18</v>
      </c>
      <c r="O476" s="2">
        <v>75434</v>
      </c>
      <c r="P476" s="2">
        <v>1.169999</v>
      </c>
      <c r="Q476" s="2">
        <v>1.228502</v>
      </c>
      <c r="R476" s="2">
        <v>5.8502999999999999E-2</v>
      </c>
      <c r="S476" s="2">
        <v>58.503</v>
      </c>
      <c r="T476">
        <f t="shared" si="63"/>
        <v>59</v>
      </c>
      <c r="Y476">
        <v>36197</v>
      </c>
      <c r="Z476" t="s">
        <v>17</v>
      </c>
      <c r="AA476" t="s">
        <v>8</v>
      </c>
      <c r="AB476">
        <v>88422</v>
      </c>
      <c r="AC476">
        <v>1.53</v>
      </c>
      <c r="AD476">
        <v>1.754786</v>
      </c>
      <c r="AE476">
        <v>0.22478599999999899</v>
      </c>
      <c r="AF476">
        <v>224.78599999999901</v>
      </c>
      <c r="AG476">
        <f t="shared" si="60"/>
        <v>225</v>
      </c>
    </row>
    <row r="477" spans="1:33">
      <c r="A477">
        <v>472</v>
      </c>
      <c r="B477" t="e">
        <f t="shared" si="61"/>
        <v>#N/A</v>
      </c>
      <c r="C477" t="e">
        <f t="shared" si="57"/>
        <v>#N/A</v>
      </c>
      <c r="D477">
        <f t="shared" si="58"/>
        <v>0</v>
      </c>
      <c r="E477">
        <f t="shared" si="59"/>
        <v>0</v>
      </c>
      <c r="F477">
        <f t="shared" si="64"/>
        <v>0.96710526315789502</v>
      </c>
      <c r="G477">
        <f t="shared" si="62"/>
        <v>0.94545454545454588</v>
      </c>
      <c r="L477" s="2">
        <v>55245</v>
      </c>
      <c r="M477" s="2" t="s">
        <v>16</v>
      </c>
      <c r="N477" s="2" t="s">
        <v>21</v>
      </c>
      <c r="O477" s="2">
        <v>75434</v>
      </c>
      <c r="P477" s="2">
        <v>1.07</v>
      </c>
      <c r="Q477" s="2">
        <v>1.1285050000000001</v>
      </c>
      <c r="R477" s="2">
        <v>5.8505000000000001E-2</v>
      </c>
      <c r="S477" s="2">
        <v>58.505000000000003</v>
      </c>
      <c r="T477">
        <f t="shared" si="63"/>
        <v>59</v>
      </c>
      <c r="Y477">
        <v>60303</v>
      </c>
      <c r="Z477" t="s">
        <v>20</v>
      </c>
      <c r="AA477" t="s">
        <v>23</v>
      </c>
      <c r="AB477">
        <v>88422</v>
      </c>
      <c r="AC477">
        <v>1.5300050000000001</v>
      </c>
      <c r="AD477">
        <v>1.754861</v>
      </c>
      <c r="AE477">
        <v>0.224855999999999</v>
      </c>
      <c r="AF477">
        <v>224.855999999999</v>
      </c>
      <c r="AG477">
        <f t="shared" si="60"/>
        <v>225</v>
      </c>
    </row>
    <row r="478" spans="1:33">
      <c r="A478">
        <v>473</v>
      </c>
      <c r="B478" t="e">
        <f t="shared" si="61"/>
        <v>#N/A</v>
      </c>
      <c r="C478" t="e">
        <f t="shared" si="57"/>
        <v>#N/A</v>
      </c>
      <c r="D478">
        <f t="shared" si="58"/>
        <v>0</v>
      </c>
      <c r="E478">
        <f t="shared" si="59"/>
        <v>0</v>
      </c>
      <c r="F478">
        <f t="shared" si="64"/>
        <v>0.96710526315789502</v>
      </c>
      <c r="G478">
        <f t="shared" si="62"/>
        <v>0.94545454545454588</v>
      </c>
      <c r="L478" s="2">
        <v>40005</v>
      </c>
      <c r="M478" s="2" t="s">
        <v>20</v>
      </c>
      <c r="N478" s="2" t="s">
        <v>16</v>
      </c>
      <c r="O478" s="2">
        <v>75434</v>
      </c>
      <c r="P478" s="2">
        <v>1.37</v>
      </c>
      <c r="Q478" s="2">
        <v>1.428507</v>
      </c>
      <c r="R478" s="2">
        <v>5.8507000000000003E-2</v>
      </c>
      <c r="S478" s="2">
        <v>58.506999999999998</v>
      </c>
      <c r="T478">
        <f t="shared" si="63"/>
        <v>59</v>
      </c>
      <c r="Y478">
        <v>45264</v>
      </c>
      <c r="Z478" t="s">
        <v>8</v>
      </c>
      <c r="AA478" t="s">
        <v>20</v>
      </c>
      <c r="AB478">
        <v>88422</v>
      </c>
      <c r="AC478">
        <v>1.53</v>
      </c>
      <c r="AD478">
        <v>1.7549729999999999</v>
      </c>
      <c r="AE478">
        <v>0.22497300000000001</v>
      </c>
      <c r="AF478">
        <v>224.97300000000001</v>
      </c>
      <c r="AG478">
        <f t="shared" si="60"/>
        <v>225</v>
      </c>
    </row>
    <row r="479" spans="1:33">
      <c r="A479">
        <v>474</v>
      </c>
      <c r="B479" t="e">
        <f t="shared" si="61"/>
        <v>#N/A</v>
      </c>
      <c r="C479" t="e">
        <f t="shared" si="57"/>
        <v>#N/A</v>
      </c>
      <c r="D479">
        <f t="shared" si="58"/>
        <v>0</v>
      </c>
      <c r="E479">
        <f t="shared" si="59"/>
        <v>0</v>
      </c>
      <c r="F479">
        <f t="shared" si="64"/>
        <v>0.96710526315789502</v>
      </c>
      <c r="G479">
        <f t="shared" si="62"/>
        <v>0.94545454545454588</v>
      </c>
      <c r="L479" s="2">
        <v>46216</v>
      </c>
      <c r="M479" s="2" t="s">
        <v>22</v>
      </c>
      <c r="N479" s="2" t="s">
        <v>7</v>
      </c>
      <c r="O479" s="2">
        <v>75434</v>
      </c>
      <c r="P479" s="2">
        <v>1.8500110000000001</v>
      </c>
      <c r="Q479" s="2">
        <v>1.9085220000000001</v>
      </c>
      <c r="R479" s="2">
        <v>5.8511000000000001E-2</v>
      </c>
      <c r="S479" s="2">
        <v>58.511000000000003</v>
      </c>
      <c r="T479">
        <f t="shared" si="63"/>
        <v>59</v>
      </c>
      <c r="Y479">
        <v>44187</v>
      </c>
      <c r="Z479" t="s">
        <v>15</v>
      </c>
      <c r="AA479" t="s">
        <v>8</v>
      </c>
      <c r="AB479">
        <v>88422</v>
      </c>
      <c r="AC479">
        <v>1.5300050000000001</v>
      </c>
      <c r="AD479">
        <v>1.754982</v>
      </c>
      <c r="AE479">
        <v>0.22497699999999901</v>
      </c>
      <c r="AF479">
        <v>224.97699999999901</v>
      </c>
      <c r="AG479">
        <f t="shared" si="60"/>
        <v>225</v>
      </c>
    </row>
    <row r="480" spans="1:33">
      <c r="A480">
        <v>475</v>
      </c>
      <c r="B480" t="e">
        <f t="shared" si="61"/>
        <v>#N/A</v>
      </c>
      <c r="C480" t="e">
        <f t="shared" si="57"/>
        <v>#N/A</v>
      </c>
      <c r="D480">
        <f t="shared" si="58"/>
        <v>0</v>
      </c>
      <c r="E480">
        <f t="shared" si="59"/>
        <v>0</v>
      </c>
      <c r="F480">
        <f t="shared" si="64"/>
        <v>0.96710526315789502</v>
      </c>
      <c r="G480">
        <f t="shared" si="62"/>
        <v>0.94545454545454588</v>
      </c>
      <c r="L480" s="2">
        <v>33025</v>
      </c>
      <c r="M480" s="2" t="s">
        <v>23</v>
      </c>
      <c r="N480" s="2" t="s">
        <v>20</v>
      </c>
      <c r="O480" s="2">
        <v>75434</v>
      </c>
      <c r="P480" s="2">
        <v>1.3700110000000001</v>
      </c>
      <c r="Q480" s="2">
        <v>1.4285429999999999</v>
      </c>
      <c r="R480" s="2">
        <v>5.8532000000000001E-2</v>
      </c>
      <c r="S480" s="2">
        <v>58.531999999999996</v>
      </c>
      <c r="T480">
        <f t="shared" si="63"/>
        <v>59</v>
      </c>
      <c r="Y480">
        <v>52838</v>
      </c>
      <c r="Z480" t="s">
        <v>7</v>
      </c>
      <c r="AA480" t="s">
        <v>26</v>
      </c>
      <c r="AB480">
        <v>88484</v>
      </c>
      <c r="AC480">
        <v>2.3199990000000001</v>
      </c>
      <c r="AD480">
        <v>2.5450740000000001</v>
      </c>
      <c r="AE480">
        <v>0.225074999999999</v>
      </c>
      <c r="AF480">
        <v>225.07499999999899</v>
      </c>
      <c r="AG480">
        <f t="shared" si="60"/>
        <v>225</v>
      </c>
    </row>
    <row r="481" spans="1:33">
      <c r="A481">
        <v>476</v>
      </c>
      <c r="B481" t="e">
        <f t="shared" si="61"/>
        <v>#N/A</v>
      </c>
      <c r="C481" t="e">
        <f t="shared" si="57"/>
        <v>#N/A</v>
      </c>
      <c r="D481">
        <f t="shared" si="58"/>
        <v>0</v>
      </c>
      <c r="E481">
        <f t="shared" si="59"/>
        <v>0</v>
      </c>
      <c r="F481">
        <f t="shared" si="64"/>
        <v>0.96710526315789502</v>
      </c>
      <c r="G481">
        <f t="shared" si="62"/>
        <v>0.94545454545454588</v>
      </c>
      <c r="L481" s="2">
        <v>45700</v>
      </c>
      <c r="M481" s="2" t="s">
        <v>22</v>
      </c>
      <c r="N481" s="2" t="s">
        <v>25</v>
      </c>
      <c r="O481" s="2">
        <v>75434</v>
      </c>
      <c r="P481" s="2">
        <v>1.169999</v>
      </c>
      <c r="Q481" s="2">
        <v>1.228539</v>
      </c>
      <c r="R481" s="2">
        <v>5.8540000000000002E-2</v>
      </c>
      <c r="S481" s="2">
        <v>58.54</v>
      </c>
      <c r="T481">
        <f t="shared" si="63"/>
        <v>59</v>
      </c>
      <c r="Y481">
        <v>42254</v>
      </c>
      <c r="Z481" t="s">
        <v>20</v>
      </c>
      <c r="AA481" t="s">
        <v>17</v>
      </c>
      <c r="AB481">
        <v>88422</v>
      </c>
      <c r="AC481">
        <v>2.0099990000000001</v>
      </c>
      <c r="AD481">
        <v>2.2350889999999999</v>
      </c>
      <c r="AE481">
        <v>0.22508999999999901</v>
      </c>
      <c r="AF481">
        <v>225.08999999999901</v>
      </c>
      <c r="AG481">
        <f t="shared" si="60"/>
        <v>225</v>
      </c>
    </row>
    <row r="482" spans="1:33">
      <c r="A482">
        <v>477</v>
      </c>
      <c r="B482" t="e">
        <f t="shared" si="61"/>
        <v>#N/A</v>
      </c>
      <c r="C482" t="e">
        <f t="shared" si="57"/>
        <v>#N/A</v>
      </c>
      <c r="D482">
        <f t="shared" si="58"/>
        <v>0</v>
      </c>
      <c r="E482">
        <f t="shared" si="59"/>
        <v>0</v>
      </c>
      <c r="F482">
        <f t="shared" si="64"/>
        <v>0.96710526315789502</v>
      </c>
      <c r="G482">
        <f t="shared" si="62"/>
        <v>0.94545454545454588</v>
      </c>
      <c r="L482" s="2">
        <v>51716</v>
      </c>
      <c r="M482" s="2" t="s">
        <v>19</v>
      </c>
      <c r="N482" s="2" t="s">
        <v>15</v>
      </c>
      <c r="O482" s="2">
        <v>75434</v>
      </c>
      <c r="P482" s="2">
        <v>1.2100109999999999</v>
      </c>
      <c r="Q482" s="2">
        <v>1.2693669999999999</v>
      </c>
      <c r="R482" s="2">
        <v>5.9355999999999999E-2</v>
      </c>
      <c r="S482" s="2">
        <v>59.356000000000002</v>
      </c>
      <c r="T482">
        <f t="shared" si="63"/>
        <v>59</v>
      </c>
      <c r="Y482">
        <v>45201</v>
      </c>
      <c r="Z482" t="s">
        <v>16</v>
      </c>
      <c r="AA482" t="s">
        <v>7</v>
      </c>
      <c r="AB482">
        <v>88422</v>
      </c>
      <c r="AC482">
        <v>2.5</v>
      </c>
      <c r="AD482">
        <v>2.7264840000000001</v>
      </c>
      <c r="AE482">
        <v>0.22648399999999999</v>
      </c>
      <c r="AF482">
        <v>226.48400000000001</v>
      </c>
      <c r="AG482">
        <f t="shared" si="60"/>
        <v>226</v>
      </c>
    </row>
    <row r="483" spans="1:33">
      <c r="A483">
        <v>478</v>
      </c>
      <c r="B483" t="e">
        <f t="shared" si="61"/>
        <v>#N/A</v>
      </c>
      <c r="C483" t="e">
        <f t="shared" si="57"/>
        <v>#N/A</v>
      </c>
      <c r="D483">
        <f t="shared" si="58"/>
        <v>0</v>
      </c>
      <c r="E483">
        <f t="shared" si="59"/>
        <v>0</v>
      </c>
      <c r="F483">
        <f t="shared" si="64"/>
        <v>0.96710526315789502</v>
      </c>
      <c r="G483">
        <f t="shared" si="62"/>
        <v>0.94545454545454588</v>
      </c>
      <c r="L483" s="2">
        <v>51714</v>
      </c>
      <c r="M483" s="2" t="s">
        <v>19</v>
      </c>
      <c r="N483" s="2" t="s">
        <v>15</v>
      </c>
      <c r="O483" s="2">
        <v>75434</v>
      </c>
      <c r="P483" s="2">
        <v>1.209999</v>
      </c>
      <c r="Q483" s="2">
        <v>1.2693620000000001</v>
      </c>
      <c r="R483" s="2">
        <v>5.9362999999999999E-2</v>
      </c>
      <c r="S483" s="2">
        <v>59.363</v>
      </c>
      <c r="T483">
        <f t="shared" si="63"/>
        <v>59</v>
      </c>
      <c r="Y483">
        <v>46710</v>
      </c>
      <c r="Z483" t="s">
        <v>24</v>
      </c>
      <c r="AA483" t="s">
        <v>16</v>
      </c>
      <c r="AB483">
        <v>88422</v>
      </c>
      <c r="AC483">
        <v>2.5</v>
      </c>
      <c r="AD483">
        <v>2.7267030000000001</v>
      </c>
      <c r="AE483">
        <v>0.22670299999999999</v>
      </c>
      <c r="AF483">
        <v>226.703</v>
      </c>
      <c r="AG483">
        <f t="shared" si="60"/>
        <v>227</v>
      </c>
    </row>
    <row r="484" spans="1:33">
      <c r="A484">
        <v>479</v>
      </c>
      <c r="B484" t="e">
        <f t="shared" si="61"/>
        <v>#N/A</v>
      </c>
      <c r="C484" t="e">
        <f t="shared" si="57"/>
        <v>#N/A</v>
      </c>
      <c r="D484">
        <f t="shared" si="58"/>
        <v>0</v>
      </c>
      <c r="E484">
        <f t="shared" si="59"/>
        <v>0</v>
      </c>
      <c r="F484">
        <f t="shared" si="64"/>
        <v>0.96710526315789502</v>
      </c>
      <c r="G484">
        <f t="shared" si="62"/>
        <v>0.94545454545454588</v>
      </c>
      <c r="L484" s="2">
        <v>35836</v>
      </c>
      <c r="M484" s="2" t="s">
        <v>16</v>
      </c>
      <c r="N484" s="2" t="s">
        <v>25</v>
      </c>
      <c r="O484" s="2">
        <v>75434</v>
      </c>
      <c r="P484" s="2">
        <v>1.2100109999999999</v>
      </c>
      <c r="Q484" s="2">
        <v>1.269655</v>
      </c>
      <c r="R484" s="2">
        <v>5.9644000000000003E-2</v>
      </c>
      <c r="S484" s="2">
        <v>59.643999999999998</v>
      </c>
      <c r="T484">
        <f t="shared" si="63"/>
        <v>60</v>
      </c>
      <c r="Y484">
        <v>38440</v>
      </c>
      <c r="Z484" t="s">
        <v>26</v>
      </c>
      <c r="AA484" t="s">
        <v>18</v>
      </c>
      <c r="AB484">
        <v>88422</v>
      </c>
      <c r="AC484">
        <v>2.5</v>
      </c>
      <c r="AD484">
        <v>2.72716099999999</v>
      </c>
      <c r="AE484">
        <v>0.227160999999999</v>
      </c>
      <c r="AF484">
        <v>227.16099999999901</v>
      </c>
      <c r="AG484">
        <f t="shared" si="60"/>
        <v>227</v>
      </c>
    </row>
    <row r="485" spans="1:33">
      <c r="A485">
        <v>480</v>
      </c>
      <c r="B485" t="e">
        <f t="shared" si="61"/>
        <v>#N/A</v>
      </c>
      <c r="C485" t="e">
        <f t="shared" si="57"/>
        <v>#N/A</v>
      </c>
      <c r="D485">
        <f t="shared" si="58"/>
        <v>0</v>
      </c>
      <c r="E485">
        <f t="shared" si="59"/>
        <v>0</v>
      </c>
      <c r="F485">
        <f t="shared" si="64"/>
        <v>0.96710526315789502</v>
      </c>
      <c r="G485">
        <f t="shared" si="62"/>
        <v>0.94545454545454588</v>
      </c>
      <c r="L485" s="2">
        <v>48100</v>
      </c>
      <c r="M485" s="2" t="s">
        <v>23</v>
      </c>
      <c r="N485" s="2" t="s">
        <v>19</v>
      </c>
      <c r="O485" s="2">
        <v>75434</v>
      </c>
      <c r="P485" s="2">
        <v>1.209999</v>
      </c>
      <c r="Q485" s="2">
        <v>1.2696890000000001</v>
      </c>
      <c r="R485" s="2">
        <v>5.969E-2</v>
      </c>
      <c r="S485" s="2">
        <v>59.69</v>
      </c>
      <c r="T485">
        <f t="shared" si="63"/>
        <v>60</v>
      </c>
      <c r="Y485">
        <v>33032</v>
      </c>
      <c r="Z485" t="s">
        <v>23</v>
      </c>
      <c r="AA485" t="s">
        <v>20</v>
      </c>
      <c r="AB485">
        <v>88422</v>
      </c>
      <c r="AC485">
        <v>1.52</v>
      </c>
      <c r="AD485">
        <v>1.7474270000000001</v>
      </c>
      <c r="AE485">
        <v>0.22742699999999999</v>
      </c>
      <c r="AF485">
        <v>227.42699999999999</v>
      </c>
      <c r="AG485">
        <f t="shared" si="60"/>
        <v>227</v>
      </c>
    </row>
    <row r="486" spans="1:33">
      <c r="A486">
        <v>481</v>
      </c>
      <c r="B486" t="e">
        <f t="shared" si="61"/>
        <v>#N/A</v>
      </c>
      <c r="C486" t="e">
        <f t="shared" si="57"/>
        <v>#N/A</v>
      </c>
      <c r="D486">
        <f t="shared" si="58"/>
        <v>0</v>
      </c>
      <c r="E486">
        <f t="shared" si="59"/>
        <v>0</v>
      </c>
      <c r="F486">
        <f t="shared" si="64"/>
        <v>0.96710526315789502</v>
      </c>
      <c r="G486">
        <f t="shared" si="62"/>
        <v>0.94545454545454588</v>
      </c>
      <c r="L486" s="2">
        <v>51715</v>
      </c>
      <c r="M486" s="2" t="s">
        <v>16</v>
      </c>
      <c r="N486" s="2" t="s">
        <v>11</v>
      </c>
      <c r="O486" s="2">
        <v>75434</v>
      </c>
      <c r="P486" s="2">
        <v>1.209999</v>
      </c>
      <c r="Q486" s="2">
        <v>1.2697799999999999</v>
      </c>
      <c r="R486" s="2">
        <v>5.9781000000000001E-2</v>
      </c>
      <c r="S486" s="2">
        <v>59.780999999999999</v>
      </c>
      <c r="T486">
        <f t="shared" si="63"/>
        <v>60</v>
      </c>
      <c r="Y486">
        <v>50532</v>
      </c>
      <c r="Z486" t="s">
        <v>7</v>
      </c>
      <c r="AA486" t="s">
        <v>18</v>
      </c>
      <c r="AB486">
        <v>88422</v>
      </c>
      <c r="AC486">
        <v>2.5</v>
      </c>
      <c r="AD486">
        <v>2.727465</v>
      </c>
      <c r="AE486">
        <v>0.227465</v>
      </c>
      <c r="AF486">
        <v>227.465</v>
      </c>
      <c r="AG486">
        <f t="shared" si="60"/>
        <v>227</v>
      </c>
    </row>
    <row r="487" spans="1:33">
      <c r="A487">
        <v>482</v>
      </c>
      <c r="B487" t="e">
        <f t="shared" si="61"/>
        <v>#N/A</v>
      </c>
      <c r="C487" t="e">
        <f t="shared" si="57"/>
        <v>#N/A</v>
      </c>
      <c r="D487">
        <f t="shared" si="58"/>
        <v>0</v>
      </c>
      <c r="E487">
        <f t="shared" si="59"/>
        <v>0</v>
      </c>
      <c r="F487">
        <f t="shared" si="64"/>
        <v>0.96710526315789502</v>
      </c>
      <c r="G487">
        <f t="shared" si="62"/>
        <v>0.94545454545454588</v>
      </c>
      <c r="L487" s="2">
        <v>59006</v>
      </c>
      <c r="M487" s="2" t="s">
        <v>15</v>
      </c>
      <c r="N487" s="2" t="s">
        <v>11</v>
      </c>
      <c r="O487" s="2">
        <v>75434</v>
      </c>
      <c r="P487" s="2">
        <v>1.2100109999999999</v>
      </c>
      <c r="Q487" s="2">
        <v>1.2699670000000001</v>
      </c>
      <c r="R487" s="2">
        <v>5.9956000000000002E-2</v>
      </c>
      <c r="S487" s="2">
        <v>59.956000000000003</v>
      </c>
      <c r="T487">
        <f t="shared" si="63"/>
        <v>60</v>
      </c>
      <c r="Y487">
        <v>39609</v>
      </c>
      <c r="Z487" t="s">
        <v>20</v>
      </c>
      <c r="AA487" t="s">
        <v>12</v>
      </c>
      <c r="AB487">
        <v>88422</v>
      </c>
      <c r="AC487">
        <v>1.52</v>
      </c>
      <c r="AD487">
        <v>1.7475049999999901</v>
      </c>
      <c r="AE487">
        <v>0.22750499999999901</v>
      </c>
      <c r="AF487">
        <v>227.504999999999</v>
      </c>
      <c r="AG487">
        <f t="shared" si="60"/>
        <v>228</v>
      </c>
    </row>
    <row r="488" spans="1:33">
      <c r="A488">
        <v>483</v>
      </c>
      <c r="B488" t="e">
        <f t="shared" si="61"/>
        <v>#N/A</v>
      </c>
      <c r="C488" t="e">
        <f t="shared" si="57"/>
        <v>#N/A</v>
      </c>
      <c r="D488">
        <f t="shared" si="58"/>
        <v>0</v>
      </c>
      <c r="E488">
        <f t="shared" si="59"/>
        <v>0</v>
      </c>
      <c r="F488">
        <f t="shared" si="64"/>
        <v>0.96710526315789502</v>
      </c>
      <c r="G488">
        <f t="shared" si="62"/>
        <v>0.94545454545454588</v>
      </c>
      <c r="L488" s="2">
        <v>56563</v>
      </c>
      <c r="M488" s="2" t="s">
        <v>18</v>
      </c>
      <c r="N488" s="2" t="s">
        <v>16</v>
      </c>
      <c r="O488" s="2">
        <v>75434</v>
      </c>
      <c r="P488" s="2">
        <v>1.2100109999999999</v>
      </c>
      <c r="Q488" s="2">
        <v>1.270224</v>
      </c>
      <c r="R488" s="2">
        <v>6.0213000000000003E-2</v>
      </c>
      <c r="S488" s="2">
        <v>60.213000000000001</v>
      </c>
      <c r="T488">
        <f t="shared" si="63"/>
        <v>60</v>
      </c>
      <c r="Y488">
        <v>32932</v>
      </c>
      <c r="Z488" t="s">
        <v>12</v>
      </c>
      <c r="AA488" t="s">
        <v>26</v>
      </c>
      <c r="AB488">
        <v>88422</v>
      </c>
      <c r="AC488">
        <v>1.52</v>
      </c>
      <c r="AD488">
        <v>1.7475309999999999</v>
      </c>
      <c r="AE488">
        <v>0.22753099999999901</v>
      </c>
      <c r="AF488">
        <v>227.53099999999901</v>
      </c>
      <c r="AG488">
        <f t="shared" si="60"/>
        <v>228</v>
      </c>
    </row>
    <row r="489" spans="1:33">
      <c r="A489">
        <v>484</v>
      </c>
      <c r="B489" t="e">
        <f t="shared" si="61"/>
        <v>#N/A</v>
      </c>
      <c r="C489" t="e">
        <f t="shared" si="57"/>
        <v>#N/A</v>
      </c>
      <c r="D489">
        <f t="shared" si="58"/>
        <v>0</v>
      </c>
      <c r="E489">
        <f t="shared" si="59"/>
        <v>0</v>
      </c>
      <c r="F489">
        <f t="shared" si="64"/>
        <v>0.96710526315789502</v>
      </c>
      <c r="G489">
        <f t="shared" si="62"/>
        <v>0.94545454545454588</v>
      </c>
      <c r="L489" s="2">
        <v>39773</v>
      </c>
      <c r="M489" s="2" t="s">
        <v>18</v>
      </c>
      <c r="N489" s="2" t="s">
        <v>7</v>
      </c>
      <c r="O489" s="2">
        <v>75434</v>
      </c>
      <c r="P489" s="2">
        <v>1.3800110000000001</v>
      </c>
      <c r="Q489" s="2">
        <v>1.4404969999999999</v>
      </c>
      <c r="R489" s="2">
        <v>6.0485999999999998E-2</v>
      </c>
      <c r="S489" s="2">
        <v>60.485999999999997</v>
      </c>
      <c r="T489">
        <f t="shared" si="63"/>
        <v>60</v>
      </c>
      <c r="Y489">
        <v>51850</v>
      </c>
      <c r="Z489" t="s">
        <v>26</v>
      </c>
      <c r="AA489" t="s">
        <v>7</v>
      </c>
      <c r="AB489">
        <v>88422</v>
      </c>
      <c r="AC489">
        <v>2.0099990000000001</v>
      </c>
      <c r="AD489">
        <v>2.2379159999999998</v>
      </c>
      <c r="AE489">
        <v>0.22791699999999901</v>
      </c>
      <c r="AF489">
        <v>227.91699999999901</v>
      </c>
      <c r="AG489">
        <f t="shared" si="60"/>
        <v>228</v>
      </c>
    </row>
    <row r="490" spans="1:33">
      <c r="A490">
        <v>485</v>
      </c>
      <c r="B490" t="e">
        <f t="shared" si="61"/>
        <v>#N/A</v>
      </c>
      <c r="C490" t="e">
        <f t="shared" si="57"/>
        <v>#N/A</v>
      </c>
      <c r="D490">
        <f t="shared" si="58"/>
        <v>0</v>
      </c>
      <c r="E490">
        <f t="shared" si="59"/>
        <v>0</v>
      </c>
      <c r="F490">
        <f t="shared" si="64"/>
        <v>0.96710526315789502</v>
      </c>
      <c r="G490">
        <f t="shared" si="62"/>
        <v>0.94545454545454588</v>
      </c>
      <c r="L490" s="2">
        <v>40323</v>
      </c>
      <c r="M490" s="2" t="s">
        <v>7</v>
      </c>
      <c r="N490" s="2" t="s">
        <v>20</v>
      </c>
      <c r="O490" s="2">
        <v>75434</v>
      </c>
      <c r="P490" s="2">
        <v>1.3800110000000001</v>
      </c>
      <c r="Q490" s="2">
        <v>1.4404969999999999</v>
      </c>
      <c r="R490" s="2">
        <v>6.0485999999999998E-2</v>
      </c>
      <c r="S490" s="2">
        <v>60.485999999999997</v>
      </c>
      <c r="T490">
        <f t="shared" si="63"/>
        <v>60</v>
      </c>
      <c r="Y490">
        <v>49449</v>
      </c>
      <c r="Z490" t="s">
        <v>18</v>
      </c>
      <c r="AA490" t="s">
        <v>23</v>
      </c>
      <c r="AB490">
        <v>88422</v>
      </c>
      <c r="AC490">
        <v>1.52</v>
      </c>
      <c r="AD490">
        <v>1.749266</v>
      </c>
      <c r="AE490">
        <v>0.229265999999999</v>
      </c>
      <c r="AF490">
        <v>229.265999999999</v>
      </c>
      <c r="AG490">
        <f t="shared" si="60"/>
        <v>229</v>
      </c>
    </row>
    <row r="491" spans="1:33">
      <c r="A491">
        <v>486</v>
      </c>
      <c r="B491" t="e">
        <f t="shared" si="61"/>
        <v>#N/A</v>
      </c>
      <c r="C491" t="e">
        <f t="shared" si="57"/>
        <v>#N/A</v>
      </c>
      <c r="D491">
        <f t="shared" si="58"/>
        <v>0</v>
      </c>
      <c r="E491">
        <f t="shared" si="59"/>
        <v>0</v>
      </c>
      <c r="F491">
        <f t="shared" si="64"/>
        <v>0.96710526315789502</v>
      </c>
      <c r="G491">
        <f t="shared" si="62"/>
        <v>0.94545454545454588</v>
      </c>
      <c r="L491" s="2">
        <v>57105</v>
      </c>
      <c r="M491" s="2" t="s">
        <v>20</v>
      </c>
      <c r="N491" s="2" t="s">
        <v>18</v>
      </c>
      <c r="O491" s="2">
        <v>75434</v>
      </c>
      <c r="P491" s="2">
        <v>1.3800110000000001</v>
      </c>
      <c r="Q491" s="2">
        <v>1.4404969999999999</v>
      </c>
      <c r="R491" s="2">
        <v>6.0485999999999998E-2</v>
      </c>
      <c r="S491" s="2">
        <v>60.485999999999997</v>
      </c>
      <c r="T491">
        <f t="shared" si="63"/>
        <v>60</v>
      </c>
      <c r="Y491">
        <v>49757</v>
      </c>
      <c r="Z491" t="s">
        <v>26</v>
      </c>
      <c r="AA491" t="s">
        <v>17</v>
      </c>
      <c r="AB491">
        <v>88422</v>
      </c>
      <c r="AC491">
        <v>1.52</v>
      </c>
      <c r="AD491">
        <v>1.7493399999999999</v>
      </c>
      <c r="AE491">
        <v>0.22933999999999999</v>
      </c>
      <c r="AF491">
        <v>229.34</v>
      </c>
      <c r="AG491">
        <f t="shared" si="60"/>
        <v>229</v>
      </c>
    </row>
    <row r="492" spans="1:33">
      <c r="A492">
        <v>487</v>
      </c>
      <c r="B492" t="e">
        <f t="shared" si="61"/>
        <v>#N/A</v>
      </c>
      <c r="C492" t="e">
        <f t="shared" si="57"/>
        <v>#N/A</v>
      </c>
      <c r="D492">
        <f t="shared" si="58"/>
        <v>0</v>
      </c>
      <c r="E492">
        <f t="shared" si="59"/>
        <v>0</v>
      </c>
      <c r="F492">
        <f t="shared" si="64"/>
        <v>0.96710526315789502</v>
      </c>
      <c r="G492">
        <f t="shared" si="62"/>
        <v>0.94545454545454588</v>
      </c>
      <c r="L492" s="2">
        <v>42838</v>
      </c>
      <c r="M492" s="2" t="s">
        <v>11</v>
      </c>
      <c r="N492" s="2" t="s">
        <v>16</v>
      </c>
      <c r="O492" s="2">
        <v>75434</v>
      </c>
      <c r="P492" s="2">
        <v>1.000011</v>
      </c>
      <c r="Q492" s="2">
        <v>1.060497</v>
      </c>
      <c r="R492" s="2">
        <v>6.0485999999999998E-2</v>
      </c>
      <c r="S492" s="2">
        <v>60.485999999999997</v>
      </c>
      <c r="T492">
        <f t="shared" si="63"/>
        <v>60</v>
      </c>
      <c r="Y492">
        <v>34419</v>
      </c>
      <c r="Z492" t="s">
        <v>17</v>
      </c>
      <c r="AA492" t="s">
        <v>16</v>
      </c>
      <c r="AB492">
        <v>88422</v>
      </c>
      <c r="AC492">
        <v>1.52</v>
      </c>
      <c r="AD492">
        <v>1.749487</v>
      </c>
      <c r="AE492">
        <v>0.229487</v>
      </c>
      <c r="AF492">
        <v>229.48699999999999</v>
      </c>
      <c r="AG492">
        <f t="shared" si="60"/>
        <v>229</v>
      </c>
    </row>
    <row r="493" spans="1:33">
      <c r="A493">
        <v>488</v>
      </c>
      <c r="B493" t="e">
        <f t="shared" si="61"/>
        <v>#N/A</v>
      </c>
      <c r="C493" t="e">
        <f t="shared" si="57"/>
        <v>#N/A</v>
      </c>
      <c r="D493">
        <f t="shared" si="58"/>
        <v>0</v>
      </c>
      <c r="E493">
        <f t="shared" si="59"/>
        <v>0</v>
      </c>
      <c r="F493">
        <f t="shared" si="64"/>
        <v>0.96710526315789502</v>
      </c>
      <c r="G493">
        <f t="shared" si="62"/>
        <v>0.94545454545454588</v>
      </c>
      <c r="L493" s="2">
        <v>51426</v>
      </c>
      <c r="M493" s="2" t="s">
        <v>12</v>
      </c>
      <c r="N493" s="2" t="s">
        <v>25</v>
      </c>
      <c r="O493" s="2">
        <v>75434</v>
      </c>
      <c r="P493" s="2">
        <v>1.000011</v>
      </c>
      <c r="Q493" s="2">
        <v>1.060497</v>
      </c>
      <c r="R493" s="2">
        <v>6.0485999999999998E-2</v>
      </c>
      <c r="S493" s="2">
        <v>60.485999999999997</v>
      </c>
      <c r="T493">
        <f t="shared" si="63"/>
        <v>60</v>
      </c>
      <c r="Y493">
        <v>56764</v>
      </c>
      <c r="Z493" t="s">
        <v>17</v>
      </c>
      <c r="AA493" t="s">
        <v>23</v>
      </c>
      <c r="AB493">
        <v>88422</v>
      </c>
      <c r="AC493">
        <v>2.0099990000000001</v>
      </c>
      <c r="AD493">
        <v>2.2404600000000001</v>
      </c>
      <c r="AE493">
        <v>0.230461</v>
      </c>
      <c r="AF493">
        <v>230.46100000000001</v>
      </c>
      <c r="AG493">
        <f t="shared" si="60"/>
        <v>230</v>
      </c>
    </row>
    <row r="494" spans="1:33">
      <c r="A494">
        <v>489</v>
      </c>
      <c r="B494" t="e">
        <f t="shared" si="61"/>
        <v>#N/A</v>
      </c>
      <c r="C494" t="e">
        <f t="shared" si="57"/>
        <v>#N/A</v>
      </c>
      <c r="D494">
        <f t="shared" si="58"/>
        <v>0</v>
      </c>
      <c r="E494">
        <f t="shared" si="59"/>
        <v>0</v>
      </c>
      <c r="F494">
        <f t="shared" si="64"/>
        <v>0.96710526315789502</v>
      </c>
      <c r="G494">
        <f t="shared" si="62"/>
        <v>0.94545454545454588</v>
      </c>
      <c r="L494" s="2">
        <v>47670</v>
      </c>
      <c r="M494" s="2" t="s">
        <v>19</v>
      </c>
      <c r="N494" s="2" t="s">
        <v>12</v>
      </c>
      <c r="O494" s="2">
        <v>75434</v>
      </c>
      <c r="P494" s="2">
        <v>1.000011</v>
      </c>
      <c r="Q494" s="2">
        <v>1.060497</v>
      </c>
      <c r="R494" s="2">
        <v>6.0485999999999998E-2</v>
      </c>
      <c r="S494" s="2">
        <v>60.485999999999997</v>
      </c>
      <c r="T494">
        <f t="shared" si="63"/>
        <v>60</v>
      </c>
      <c r="Y494">
        <v>48486</v>
      </c>
      <c r="Z494" t="s">
        <v>23</v>
      </c>
      <c r="AA494" t="s">
        <v>26</v>
      </c>
      <c r="AB494">
        <v>88422</v>
      </c>
      <c r="AC494">
        <v>2.0099990000000001</v>
      </c>
      <c r="AD494">
        <v>2.2407300000000001</v>
      </c>
      <c r="AE494">
        <v>0.23073099999999999</v>
      </c>
      <c r="AF494">
        <v>230.73099999999999</v>
      </c>
      <c r="AG494">
        <f t="shared" si="60"/>
        <v>231</v>
      </c>
    </row>
    <row r="495" spans="1:33">
      <c r="A495">
        <v>490</v>
      </c>
      <c r="B495" t="e">
        <f t="shared" si="61"/>
        <v>#N/A</v>
      </c>
      <c r="C495" t="e">
        <f t="shared" si="57"/>
        <v>#N/A</v>
      </c>
      <c r="D495">
        <f t="shared" si="58"/>
        <v>0</v>
      </c>
      <c r="E495">
        <f t="shared" si="59"/>
        <v>0</v>
      </c>
      <c r="F495">
        <f t="shared" si="64"/>
        <v>0.96710526315789502</v>
      </c>
      <c r="G495">
        <f t="shared" si="62"/>
        <v>0.94545454545454588</v>
      </c>
      <c r="L495" s="2">
        <v>60819</v>
      </c>
      <c r="M495" s="2" t="s">
        <v>17</v>
      </c>
      <c r="N495" s="2" t="s">
        <v>25</v>
      </c>
      <c r="O495" s="2">
        <v>75434</v>
      </c>
      <c r="P495" s="2">
        <v>1.000011</v>
      </c>
      <c r="Q495" s="2">
        <v>1.0604990000000001</v>
      </c>
      <c r="R495" s="2">
        <v>6.0488E-2</v>
      </c>
      <c r="S495" s="2">
        <v>60.488</v>
      </c>
      <c r="T495">
        <f t="shared" si="63"/>
        <v>60</v>
      </c>
      <c r="Y495">
        <v>45195</v>
      </c>
      <c r="Z495" t="s">
        <v>16</v>
      </c>
      <c r="AA495" t="s">
        <v>7</v>
      </c>
      <c r="AB495">
        <v>88422</v>
      </c>
      <c r="AC495">
        <v>1.52</v>
      </c>
      <c r="AD495">
        <v>1.7507809999999999</v>
      </c>
      <c r="AE495">
        <v>0.23078099999999899</v>
      </c>
      <c r="AF495">
        <v>230.78099999999901</v>
      </c>
      <c r="AG495">
        <f t="shared" si="60"/>
        <v>231</v>
      </c>
    </row>
    <row r="496" spans="1:33">
      <c r="A496">
        <v>491</v>
      </c>
      <c r="B496" t="e">
        <f t="shared" si="61"/>
        <v>#N/A</v>
      </c>
      <c r="C496" t="e">
        <f t="shared" si="57"/>
        <v>#N/A</v>
      </c>
      <c r="D496">
        <f t="shared" si="58"/>
        <v>0</v>
      </c>
      <c r="E496">
        <f t="shared" si="59"/>
        <v>0</v>
      </c>
      <c r="F496">
        <f t="shared" si="64"/>
        <v>0.96710526315789502</v>
      </c>
      <c r="G496">
        <f t="shared" si="62"/>
        <v>0.94545454545454588</v>
      </c>
      <c r="L496" s="2">
        <v>52960</v>
      </c>
      <c r="M496" s="2" t="s">
        <v>25</v>
      </c>
      <c r="N496" s="2" t="s">
        <v>17</v>
      </c>
      <c r="O496" s="2">
        <v>75434</v>
      </c>
      <c r="P496" s="2">
        <v>1.000011</v>
      </c>
      <c r="Q496" s="2">
        <v>1.0605020000000001</v>
      </c>
      <c r="R496" s="2">
        <v>6.0491000000000003E-2</v>
      </c>
      <c r="S496" s="2">
        <v>60.491</v>
      </c>
      <c r="T496">
        <f t="shared" si="63"/>
        <v>60</v>
      </c>
      <c r="Y496">
        <v>50526</v>
      </c>
      <c r="Z496" t="s">
        <v>7</v>
      </c>
      <c r="AA496" t="s">
        <v>18</v>
      </c>
      <c r="AB496">
        <v>88422</v>
      </c>
      <c r="AC496">
        <v>1.52</v>
      </c>
      <c r="AD496">
        <v>1.751358</v>
      </c>
      <c r="AE496">
        <v>0.23135799999999901</v>
      </c>
      <c r="AF496">
        <v>231.35799999999901</v>
      </c>
      <c r="AG496">
        <f t="shared" si="60"/>
        <v>231</v>
      </c>
    </row>
    <row r="497" spans="1:33">
      <c r="A497">
        <v>492</v>
      </c>
      <c r="B497" t="e">
        <f t="shared" si="61"/>
        <v>#N/A</v>
      </c>
      <c r="C497" t="e">
        <f t="shared" si="57"/>
        <v>#N/A</v>
      </c>
      <c r="D497">
        <f t="shared" si="58"/>
        <v>0</v>
      </c>
      <c r="E497">
        <f t="shared" si="59"/>
        <v>0</v>
      </c>
      <c r="F497">
        <f t="shared" si="64"/>
        <v>0.96710526315789502</v>
      </c>
      <c r="G497">
        <f t="shared" si="62"/>
        <v>0.94545454545454588</v>
      </c>
      <c r="L497" s="2">
        <v>39100</v>
      </c>
      <c r="M497" s="2" t="s">
        <v>19</v>
      </c>
      <c r="N497" s="2" t="s">
        <v>24</v>
      </c>
      <c r="O497" s="2">
        <v>75434</v>
      </c>
      <c r="P497" s="2">
        <v>1.000011</v>
      </c>
      <c r="Q497" s="2">
        <v>1.0605020000000001</v>
      </c>
      <c r="R497" s="2">
        <v>6.0491000000000003E-2</v>
      </c>
      <c r="S497" s="2">
        <v>60.491</v>
      </c>
      <c r="T497">
        <f t="shared" si="63"/>
        <v>60</v>
      </c>
      <c r="Y497">
        <v>41255</v>
      </c>
      <c r="Z497" t="s">
        <v>17</v>
      </c>
      <c r="AA497" t="s">
        <v>7</v>
      </c>
      <c r="AB497">
        <v>89538</v>
      </c>
      <c r="AC497">
        <v>2.37</v>
      </c>
      <c r="AD497">
        <v>2.6244969999999999</v>
      </c>
      <c r="AE497">
        <v>0.25449699999999897</v>
      </c>
      <c r="AF497">
        <v>254.49699999999899</v>
      </c>
      <c r="AG497">
        <f t="shared" si="60"/>
        <v>254</v>
      </c>
    </row>
    <row r="498" spans="1:33">
      <c r="A498">
        <v>493</v>
      </c>
      <c r="B498" t="e">
        <f t="shared" si="61"/>
        <v>#N/A</v>
      </c>
      <c r="C498" t="e">
        <f t="shared" si="57"/>
        <v>#N/A</v>
      </c>
      <c r="D498">
        <f t="shared" si="58"/>
        <v>0</v>
      </c>
      <c r="E498">
        <f t="shared" si="59"/>
        <v>0</v>
      </c>
      <c r="F498">
        <f t="shared" si="64"/>
        <v>0.96710526315789502</v>
      </c>
      <c r="G498">
        <f t="shared" si="62"/>
        <v>0.94545454545454588</v>
      </c>
      <c r="L498" s="2">
        <v>42413</v>
      </c>
      <c r="M498" s="2" t="s">
        <v>26</v>
      </c>
      <c r="N498" s="2" t="s">
        <v>19</v>
      </c>
      <c r="O498" s="2">
        <v>75434</v>
      </c>
      <c r="P498" s="2">
        <v>1.000011</v>
      </c>
      <c r="Q498" s="2">
        <v>1.0605020000000001</v>
      </c>
      <c r="R498" s="2">
        <v>6.0491000000000003E-2</v>
      </c>
      <c r="S498" s="2">
        <v>60.491</v>
      </c>
      <c r="T498">
        <f t="shared" si="63"/>
        <v>60</v>
      </c>
      <c r="Y498">
        <v>52597</v>
      </c>
      <c r="Z498" t="s">
        <v>23</v>
      </c>
      <c r="AA498" t="s">
        <v>18</v>
      </c>
      <c r="AB498">
        <v>89538</v>
      </c>
      <c r="AC498">
        <v>2.12</v>
      </c>
      <c r="AD498">
        <v>2.3764970000000001</v>
      </c>
      <c r="AE498">
        <v>0.25649699999999998</v>
      </c>
      <c r="AF498">
        <v>256.49699999999899</v>
      </c>
      <c r="AG498">
        <f t="shared" si="60"/>
        <v>256</v>
      </c>
    </row>
    <row r="499" spans="1:33">
      <c r="A499">
        <v>494</v>
      </c>
      <c r="B499" t="e">
        <f t="shared" si="61"/>
        <v>#N/A</v>
      </c>
      <c r="C499" t="e">
        <f t="shared" si="57"/>
        <v>#N/A</v>
      </c>
      <c r="D499">
        <f t="shared" si="58"/>
        <v>0</v>
      </c>
      <c r="E499">
        <f t="shared" si="59"/>
        <v>0</v>
      </c>
      <c r="F499">
        <f t="shared" si="64"/>
        <v>0.96710526315789502</v>
      </c>
      <c r="G499">
        <f t="shared" si="62"/>
        <v>0.94545454545454588</v>
      </c>
      <c r="L499" s="2">
        <v>36711</v>
      </c>
      <c r="M499" s="2" t="s">
        <v>25</v>
      </c>
      <c r="N499" s="2" t="s">
        <v>8</v>
      </c>
      <c r="O499" s="2">
        <v>75434</v>
      </c>
      <c r="P499" s="2">
        <v>1.000011</v>
      </c>
      <c r="Q499" s="2">
        <v>1.0605020000000001</v>
      </c>
      <c r="R499" s="2">
        <v>6.0491000000000003E-2</v>
      </c>
      <c r="S499" s="2">
        <v>60.491</v>
      </c>
      <c r="T499">
        <f t="shared" si="63"/>
        <v>60</v>
      </c>
      <c r="Y499">
        <v>42226</v>
      </c>
      <c r="Z499" t="s">
        <v>18</v>
      </c>
      <c r="AA499" t="s">
        <v>8</v>
      </c>
      <c r="AB499">
        <v>89538</v>
      </c>
      <c r="AC499">
        <v>2.0099990000000001</v>
      </c>
      <c r="AD499">
        <v>2.268497</v>
      </c>
      <c r="AE499">
        <v>0.25849799999999901</v>
      </c>
      <c r="AF499">
        <v>258.49799999999902</v>
      </c>
      <c r="AG499">
        <f t="shared" si="60"/>
        <v>258</v>
      </c>
    </row>
    <row r="500" spans="1:33">
      <c r="A500">
        <v>495</v>
      </c>
      <c r="B500" t="e">
        <f t="shared" si="61"/>
        <v>#N/A</v>
      </c>
      <c r="C500" t="e">
        <f t="shared" si="57"/>
        <v>#N/A</v>
      </c>
      <c r="D500">
        <f t="shared" si="58"/>
        <v>0</v>
      </c>
      <c r="E500">
        <f t="shared" si="59"/>
        <v>0</v>
      </c>
      <c r="F500">
        <f t="shared" si="64"/>
        <v>0.96710526315789502</v>
      </c>
      <c r="G500">
        <f t="shared" si="62"/>
        <v>0.94545454545454588</v>
      </c>
      <c r="L500" s="2">
        <v>59325</v>
      </c>
      <c r="M500" s="2" t="s">
        <v>12</v>
      </c>
      <c r="N500" s="2" t="s">
        <v>22</v>
      </c>
      <c r="O500" s="2">
        <v>75434</v>
      </c>
      <c r="P500" s="2">
        <v>1.280011</v>
      </c>
      <c r="Q500" s="2">
        <v>1.340503</v>
      </c>
      <c r="R500" s="2">
        <v>6.0491999999999997E-2</v>
      </c>
      <c r="S500" s="2">
        <v>60.491999999999997</v>
      </c>
      <c r="T500">
        <f t="shared" si="63"/>
        <v>60</v>
      </c>
      <c r="Y500">
        <v>39778</v>
      </c>
      <c r="Z500" t="s">
        <v>18</v>
      </c>
      <c r="AA500" t="s">
        <v>7</v>
      </c>
      <c r="AB500">
        <v>89946</v>
      </c>
      <c r="AC500">
        <v>1.4899990000000001</v>
      </c>
      <c r="AD500">
        <v>1.748497</v>
      </c>
      <c r="AE500">
        <v>0.25849799999999901</v>
      </c>
      <c r="AF500">
        <v>258.49799999999902</v>
      </c>
      <c r="AG500">
        <f t="shared" si="60"/>
        <v>258</v>
      </c>
    </row>
    <row r="501" spans="1:33">
      <c r="A501">
        <v>496</v>
      </c>
      <c r="B501" t="e">
        <f t="shared" si="61"/>
        <v>#N/A</v>
      </c>
      <c r="C501" t="e">
        <f t="shared" si="57"/>
        <v>#N/A</v>
      </c>
      <c r="D501">
        <f t="shared" si="58"/>
        <v>0</v>
      </c>
      <c r="E501">
        <f t="shared" si="59"/>
        <v>0</v>
      </c>
      <c r="F501">
        <f t="shared" si="64"/>
        <v>0.96710526315789502</v>
      </c>
      <c r="G501">
        <f t="shared" si="62"/>
        <v>0.94545454545454588</v>
      </c>
      <c r="L501" s="2">
        <v>54161</v>
      </c>
      <c r="M501" s="2" t="s">
        <v>20</v>
      </c>
      <c r="N501" s="2" t="s">
        <v>7</v>
      </c>
      <c r="O501" s="2">
        <v>75434</v>
      </c>
      <c r="P501" s="2">
        <v>1.280011</v>
      </c>
      <c r="Q501" s="2">
        <v>1.340503</v>
      </c>
      <c r="R501" s="2">
        <v>6.0491999999999997E-2</v>
      </c>
      <c r="S501" s="2">
        <v>60.491999999999997</v>
      </c>
      <c r="T501">
        <f t="shared" si="63"/>
        <v>60</v>
      </c>
      <c r="Y501">
        <v>40012</v>
      </c>
      <c r="Z501" t="s">
        <v>20</v>
      </c>
      <c r="AA501" t="s">
        <v>16</v>
      </c>
      <c r="AB501">
        <v>89946</v>
      </c>
      <c r="AC501">
        <v>1.4899990000000001</v>
      </c>
      <c r="AD501">
        <v>1.748497</v>
      </c>
      <c r="AE501">
        <v>0.25849799999999901</v>
      </c>
      <c r="AF501">
        <v>258.49799999999902</v>
      </c>
      <c r="AG501">
        <f t="shared" si="60"/>
        <v>258</v>
      </c>
    </row>
    <row r="502" spans="1:33">
      <c r="A502">
        <v>497</v>
      </c>
      <c r="B502" t="e">
        <f t="shared" si="61"/>
        <v>#N/A</v>
      </c>
      <c r="C502" t="e">
        <f t="shared" si="57"/>
        <v>#N/A</v>
      </c>
      <c r="D502">
        <f t="shared" si="58"/>
        <v>0</v>
      </c>
      <c r="E502">
        <f t="shared" si="59"/>
        <v>0</v>
      </c>
      <c r="F502">
        <f t="shared" si="64"/>
        <v>0.96710526315789502</v>
      </c>
      <c r="G502">
        <f t="shared" si="62"/>
        <v>0.94545454545454588</v>
      </c>
      <c r="L502" s="2">
        <v>40547</v>
      </c>
      <c r="M502" s="2" t="s">
        <v>21</v>
      </c>
      <c r="N502" s="2" t="s">
        <v>12</v>
      </c>
      <c r="O502" s="2">
        <v>75434</v>
      </c>
      <c r="P502" s="2">
        <v>1.280011</v>
      </c>
      <c r="Q502" s="2">
        <v>1.340503</v>
      </c>
      <c r="R502" s="2">
        <v>6.0491999999999997E-2</v>
      </c>
      <c r="S502" s="2">
        <v>60.491999999999997</v>
      </c>
      <c r="T502">
        <f t="shared" si="63"/>
        <v>60</v>
      </c>
      <c r="Y502">
        <v>37601</v>
      </c>
      <c r="Z502" t="s">
        <v>8</v>
      </c>
      <c r="AA502" t="s">
        <v>15</v>
      </c>
      <c r="AB502">
        <v>89538</v>
      </c>
      <c r="AC502">
        <v>2.0099990000000001</v>
      </c>
      <c r="AD502">
        <v>2.2684980000000001</v>
      </c>
      <c r="AE502">
        <v>0.25849899999999998</v>
      </c>
      <c r="AF502">
        <v>258.49900000000002</v>
      </c>
      <c r="AG502">
        <f t="shared" si="60"/>
        <v>258</v>
      </c>
    </row>
    <row r="503" spans="1:33">
      <c r="A503">
        <v>498</v>
      </c>
      <c r="B503" t="e">
        <f t="shared" si="61"/>
        <v>#N/A</v>
      </c>
      <c r="C503" t="e">
        <f t="shared" si="57"/>
        <v>#N/A</v>
      </c>
      <c r="D503">
        <f t="shared" si="58"/>
        <v>0</v>
      </c>
      <c r="E503">
        <f t="shared" si="59"/>
        <v>0</v>
      </c>
      <c r="F503">
        <f t="shared" si="64"/>
        <v>0.96710526315789502</v>
      </c>
      <c r="G503">
        <f t="shared" si="62"/>
        <v>0.94545454545454588</v>
      </c>
      <c r="L503" s="2">
        <v>45651</v>
      </c>
      <c r="M503" s="2" t="s">
        <v>24</v>
      </c>
      <c r="N503" s="2" t="s">
        <v>11</v>
      </c>
      <c r="O503" s="2">
        <v>75434</v>
      </c>
      <c r="P503" s="2">
        <v>1.000011</v>
      </c>
      <c r="Q503" s="2">
        <v>1.0605070000000001</v>
      </c>
      <c r="R503" s="2">
        <v>6.0496000000000001E-2</v>
      </c>
      <c r="S503" s="2">
        <v>60.496000000000002</v>
      </c>
      <c r="T503">
        <f t="shared" si="63"/>
        <v>60</v>
      </c>
      <c r="Y503">
        <v>53732</v>
      </c>
      <c r="Z503" t="s">
        <v>25</v>
      </c>
      <c r="AA503" t="s">
        <v>22</v>
      </c>
      <c r="AB503">
        <v>89946</v>
      </c>
      <c r="AC503">
        <v>1.4899990000000001</v>
      </c>
      <c r="AD503">
        <v>1.7484980000000001</v>
      </c>
      <c r="AE503">
        <v>0.25849899999999998</v>
      </c>
      <c r="AF503">
        <v>258.49900000000002</v>
      </c>
      <c r="AG503">
        <f t="shared" si="60"/>
        <v>258</v>
      </c>
    </row>
    <row r="504" spans="1:33">
      <c r="A504">
        <v>499</v>
      </c>
      <c r="B504" t="e">
        <f t="shared" si="61"/>
        <v>#N/A</v>
      </c>
      <c r="C504" t="e">
        <f t="shared" si="57"/>
        <v>#N/A</v>
      </c>
      <c r="D504">
        <f t="shared" si="58"/>
        <v>0</v>
      </c>
      <c r="E504">
        <f t="shared" si="59"/>
        <v>0</v>
      </c>
      <c r="F504">
        <f t="shared" si="64"/>
        <v>0.96710526315789502</v>
      </c>
      <c r="G504">
        <f t="shared" si="62"/>
        <v>0.94545454545454588</v>
      </c>
      <c r="L504" s="2">
        <v>38711</v>
      </c>
      <c r="M504" s="2" t="s">
        <v>11</v>
      </c>
      <c r="N504" s="2" t="s">
        <v>19</v>
      </c>
      <c r="O504" s="2">
        <v>75434</v>
      </c>
      <c r="P504" s="2">
        <v>1.280011</v>
      </c>
      <c r="Q504" s="2">
        <v>1.3405069999999999</v>
      </c>
      <c r="R504" s="2">
        <v>6.0496000000000001E-2</v>
      </c>
      <c r="S504" s="2">
        <v>60.496000000000002</v>
      </c>
      <c r="T504">
        <f t="shared" si="63"/>
        <v>60</v>
      </c>
      <c r="Y504">
        <v>45195</v>
      </c>
      <c r="Z504" t="s">
        <v>16</v>
      </c>
      <c r="AA504" t="s">
        <v>7</v>
      </c>
      <c r="AB504">
        <v>90082</v>
      </c>
      <c r="AC504">
        <v>2.0099990000000001</v>
      </c>
      <c r="AD504">
        <v>2.2684989999999998</v>
      </c>
      <c r="AE504">
        <v>0.25849999999999901</v>
      </c>
      <c r="AF504">
        <v>258.49999999999898</v>
      </c>
      <c r="AG504">
        <f t="shared" si="60"/>
        <v>258</v>
      </c>
    </row>
    <row r="505" spans="1:33">
      <c r="A505">
        <v>500</v>
      </c>
      <c r="B505" t="e">
        <f t="shared" si="61"/>
        <v>#N/A</v>
      </c>
      <c r="C505" t="e">
        <f t="shared" si="57"/>
        <v>#N/A</v>
      </c>
      <c r="D505">
        <f t="shared" si="58"/>
        <v>0</v>
      </c>
      <c r="E505">
        <f t="shared" si="59"/>
        <v>0</v>
      </c>
      <c r="F505">
        <f t="shared" si="64"/>
        <v>0.96710526315789502</v>
      </c>
      <c r="G505">
        <f t="shared" si="62"/>
        <v>0.94545454545454588</v>
      </c>
      <c r="L505" s="2">
        <v>50845</v>
      </c>
      <c r="M505" s="2" t="s">
        <v>19</v>
      </c>
      <c r="N505" s="2" t="s">
        <v>22</v>
      </c>
      <c r="O505" s="2">
        <v>75434</v>
      </c>
      <c r="P505" s="2">
        <v>1.28</v>
      </c>
      <c r="Q505" s="2">
        <v>1.340497</v>
      </c>
      <c r="R505" s="2">
        <v>6.0497000000000002E-2</v>
      </c>
      <c r="S505" s="2">
        <v>60.497</v>
      </c>
      <c r="T505">
        <f t="shared" si="63"/>
        <v>60</v>
      </c>
      <c r="Y505">
        <v>50465</v>
      </c>
      <c r="Z505" t="s">
        <v>16</v>
      </c>
      <c r="AA505" t="s">
        <v>20</v>
      </c>
      <c r="AB505">
        <v>89946</v>
      </c>
      <c r="AC505">
        <v>1.4899990000000001</v>
      </c>
      <c r="AD505">
        <v>1.7485360000000001</v>
      </c>
      <c r="AE505">
        <v>0.25853700000000002</v>
      </c>
      <c r="AF505">
        <v>258.53699999999998</v>
      </c>
      <c r="AG505">
        <f t="shared" si="60"/>
        <v>259</v>
      </c>
    </row>
    <row r="506" spans="1:33">
      <c r="A506">
        <v>501</v>
      </c>
      <c r="B506" t="e">
        <f t="shared" si="61"/>
        <v>#N/A</v>
      </c>
      <c r="C506" t="e">
        <f t="shared" si="57"/>
        <v>#N/A</v>
      </c>
      <c r="D506">
        <f t="shared" si="58"/>
        <v>0</v>
      </c>
      <c r="E506">
        <f t="shared" si="59"/>
        <v>0</v>
      </c>
      <c r="F506">
        <f t="shared" si="64"/>
        <v>0.96710526315789502</v>
      </c>
      <c r="G506">
        <f t="shared" si="62"/>
        <v>0.94545454545454588</v>
      </c>
      <c r="L506" s="2">
        <v>45649</v>
      </c>
      <c r="M506" s="2" t="s">
        <v>24</v>
      </c>
      <c r="N506" s="2" t="s">
        <v>11</v>
      </c>
      <c r="O506" s="2">
        <v>75434</v>
      </c>
      <c r="P506" s="2">
        <v>1</v>
      </c>
      <c r="Q506" s="2">
        <v>1.0605020000000001</v>
      </c>
      <c r="R506" s="2">
        <v>6.0502E-2</v>
      </c>
      <c r="S506" s="2">
        <v>60.502000000000002</v>
      </c>
      <c r="T506">
        <f t="shared" si="63"/>
        <v>61</v>
      </c>
      <c r="Y506">
        <v>57696</v>
      </c>
      <c r="Z506" t="s">
        <v>7</v>
      </c>
      <c r="AA506" t="s">
        <v>21</v>
      </c>
      <c r="AB506">
        <v>89946</v>
      </c>
      <c r="AC506">
        <v>1.4899990000000001</v>
      </c>
      <c r="AD506">
        <v>1.748618</v>
      </c>
      <c r="AE506">
        <v>0.25861899999999899</v>
      </c>
      <c r="AF506">
        <v>258.61899999999901</v>
      </c>
      <c r="AG506">
        <f t="shared" si="60"/>
        <v>259</v>
      </c>
    </row>
    <row r="507" spans="1:33">
      <c r="A507">
        <v>502</v>
      </c>
      <c r="B507" t="e">
        <f t="shared" si="61"/>
        <v>#N/A</v>
      </c>
      <c r="C507" t="e">
        <f t="shared" si="57"/>
        <v>#N/A</v>
      </c>
      <c r="D507">
        <f t="shared" si="58"/>
        <v>0</v>
      </c>
      <c r="E507">
        <f t="shared" si="59"/>
        <v>0</v>
      </c>
      <c r="F507">
        <f t="shared" si="64"/>
        <v>0.96710526315789502</v>
      </c>
      <c r="G507">
        <f t="shared" si="62"/>
        <v>0.94545454545454588</v>
      </c>
      <c r="L507" s="2">
        <v>38842</v>
      </c>
      <c r="M507" s="2" t="s">
        <v>11</v>
      </c>
      <c r="N507" s="2" t="s">
        <v>22</v>
      </c>
      <c r="O507" s="2">
        <v>75434</v>
      </c>
      <c r="P507" s="2">
        <v>1.020011</v>
      </c>
      <c r="Q507" s="2">
        <v>1.0805149999999999</v>
      </c>
      <c r="R507" s="2">
        <v>6.0504000000000002E-2</v>
      </c>
      <c r="S507" s="2">
        <v>60.503999999999998</v>
      </c>
      <c r="T507">
        <f t="shared" si="63"/>
        <v>61</v>
      </c>
      <c r="Y507">
        <v>56968</v>
      </c>
      <c r="Z507" t="s">
        <v>22</v>
      </c>
      <c r="AA507" t="s">
        <v>18</v>
      </c>
      <c r="AB507">
        <v>89810</v>
      </c>
      <c r="AC507">
        <v>1.4899990000000001</v>
      </c>
      <c r="AD507">
        <v>1.7488049999999999</v>
      </c>
      <c r="AE507">
        <v>0.25880599999999898</v>
      </c>
      <c r="AF507">
        <v>258.80599999999902</v>
      </c>
      <c r="AG507">
        <f t="shared" si="60"/>
        <v>259</v>
      </c>
    </row>
    <row r="508" spans="1:33">
      <c r="A508">
        <v>503</v>
      </c>
      <c r="B508" t="e">
        <f t="shared" si="61"/>
        <v>#N/A</v>
      </c>
      <c r="C508" t="e">
        <f t="shared" si="57"/>
        <v>#N/A</v>
      </c>
      <c r="D508">
        <f t="shared" si="58"/>
        <v>0</v>
      </c>
      <c r="E508">
        <f t="shared" si="59"/>
        <v>0</v>
      </c>
      <c r="F508">
        <f t="shared" si="64"/>
        <v>0.96710526315789502</v>
      </c>
      <c r="G508">
        <f t="shared" si="62"/>
        <v>0.94545454545454588</v>
      </c>
      <c r="L508" s="2">
        <v>60376</v>
      </c>
      <c r="M508" s="2" t="s">
        <v>16</v>
      </c>
      <c r="N508" s="2" t="s">
        <v>19</v>
      </c>
      <c r="O508" s="2">
        <v>75434</v>
      </c>
      <c r="P508" s="2">
        <v>1</v>
      </c>
      <c r="Q508" s="2">
        <v>1.0605070000000001</v>
      </c>
      <c r="R508" s="2">
        <v>6.0506999999999998E-2</v>
      </c>
      <c r="S508" s="2">
        <v>60.506999999999998</v>
      </c>
      <c r="T508">
        <f t="shared" si="63"/>
        <v>61</v>
      </c>
      <c r="Y508">
        <v>42905</v>
      </c>
      <c r="Z508" t="s">
        <v>24</v>
      </c>
      <c r="AA508" t="s">
        <v>21</v>
      </c>
      <c r="AB508">
        <v>89538</v>
      </c>
      <c r="AC508">
        <v>2.12</v>
      </c>
      <c r="AD508">
        <v>2.3804970000000001</v>
      </c>
      <c r="AE508">
        <v>0.26049699999999998</v>
      </c>
      <c r="AF508">
        <v>260.49699999999899</v>
      </c>
      <c r="AG508">
        <f t="shared" si="60"/>
        <v>260</v>
      </c>
    </row>
    <row r="509" spans="1:33">
      <c r="A509">
        <v>504</v>
      </c>
      <c r="B509" t="e">
        <f t="shared" si="61"/>
        <v>#N/A</v>
      </c>
      <c r="C509" t="e">
        <f t="shared" si="57"/>
        <v>#N/A</v>
      </c>
      <c r="D509">
        <f t="shared" si="58"/>
        <v>0</v>
      </c>
      <c r="E509">
        <f t="shared" si="59"/>
        <v>0</v>
      </c>
      <c r="F509">
        <f t="shared" si="64"/>
        <v>0.96710526315789502</v>
      </c>
      <c r="G509">
        <f t="shared" si="62"/>
        <v>0.94545454545454588</v>
      </c>
      <c r="L509" s="2">
        <v>34072</v>
      </c>
      <c r="M509" s="2" t="s">
        <v>22</v>
      </c>
      <c r="N509" s="2" t="s">
        <v>21</v>
      </c>
      <c r="O509" s="2">
        <v>75434</v>
      </c>
      <c r="P509" s="2">
        <v>1.280011</v>
      </c>
      <c r="Q509" s="2">
        <v>1.3405199999999999</v>
      </c>
      <c r="R509" s="2">
        <v>6.0509E-2</v>
      </c>
      <c r="S509" s="2">
        <v>60.509</v>
      </c>
      <c r="T509">
        <f t="shared" si="63"/>
        <v>61</v>
      </c>
      <c r="Y509">
        <v>52834</v>
      </c>
      <c r="Z509" t="s">
        <v>7</v>
      </c>
      <c r="AA509" t="s">
        <v>26</v>
      </c>
      <c r="AB509">
        <v>90082</v>
      </c>
      <c r="AC509">
        <v>2.0099990000000001</v>
      </c>
      <c r="AD509">
        <v>2.272529</v>
      </c>
      <c r="AE509">
        <v>0.26252999999999899</v>
      </c>
      <c r="AF509">
        <v>262.52999999999901</v>
      </c>
      <c r="AG509">
        <f t="shared" si="60"/>
        <v>263</v>
      </c>
    </row>
    <row r="510" spans="1:33">
      <c r="A510">
        <v>505</v>
      </c>
      <c r="B510" t="e">
        <f t="shared" si="61"/>
        <v>#N/A</v>
      </c>
      <c r="C510" t="e">
        <f t="shared" si="57"/>
        <v>#N/A</v>
      </c>
      <c r="D510">
        <f t="shared" si="58"/>
        <v>0</v>
      </c>
      <c r="E510">
        <f t="shared" si="59"/>
        <v>0</v>
      </c>
      <c r="F510">
        <f t="shared" si="64"/>
        <v>0.96710526315789502</v>
      </c>
      <c r="G510">
        <f t="shared" si="62"/>
        <v>0.94545454545454588</v>
      </c>
      <c r="L510" s="2">
        <v>36426</v>
      </c>
      <c r="M510" s="2" t="s">
        <v>17</v>
      </c>
      <c r="N510" s="2" t="s">
        <v>15</v>
      </c>
      <c r="O510" s="2">
        <v>75434</v>
      </c>
      <c r="P510" s="2">
        <v>1.02</v>
      </c>
      <c r="Q510" s="2">
        <v>1.0805119999999999</v>
      </c>
      <c r="R510" s="2">
        <v>6.0512000000000003E-2</v>
      </c>
      <c r="S510" s="2">
        <v>60.512</v>
      </c>
      <c r="T510">
        <f t="shared" si="63"/>
        <v>61</v>
      </c>
      <c r="Y510">
        <v>42519</v>
      </c>
      <c r="Z510" t="s">
        <v>18</v>
      </c>
      <c r="AA510" t="s">
        <v>19</v>
      </c>
      <c r="AB510">
        <v>90082</v>
      </c>
      <c r="AC510">
        <v>2.12</v>
      </c>
      <c r="AD510">
        <v>2.3844989999999999</v>
      </c>
      <c r="AE510">
        <v>0.26449899999999898</v>
      </c>
      <c r="AF510">
        <v>264.498999999999</v>
      </c>
      <c r="AG510">
        <f t="shared" si="60"/>
        <v>264</v>
      </c>
    </row>
    <row r="511" spans="1:33">
      <c r="A511">
        <v>506</v>
      </c>
      <c r="B511" t="e">
        <f t="shared" si="61"/>
        <v>#N/A</v>
      </c>
      <c r="C511" t="e">
        <f t="shared" si="57"/>
        <v>#N/A</v>
      </c>
      <c r="D511">
        <f t="shared" si="58"/>
        <v>0</v>
      </c>
      <c r="E511">
        <f t="shared" si="59"/>
        <v>0</v>
      </c>
      <c r="F511">
        <f t="shared" si="64"/>
        <v>0.96710526315789502</v>
      </c>
      <c r="G511">
        <f t="shared" si="62"/>
        <v>0.94545454545454588</v>
      </c>
      <c r="L511" s="2">
        <v>40323</v>
      </c>
      <c r="M511" s="2" t="s">
        <v>7</v>
      </c>
      <c r="N511" s="2" t="s">
        <v>20</v>
      </c>
      <c r="O511" s="2">
        <v>75434</v>
      </c>
      <c r="P511" s="2">
        <v>1.280011</v>
      </c>
      <c r="Q511" s="2">
        <v>1.3405279999999999</v>
      </c>
      <c r="R511" s="2">
        <v>6.0517000000000001E-2</v>
      </c>
      <c r="S511" s="2">
        <v>60.517000000000003</v>
      </c>
      <c r="T511">
        <f t="shared" si="63"/>
        <v>61</v>
      </c>
      <c r="Y511">
        <v>47901</v>
      </c>
      <c r="Z511" t="s">
        <v>18</v>
      </c>
      <c r="AA511" t="s">
        <v>17</v>
      </c>
      <c r="AB511">
        <v>87716</v>
      </c>
      <c r="AC511">
        <v>2.0699990000000001</v>
      </c>
      <c r="AD511">
        <v>2.5323340000000001</v>
      </c>
      <c r="AE511">
        <v>0.462334999999999</v>
      </c>
      <c r="AF511">
        <v>462.33499999999901</v>
      </c>
      <c r="AG511">
        <f t="shared" si="60"/>
        <v>462</v>
      </c>
    </row>
    <row r="512" spans="1:33">
      <c r="A512">
        <v>507</v>
      </c>
      <c r="B512" t="e">
        <f t="shared" si="61"/>
        <v>#N/A</v>
      </c>
      <c r="C512" t="e">
        <f t="shared" si="57"/>
        <v>#N/A</v>
      </c>
      <c r="D512">
        <f t="shared" si="58"/>
        <v>0</v>
      </c>
      <c r="E512">
        <f t="shared" si="59"/>
        <v>0</v>
      </c>
      <c r="F512">
        <f t="shared" si="64"/>
        <v>0.96710526315789502</v>
      </c>
      <c r="G512">
        <f t="shared" si="62"/>
        <v>0.94545454545454588</v>
      </c>
      <c r="L512" s="2">
        <v>49594</v>
      </c>
      <c r="M512" s="2" t="s">
        <v>8</v>
      </c>
      <c r="N512" s="2" t="s">
        <v>16</v>
      </c>
      <c r="O512" s="2">
        <v>75434</v>
      </c>
      <c r="P512" s="2">
        <v>1.000011</v>
      </c>
      <c r="Q512" s="2">
        <v>1.0605340000000001</v>
      </c>
      <c r="R512" s="2">
        <v>6.0523E-2</v>
      </c>
      <c r="S512" s="2">
        <v>60.523000000000003</v>
      </c>
      <c r="T512">
        <f t="shared" si="63"/>
        <v>61</v>
      </c>
      <c r="Y512">
        <v>60562</v>
      </c>
      <c r="Z512" t="s">
        <v>7</v>
      </c>
      <c r="AA512" t="s">
        <v>23</v>
      </c>
      <c r="AB512">
        <v>87716</v>
      </c>
      <c r="AC512">
        <v>2.0699990000000001</v>
      </c>
      <c r="AD512">
        <v>2.5363340000000001</v>
      </c>
      <c r="AE512">
        <v>0.466334999999999</v>
      </c>
      <c r="AF512">
        <v>466.33499999999901</v>
      </c>
      <c r="AG512">
        <f t="shared" si="60"/>
        <v>466</v>
      </c>
    </row>
    <row r="513" spans="1:33">
      <c r="A513">
        <v>508</v>
      </c>
      <c r="B513" t="e">
        <f t="shared" si="61"/>
        <v>#N/A</v>
      </c>
      <c r="C513" t="e">
        <f t="shared" si="57"/>
        <v>#N/A</v>
      </c>
      <c r="D513">
        <f t="shared" si="58"/>
        <v>0</v>
      </c>
      <c r="E513">
        <f t="shared" si="59"/>
        <v>0</v>
      </c>
      <c r="F513">
        <f t="shared" si="64"/>
        <v>0.96710526315789502</v>
      </c>
      <c r="G513">
        <f t="shared" si="62"/>
        <v>0.94545454545454588</v>
      </c>
      <c r="L513" s="2">
        <v>41105</v>
      </c>
      <c r="M513" s="2" t="s">
        <v>17</v>
      </c>
      <c r="N513" s="2" t="s">
        <v>24</v>
      </c>
      <c r="O513" s="2">
        <v>75434</v>
      </c>
      <c r="P513" s="2">
        <v>1</v>
      </c>
      <c r="Q513" s="2">
        <v>1.0605469999999999</v>
      </c>
      <c r="R513" s="2">
        <v>6.0546999999999997E-2</v>
      </c>
      <c r="S513" s="2">
        <v>60.546999999999997</v>
      </c>
      <c r="T513">
        <f t="shared" si="63"/>
        <v>61</v>
      </c>
      <c r="Y513">
        <v>32940</v>
      </c>
      <c r="Z513" t="s">
        <v>12</v>
      </c>
      <c r="AA513" t="s">
        <v>26</v>
      </c>
      <c r="AB513">
        <v>87716</v>
      </c>
      <c r="AC513">
        <v>2.0699990000000001</v>
      </c>
      <c r="AD513">
        <v>2.5805020000000001</v>
      </c>
      <c r="AE513">
        <v>0.51050299999999904</v>
      </c>
      <c r="AF513">
        <v>510.50299999999902</v>
      </c>
      <c r="AG513">
        <f t="shared" si="60"/>
        <v>511</v>
      </c>
    </row>
    <row r="514" spans="1:33">
      <c r="A514">
        <v>509</v>
      </c>
      <c r="B514" t="e">
        <f t="shared" si="61"/>
        <v>#N/A</v>
      </c>
      <c r="C514" t="e">
        <f t="shared" si="57"/>
        <v>#N/A</v>
      </c>
      <c r="D514">
        <f t="shared" si="58"/>
        <v>0</v>
      </c>
      <c r="E514">
        <f t="shared" si="59"/>
        <v>0</v>
      </c>
      <c r="F514">
        <f t="shared" si="64"/>
        <v>0.96710526315789502</v>
      </c>
      <c r="G514">
        <f t="shared" si="62"/>
        <v>0.94545454545454588</v>
      </c>
      <c r="L514" s="2">
        <v>46214</v>
      </c>
      <c r="M514" s="2" t="s">
        <v>22</v>
      </c>
      <c r="N514" s="2" t="s">
        <v>7</v>
      </c>
      <c r="O514" s="2">
        <v>75434</v>
      </c>
      <c r="P514" s="2">
        <v>1.28</v>
      </c>
      <c r="Q514" s="2">
        <v>1.340552</v>
      </c>
      <c r="R514" s="2">
        <v>6.0552000000000002E-2</v>
      </c>
      <c r="S514" s="2">
        <v>60.552</v>
      </c>
      <c r="T514">
        <f t="shared" si="63"/>
        <v>61</v>
      </c>
      <c r="Y514">
        <v>57120</v>
      </c>
      <c r="Z514" t="s">
        <v>20</v>
      </c>
      <c r="AA514" t="s">
        <v>18</v>
      </c>
      <c r="AB514">
        <v>87716</v>
      </c>
      <c r="AC514">
        <v>2.0699990000000001</v>
      </c>
      <c r="AD514">
        <v>2.5805039999999999</v>
      </c>
      <c r="AE514">
        <v>0.51050499999999899</v>
      </c>
      <c r="AF514">
        <v>510.50499999999897</v>
      </c>
      <c r="AG514">
        <f t="shared" si="60"/>
        <v>511</v>
      </c>
    </row>
    <row r="515" spans="1:33">
      <c r="A515">
        <v>510</v>
      </c>
      <c r="B515" t="e">
        <f t="shared" si="61"/>
        <v>#N/A</v>
      </c>
      <c r="C515" t="e">
        <f t="shared" si="57"/>
        <v>#N/A</v>
      </c>
      <c r="D515">
        <f t="shared" si="58"/>
        <v>0</v>
      </c>
      <c r="E515">
        <f t="shared" si="59"/>
        <v>0</v>
      </c>
      <c r="F515">
        <f t="shared" si="64"/>
        <v>0.96710526315789502</v>
      </c>
      <c r="G515">
        <f t="shared" si="62"/>
        <v>0.94545454545454588</v>
      </c>
      <c r="L515" s="2">
        <v>60378</v>
      </c>
      <c r="M515" s="2" t="s">
        <v>16</v>
      </c>
      <c r="N515" s="2" t="s">
        <v>19</v>
      </c>
      <c r="O515" s="2">
        <v>75434</v>
      </c>
      <c r="P515" s="2">
        <v>1.000011</v>
      </c>
      <c r="Q515" s="2">
        <v>1.060594</v>
      </c>
      <c r="R515" s="2">
        <v>6.0582999999999998E-2</v>
      </c>
      <c r="S515" s="2">
        <v>60.582999999999998</v>
      </c>
      <c r="T515">
        <f t="shared" si="63"/>
        <v>61</v>
      </c>
      <c r="Y515">
        <v>59581</v>
      </c>
      <c r="Z515" t="s">
        <v>26</v>
      </c>
      <c r="AA515" t="s">
        <v>20</v>
      </c>
      <c r="AB515">
        <v>87716</v>
      </c>
      <c r="AC515">
        <v>2.0699990000000001</v>
      </c>
      <c r="AD515">
        <v>2.5844969999999998</v>
      </c>
      <c r="AE515">
        <v>0.51449799999999901</v>
      </c>
      <c r="AF515">
        <v>514.49799999999902</v>
      </c>
      <c r="AG515">
        <f t="shared" si="60"/>
        <v>514</v>
      </c>
    </row>
    <row r="516" spans="1:33">
      <c r="A516">
        <v>511</v>
      </c>
      <c r="B516" t="e">
        <f t="shared" si="61"/>
        <v>#N/A</v>
      </c>
      <c r="C516">
        <f t="shared" si="57"/>
        <v>7.2727272727272727E-3</v>
      </c>
      <c r="D516">
        <f t="shared" si="58"/>
        <v>0</v>
      </c>
      <c r="E516">
        <f t="shared" si="59"/>
        <v>7.2727272727272727E-3</v>
      </c>
      <c r="F516">
        <f t="shared" si="64"/>
        <v>0.96710526315789502</v>
      </c>
      <c r="G516">
        <f t="shared" si="62"/>
        <v>0.9527272727272732</v>
      </c>
      <c r="L516" s="2">
        <v>37938</v>
      </c>
      <c r="M516" s="2" t="s">
        <v>17</v>
      </c>
      <c r="N516" s="2" t="s">
        <v>18</v>
      </c>
      <c r="O516" s="2">
        <v>75434</v>
      </c>
      <c r="P516" s="2">
        <v>1.2100109999999999</v>
      </c>
      <c r="Q516" s="2">
        <v>1.2709539999999999</v>
      </c>
      <c r="R516" s="2">
        <v>6.0942999999999997E-2</v>
      </c>
      <c r="S516" s="2">
        <v>60.942999999999998</v>
      </c>
      <c r="T516">
        <f t="shared" si="63"/>
        <v>61</v>
      </c>
      <c r="Y516">
        <v>39700</v>
      </c>
      <c r="Z516" t="s">
        <v>15</v>
      </c>
      <c r="AA516" t="s">
        <v>19</v>
      </c>
      <c r="AB516">
        <v>87716</v>
      </c>
      <c r="AC516">
        <v>1.32</v>
      </c>
      <c r="AD516">
        <v>1.836497</v>
      </c>
      <c r="AE516">
        <v>0.51649699999999998</v>
      </c>
      <c r="AF516">
        <v>516.49699999999996</v>
      </c>
      <c r="AG516">
        <f t="shared" si="60"/>
        <v>516</v>
      </c>
    </row>
    <row r="517" spans="1:33">
      <c r="A517">
        <v>512</v>
      </c>
      <c r="B517" t="e">
        <f t="shared" si="61"/>
        <v>#N/A</v>
      </c>
      <c r="C517" t="e">
        <f t="shared" si="57"/>
        <v>#N/A</v>
      </c>
      <c r="D517">
        <f t="shared" si="58"/>
        <v>0</v>
      </c>
      <c r="E517">
        <f t="shared" si="59"/>
        <v>0</v>
      </c>
      <c r="F517">
        <f t="shared" si="64"/>
        <v>0.96710526315789502</v>
      </c>
      <c r="G517">
        <f t="shared" si="62"/>
        <v>0.9527272727272732</v>
      </c>
      <c r="L517" s="2">
        <v>42413</v>
      </c>
      <c r="M517" s="2" t="s">
        <v>26</v>
      </c>
      <c r="N517" s="2" t="s">
        <v>19</v>
      </c>
      <c r="O517" s="2">
        <v>75434</v>
      </c>
      <c r="P517" s="2">
        <v>1.070011</v>
      </c>
      <c r="Q517" s="2">
        <v>1.1324970000000001</v>
      </c>
      <c r="R517" s="2">
        <v>6.2486E-2</v>
      </c>
      <c r="S517" s="2">
        <v>62.485999999999997</v>
      </c>
      <c r="T517">
        <f t="shared" si="63"/>
        <v>62</v>
      </c>
      <c r="Y517">
        <v>41265</v>
      </c>
      <c r="Z517" t="s">
        <v>17</v>
      </c>
      <c r="AA517" t="s">
        <v>7</v>
      </c>
      <c r="AB517">
        <v>87716</v>
      </c>
      <c r="AC517">
        <v>2.0699990000000001</v>
      </c>
      <c r="AD517">
        <v>2.6004969999999998</v>
      </c>
      <c r="AE517">
        <v>0.53049799999999903</v>
      </c>
      <c r="AF517">
        <v>530.49799999999902</v>
      </c>
      <c r="AG517">
        <f t="shared" si="60"/>
        <v>530</v>
      </c>
    </row>
    <row r="518" spans="1:33">
      <c r="A518">
        <v>513</v>
      </c>
      <c r="B518" t="e">
        <f t="shared" si="61"/>
        <v>#N/A</v>
      </c>
      <c r="C518" t="e">
        <f t="shared" ref="C518:C581" si="65">(IF(COUNTIF(AG:AG,A518)=0, NA(),COUNTIF(AG:AG,A518)))/550</f>
        <v>#N/A</v>
      </c>
      <c r="D518">
        <f t="shared" ref="D518:D581" si="66">COUNTIF(T:T,A518)/608</f>
        <v>0</v>
      </c>
      <c r="E518">
        <f t="shared" ref="E518:E581" si="67">COUNTIF(AG:AG,A518)/550</f>
        <v>0</v>
      </c>
      <c r="F518">
        <f t="shared" si="64"/>
        <v>0.96710526315789502</v>
      </c>
      <c r="G518">
        <f t="shared" si="62"/>
        <v>0.9527272727272732</v>
      </c>
      <c r="L518" s="2">
        <v>58854</v>
      </c>
      <c r="M518" s="2" t="s">
        <v>19</v>
      </c>
      <c r="N518" s="2" t="s">
        <v>26</v>
      </c>
      <c r="O518" s="2">
        <v>75434</v>
      </c>
      <c r="P518" s="2">
        <v>1.070011</v>
      </c>
      <c r="Q518" s="2">
        <v>1.1324970000000001</v>
      </c>
      <c r="R518" s="2">
        <v>6.2486E-2</v>
      </c>
      <c r="S518" s="2">
        <v>62.485999999999997</v>
      </c>
      <c r="T518">
        <f t="shared" si="63"/>
        <v>62</v>
      </c>
      <c r="Y518">
        <v>40937</v>
      </c>
      <c r="Z518" t="s">
        <v>23</v>
      </c>
      <c r="AA518" t="s">
        <v>16</v>
      </c>
      <c r="AB518">
        <v>87716</v>
      </c>
      <c r="AC518">
        <v>2.0699990000000001</v>
      </c>
      <c r="AD518">
        <v>2.6005020000000001</v>
      </c>
      <c r="AE518">
        <v>0.53050299999999995</v>
      </c>
      <c r="AF518">
        <v>530.50299999999902</v>
      </c>
      <c r="AG518">
        <f t="shared" si="60"/>
        <v>531</v>
      </c>
    </row>
    <row r="519" spans="1:33">
      <c r="A519">
        <v>514</v>
      </c>
      <c r="B519" t="e">
        <f t="shared" si="61"/>
        <v>#N/A</v>
      </c>
      <c r="C519">
        <f t="shared" si="65"/>
        <v>3.6363636363636364E-3</v>
      </c>
      <c r="D519">
        <f t="shared" si="66"/>
        <v>0</v>
      </c>
      <c r="E519">
        <f t="shared" si="67"/>
        <v>3.6363636363636364E-3</v>
      </c>
      <c r="F519">
        <f t="shared" si="64"/>
        <v>0.96710526315789502</v>
      </c>
      <c r="G519">
        <f t="shared" si="62"/>
        <v>0.95636363636363686</v>
      </c>
      <c r="L519" s="2">
        <v>46411</v>
      </c>
      <c r="M519" s="2" t="s">
        <v>25</v>
      </c>
      <c r="N519" s="2" t="s">
        <v>15</v>
      </c>
      <c r="O519" s="2">
        <v>75434</v>
      </c>
      <c r="P519" s="2">
        <v>1.1700109999999999</v>
      </c>
      <c r="Q519" s="2">
        <v>1.232502</v>
      </c>
      <c r="R519" s="2">
        <v>6.2490999999999998E-2</v>
      </c>
      <c r="S519" s="2">
        <v>62.491</v>
      </c>
      <c r="T519">
        <f t="shared" si="63"/>
        <v>62</v>
      </c>
      <c r="Y519">
        <v>43779</v>
      </c>
      <c r="Z519" t="s">
        <v>12</v>
      </c>
      <c r="AA519" t="s">
        <v>8</v>
      </c>
      <c r="AB519">
        <v>87716</v>
      </c>
      <c r="AC519">
        <v>2.37</v>
      </c>
      <c r="AD519">
        <v>2.9444970000000001</v>
      </c>
      <c r="AE519">
        <v>0.57449700000000004</v>
      </c>
      <c r="AF519">
        <v>574.49699999999996</v>
      </c>
      <c r="AG519">
        <f t="shared" si="60"/>
        <v>574</v>
      </c>
    </row>
    <row r="520" spans="1:33">
      <c r="A520">
        <v>515</v>
      </c>
      <c r="B520" t="e">
        <f t="shared" si="61"/>
        <v>#N/A</v>
      </c>
      <c r="C520" t="e">
        <f t="shared" si="65"/>
        <v>#N/A</v>
      </c>
      <c r="D520">
        <f t="shared" si="66"/>
        <v>0</v>
      </c>
      <c r="E520">
        <f t="shared" si="67"/>
        <v>0</v>
      </c>
      <c r="F520">
        <f t="shared" si="64"/>
        <v>0.96710526315789502</v>
      </c>
      <c r="G520">
        <f t="shared" si="62"/>
        <v>0.95636363636363686</v>
      </c>
      <c r="L520" s="2">
        <v>46205</v>
      </c>
      <c r="M520" s="2" t="s">
        <v>12</v>
      </c>
      <c r="N520" s="2" t="s">
        <v>24</v>
      </c>
      <c r="O520" s="2">
        <v>75434</v>
      </c>
      <c r="P520" s="2">
        <v>1.85</v>
      </c>
      <c r="Q520" s="2">
        <v>1.9124969999999999</v>
      </c>
      <c r="R520" s="2">
        <v>6.2496999999999997E-2</v>
      </c>
      <c r="S520" s="2">
        <v>62.497</v>
      </c>
      <c r="T520">
        <f t="shared" si="63"/>
        <v>62</v>
      </c>
      <c r="Y520">
        <v>51234</v>
      </c>
      <c r="Z520" t="s">
        <v>8</v>
      </c>
      <c r="AA520" t="s">
        <v>12</v>
      </c>
      <c r="AB520">
        <v>87716</v>
      </c>
      <c r="AC520">
        <v>2.37</v>
      </c>
      <c r="AD520">
        <v>2.9445709999999998</v>
      </c>
      <c r="AE520">
        <v>0.57457099999999905</v>
      </c>
      <c r="AF520">
        <v>574.570999999999</v>
      </c>
      <c r="AG520">
        <f t="shared" ref="AG520:AG556" si="68">ROUND(AF520,0)</f>
        <v>575</v>
      </c>
    </row>
    <row r="521" spans="1:33">
      <c r="A521">
        <v>516</v>
      </c>
      <c r="B521" t="e">
        <f t="shared" ref="B521:B584" si="69">(IF(COUNTIF(T:T,A521)=0, NA(),COUNTIF(T:T,A521)))/608</f>
        <v>#N/A</v>
      </c>
      <c r="C521">
        <f t="shared" si="65"/>
        <v>3.6363636363636364E-3</v>
      </c>
      <c r="D521">
        <f t="shared" si="66"/>
        <v>0</v>
      </c>
      <c r="E521">
        <f t="shared" si="67"/>
        <v>3.6363636363636364E-3</v>
      </c>
      <c r="F521">
        <f t="shared" si="64"/>
        <v>0.96710526315789502</v>
      </c>
      <c r="G521">
        <f t="shared" si="62"/>
        <v>0.96000000000000052</v>
      </c>
      <c r="L521" s="2">
        <v>47139</v>
      </c>
      <c r="M521" s="2" t="s">
        <v>23</v>
      </c>
      <c r="N521" s="2" t="s">
        <v>22</v>
      </c>
      <c r="O521" s="2">
        <v>75434</v>
      </c>
      <c r="P521" s="2">
        <v>1.169999</v>
      </c>
      <c r="Q521" s="2">
        <v>1.232497</v>
      </c>
      <c r="R521" s="2">
        <v>6.2497999999999998E-2</v>
      </c>
      <c r="S521" s="2">
        <v>62.497999999999998</v>
      </c>
      <c r="T521">
        <f t="shared" si="63"/>
        <v>62</v>
      </c>
      <c r="Y521">
        <v>46629</v>
      </c>
      <c r="Z521" t="s">
        <v>11</v>
      </c>
      <c r="AA521" t="s">
        <v>21</v>
      </c>
      <c r="AB521">
        <v>87716</v>
      </c>
      <c r="AC521">
        <v>1.5300050000000001</v>
      </c>
      <c r="AD521">
        <v>2.1204969999999999</v>
      </c>
      <c r="AE521">
        <v>0.59049199999999902</v>
      </c>
      <c r="AF521">
        <v>590.49199999999905</v>
      </c>
      <c r="AG521">
        <f t="shared" si="68"/>
        <v>590</v>
      </c>
    </row>
    <row r="522" spans="1:33">
      <c r="A522">
        <v>517</v>
      </c>
      <c r="B522" t="e">
        <f t="shared" si="69"/>
        <v>#N/A</v>
      </c>
      <c r="C522" t="e">
        <f t="shared" si="65"/>
        <v>#N/A</v>
      </c>
      <c r="D522">
        <f t="shared" si="66"/>
        <v>0</v>
      </c>
      <c r="E522">
        <f t="shared" si="67"/>
        <v>0</v>
      </c>
      <c r="F522">
        <f t="shared" si="64"/>
        <v>0.96710526315789502</v>
      </c>
      <c r="G522">
        <f t="shared" ref="G522:G585" si="70">E522+G521</f>
        <v>0.96000000000000052</v>
      </c>
      <c r="L522" s="2">
        <v>49596</v>
      </c>
      <c r="M522" s="2" t="s">
        <v>16</v>
      </c>
      <c r="N522" s="2" t="s">
        <v>23</v>
      </c>
      <c r="O522" s="2">
        <v>75434</v>
      </c>
      <c r="P522" s="2">
        <v>1.3700110000000001</v>
      </c>
      <c r="Q522" s="2">
        <v>1.432512</v>
      </c>
      <c r="R522" s="2">
        <v>6.2501000000000001E-2</v>
      </c>
      <c r="S522" s="2">
        <v>62.500999999999998</v>
      </c>
      <c r="T522">
        <f t="shared" ref="T522:T585" si="71">ROUND(S522,0)</f>
        <v>63</v>
      </c>
      <c r="Y522">
        <v>41255</v>
      </c>
      <c r="Z522" t="s">
        <v>17</v>
      </c>
      <c r="AA522" t="s">
        <v>7</v>
      </c>
      <c r="AB522">
        <v>90124</v>
      </c>
      <c r="AC522">
        <v>1.32</v>
      </c>
      <c r="AD522">
        <v>1.984497</v>
      </c>
      <c r="AE522">
        <v>0.66449699999999901</v>
      </c>
      <c r="AF522">
        <v>664.49699999999905</v>
      </c>
      <c r="AG522">
        <f t="shared" si="68"/>
        <v>664</v>
      </c>
    </row>
    <row r="523" spans="1:33">
      <c r="A523">
        <v>518</v>
      </c>
      <c r="B523" t="e">
        <f t="shared" si="69"/>
        <v>#N/A</v>
      </c>
      <c r="C523" t="e">
        <f t="shared" si="65"/>
        <v>#N/A</v>
      </c>
      <c r="D523">
        <f t="shared" si="66"/>
        <v>0</v>
      </c>
      <c r="E523">
        <f t="shared" si="67"/>
        <v>0</v>
      </c>
      <c r="F523">
        <f t="shared" si="64"/>
        <v>0.96710526315789502</v>
      </c>
      <c r="G523">
        <f t="shared" si="70"/>
        <v>0.96000000000000052</v>
      </c>
      <c r="L523" s="2">
        <v>48102</v>
      </c>
      <c r="M523" s="2" t="s">
        <v>23</v>
      </c>
      <c r="N523" s="2" t="s">
        <v>19</v>
      </c>
      <c r="O523" s="2">
        <v>75434</v>
      </c>
      <c r="P523" s="2">
        <v>1.2100109999999999</v>
      </c>
      <c r="Q523" s="2">
        <v>1.2732319999999999</v>
      </c>
      <c r="R523" s="2">
        <v>6.3220999999999999E-2</v>
      </c>
      <c r="S523" s="2">
        <v>63.220999999999997</v>
      </c>
      <c r="T523">
        <f t="shared" si="71"/>
        <v>63</v>
      </c>
      <c r="Y523">
        <v>47971</v>
      </c>
      <c r="Z523" t="s">
        <v>7</v>
      </c>
      <c r="AA523" t="s">
        <v>16</v>
      </c>
      <c r="AB523">
        <v>90532</v>
      </c>
      <c r="AC523">
        <v>1.32</v>
      </c>
      <c r="AD523">
        <v>1.984497</v>
      </c>
      <c r="AE523">
        <v>0.66449699999999901</v>
      </c>
      <c r="AF523">
        <v>664.49699999999905</v>
      </c>
      <c r="AG523">
        <f t="shared" si="68"/>
        <v>664</v>
      </c>
    </row>
    <row r="524" spans="1:33">
      <c r="A524">
        <v>519</v>
      </c>
      <c r="B524" t="e">
        <f t="shared" si="69"/>
        <v>#N/A</v>
      </c>
      <c r="C524" t="e">
        <f t="shared" si="65"/>
        <v>#N/A</v>
      </c>
      <c r="D524">
        <f t="shared" si="66"/>
        <v>0</v>
      </c>
      <c r="E524">
        <f t="shared" si="67"/>
        <v>0</v>
      </c>
      <c r="F524">
        <f t="shared" ref="F524:F587" si="72">D524+F523</f>
        <v>0.96710526315789502</v>
      </c>
      <c r="G524">
        <f t="shared" si="70"/>
        <v>0.96000000000000052</v>
      </c>
      <c r="L524" s="2">
        <v>56749</v>
      </c>
      <c r="M524" s="2" t="s">
        <v>17</v>
      </c>
      <c r="N524" s="2" t="s">
        <v>23</v>
      </c>
      <c r="O524" s="2">
        <v>75434</v>
      </c>
      <c r="P524" s="2">
        <v>1.209999</v>
      </c>
      <c r="Q524" s="2">
        <v>1.2732920000000001</v>
      </c>
      <c r="R524" s="2">
        <v>6.3293000000000002E-2</v>
      </c>
      <c r="S524" s="2">
        <v>63.292999999999999</v>
      </c>
      <c r="T524">
        <f t="shared" si="71"/>
        <v>63</v>
      </c>
      <c r="Y524">
        <v>47146</v>
      </c>
      <c r="Z524" t="s">
        <v>23</v>
      </c>
      <c r="AA524" t="s">
        <v>22</v>
      </c>
      <c r="AB524">
        <v>90124</v>
      </c>
      <c r="AC524">
        <v>1.32</v>
      </c>
      <c r="AD524">
        <v>1.988497</v>
      </c>
      <c r="AE524">
        <v>0.66849699999999901</v>
      </c>
      <c r="AF524">
        <v>668.49699999999905</v>
      </c>
      <c r="AG524">
        <f t="shared" si="68"/>
        <v>668</v>
      </c>
    </row>
    <row r="525" spans="1:33">
      <c r="A525">
        <v>520</v>
      </c>
      <c r="B525" t="e">
        <f t="shared" si="69"/>
        <v>#N/A</v>
      </c>
      <c r="C525" t="e">
        <f t="shared" si="65"/>
        <v>#N/A</v>
      </c>
      <c r="D525">
        <f t="shared" si="66"/>
        <v>0</v>
      </c>
      <c r="E525">
        <f t="shared" si="67"/>
        <v>0</v>
      </c>
      <c r="F525">
        <f t="shared" si="72"/>
        <v>0.96710526315789502</v>
      </c>
      <c r="G525">
        <f t="shared" si="70"/>
        <v>0.96000000000000052</v>
      </c>
      <c r="L525" s="2">
        <v>59584</v>
      </c>
      <c r="M525" s="2" t="s">
        <v>11</v>
      </c>
      <c r="N525" s="2" t="s">
        <v>23</v>
      </c>
      <c r="O525" s="2">
        <v>75434</v>
      </c>
      <c r="P525" s="2">
        <v>1.2100109999999999</v>
      </c>
      <c r="Q525" s="2">
        <v>1.273763</v>
      </c>
      <c r="R525" s="2">
        <v>6.3752000000000003E-2</v>
      </c>
      <c r="S525" s="2">
        <v>63.752000000000002</v>
      </c>
      <c r="T525">
        <f t="shared" si="71"/>
        <v>64</v>
      </c>
      <c r="Y525">
        <v>60029</v>
      </c>
      <c r="Z525" t="s">
        <v>24</v>
      </c>
      <c r="AA525" t="s">
        <v>15</v>
      </c>
      <c r="AB525">
        <v>90532</v>
      </c>
      <c r="AC525">
        <v>1.32</v>
      </c>
      <c r="AD525">
        <v>1.988502</v>
      </c>
      <c r="AE525">
        <v>0.66850199999999904</v>
      </c>
      <c r="AF525">
        <v>668.50199999999995</v>
      </c>
      <c r="AG525">
        <f t="shared" si="68"/>
        <v>669</v>
      </c>
    </row>
    <row r="526" spans="1:33">
      <c r="A526">
        <v>521</v>
      </c>
      <c r="B526" t="e">
        <f t="shared" si="69"/>
        <v>#N/A</v>
      </c>
      <c r="C526" t="e">
        <f t="shared" si="65"/>
        <v>#N/A</v>
      </c>
      <c r="D526">
        <f t="shared" si="66"/>
        <v>0</v>
      </c>
      <c r="E526">
        <f t="shared" si="67"/>
        <v>0</v>
      </c>
      <c r="F526">
        <f t="shared" si="72"/>
        <v>0.96710526315789502</v>
      </c>
      <c r="G526">
        <f t="shared" si="70"/>
        <v>0.96000000000000052</v>
      </c>
      <c r="L526" s="2">
        <v>42241</v>
      </c>
      <c r="M526" s="2" t="s">
        <v>18</v>
      </c>
      <c r="N526" s="2" t="s">
        <v>25</v>
      </c>
      <c r="O526" s="2">
        <v>75434</v>
      </c>
      <c r="P526" s="2">
        <v>1.209999</v>
      </c>
      <c r="Q526" s="2">
        <v>1.2738210000000001</v>
      </c>
      <c r="R526" s="2">
        <v>6.3822000000000004E-2</v>
      </c>
      <c r="S526" s="2">
        <v>63.822000000000003</v>
      </c>
      <c r="T526">
        <f t="shared" si="71"/>
        <v>64</v>
      </c>
      <c r="Y526">
        <v>37982</v>
      </c>
      <c r="Z526" t="s">
        <v>22</v>
      </c>
      <c r="AA526" t="s">
        <v>17</v>
      </c>
      <c r="AB526">
        <v>90532</v>
      </c>
      <c r="AC526">
        <v>1.32</v>
      </c>
      <c r="AD526">
        <v>1.9885120000000001</v>
      </c>
      <c r="AE526">
        <v>0.668512</v>
      </c>
      <c r="AF526">
        <v>668.51199999999994</v>
      </c>
      <c r="AG526">
        <f t="shared" si="68"/>
        <v>669</v>
      </c>
    </row>
    <row r="527" spans="1:33">
      <c r="A527">
        <v>522</v>
      </c>
      <c r="B527" t="e">
        <f t="shared" si="69"/>
        <v>#N/A</v>
      </c>
      <c r="C527" t="e">
        <f t="shared" si="65"/>
        <v>#N/A</v>
      </c>
      <c r="D527">
        <f t="shared" si="66"/>
        <v>0</v>
      </c>
      <c r="E527">
        <f t="shared" si="67"/>
        <v>0</v>
      </c>
      <c r="F527">
        <f t="shared" si="72"/>
        <v>0.96710526315789502</v>
      </c>
      <c r="G527">
        <f t="shared" si="70"/>
        <v>0.96000000000000052</v>
      </c>
      <c r="L527" s="2">
        <v>52960</v>
      </c>
      <c r="M527" s="2" t="s">
        <v>25</v>
      </c>
      <c r="N527" s="2" t="s">
        <v>17</v>
      </c>
      <c r="O527" s="2">
        <v>75434</v>
      </c>
      <c r="P527" s="2">
        <v>1.2100109999999999</v>
      </c>
      <c r="Q527" s="2">
        <v>1.273949</v>
      </c>
      <c r="R527" s="2">
        <v>6.3937999999999995E-2</v>
      </c>
      <c r="S527" s="2">
        <v>63.938000000000002</v>
      </c>
      <c r="T527">
        <f t="shared" si="71"/>
        <v>64</v>
      </c>
      <c r="Y527">
        <v>38354</v>
      </c>
      <c r="Z527" t="s">
        <v>16</v>
      </c>
      <c r="AA527" t="s">
        <v>24</v>
      </c>
      <c r="AB527">
        <v>90532</v>
      </c>
      <c r="AC527">
        <v>1.32</v>
      </c>
      <c r="AD527">
        <v>1.988572</v>
      </c>
      <c r="AE527">
        <v>0.66857199999999894</v>
      </c>
      <c r="AF527">
        <v>668.57199999999898</v>
      </c>
      <c r="AG527">
        <f t="shared" si="68"/>
        <v>669</v>
      </c>
    </row>
    <row r="528" spans="1:33">
      <c r="A528">
        <v>523</v>
      </c>
      <c r="B528" t="e">
        <f t="shared" si="69"/>
        <v>#N/A</v>
      </c>
      <c r="C528" t="e">
        <f t="shared" si="65"/>
        <v>#N/A</v>
      </c>
      <c r="D528">
        <f t="shared" si="66"/>
        <v>0</v>
      </c>
      <c r="E528">
        <f t="shared" si="67"/>
        <v>0</v>
      </c>
      <c r="F528">
        <f t="shared" si="72"/>
        <v>0.96710526315789502</v>
      </c>
      <c r="G528">
        <f t="shared" si="70"/>
        <v>0.96000000000000052</v>
      </c>
      <c r="L528" s="2">
        <v>38113</v>
      </c>
      <c r="M528" s="2" t="s">
        <v>25</v>
      </c>
      <c r="N528" s="2" t="s">
        <v>16</v>
      </c>
      <c r="O528" s="2">
        <v>75248</v>
      </c>
      <c r="P528" s="2">
        <v>1.209999</v>
      </c>
      <c r="Q528" s="2">
        <v>1.273954</v>
      </c>
      <c r="R528" s="2">
        <v>6.3954999999999998E-2</v>
      </c>
      <c r="S528" s="2">
        <v>63.954999999999998</v>
      </c>
      <c r="T528">
        <f t="shared" si="71"/>
        <v>64</v>
      </c>
      <c r="Y528">
        <v>42226</v>
      </c>
      <c r="Z528" t="s">
        <v>18</v>
      </c>
      <c r="AA528" t="s">
        <v>8</v>
      </c>
      <c r="AB528">
        <v>89538</v>
      </c>
      <c r="AC528">
        <v>2.0099990000000001</v>
      </c>
      <c r="AD528">
        <v>2.268497</v>
      </c>
      <c r="AE528">
        <v>0.25849799999999901</v>
      </c>
      <c r="AF528">
        <v>258.49799999999902</v>
      </c>
      <c r="AG528">
        <f t="shared" si="68"/>
        <v>258</v>
      </c>
    </row>
    <row r="529" spans="1:33">
      <c r="A529">
        <v>524</v>
      </c>
      <c r="B529" t="e">
        <f t="shared" si="69"/>
        <v>#N/A</v>
      </c>
      <c r="C529" t="e">
        <f t="shared" si="65"/>
        <v>#N/A</v>
      </c>
      <c r="D529">
        <f t="shared" si="66"/>
        <v>0</v>
      </c>
      <c r="E529">
        <f t="shared" si="67"/>
        <v>0</v>
      </c>
      <c r="F529">
        <f t="shared" si="72"/>
        <v>0.96710526315789502</v>
      </c>
      <c r="G529">
        <f t="shared" si="70"/>
        <v>0.96000000000000052</v>
      </c>
      <c r="L529" s="2">
        <v>40469</v>
      </c>
      <c r="M529" s="2" t="s">
        <v>15</v>
      </c>
      <c r="N529" s="2" t="s">
        <v>17</v>
      </c>
      <c r="O529" s="2">
        <v>75434</v>
      </c>
      <c r="P529" s="2">
        <v>1.0329969999999999</v>
      </c>
      <c r="Q529" s="2">
        <v>1.0973869999999999</v>
      </c>
      <c r="R529" s="2">
        <v>6.4390000000000003E-2</v>
      </c>
      <c r="S529" s="2">
        <v>64.39</v>
      </c>
      <c r="T529">
        <f t="shared" si="71"/>
        <v>64</v>
      </c>
      <c r="Y529">
        <v>39778</v>
      </c>
      <c r="Z529" t="s">
        <v>18</v>
      </c>
      <c r="AA529" t="s">
        <v>7</v>
      </c>
      <c r="AB529">
        <v>89946</v>
      </c>
      <c r="AC529">
        <v>1.4899990000000001</v>
      </c>
      <c r="AD529">
        <v>1.748497</v>
      </c>
      <c r="AE529">
        <v>0.25849799999999901</v>
      </c>
      <c r="AF529">
        <v>258.49799999999902</v>
      </c>
      <c r="AG529">
        <f t="shared" si="68"/>
        <v>258</v>
      </c>
    </row>
    <row r="530" spans="1:33">
      <c r="A530">
        <v>525</v>
      </c>
      <c r="B530" t="e">
        <f t="shared" si="69"/>
        <v>#N/A</v>
      </c>
      <c r="C530" t="e">
        <f t="shared" si="65"/>
        <v>#N/A</v>
      </c>
      <c r="D530">
        <f t="shared" si="66"/>
        <v>0</v>
      </c>
      <c r="E530">
        <f t="shared" si="67"/>
        <v>0</v>
      </c>
      <c r="F530">
        <f t="shared" si="72"/>
        <v>0.96710526315789502</v>
      </c>
      <c r="G530">
        <f t="shared" si="70"/>
        <v>0.96000000000000052</v>
      </c>
      <c r="L530" s="2">
        <v>38113</v>
      </c>
      <c r="M530" s="2" t="s">
        <v>25</v>
      </c>
      <c r="N530" s="2" t="s">
        <v>16</v>
      </c>
      <c r="O530" s="2">
        <v>75434</v>
      </c>
      <c r="P530" s="2">
        <v>1</v>
      </c>
      <c r="Q530" s="2">
        <v>1.064497</v>
      </c>
      <c r="R530" s="2">
        <v>6.4496999999999999E-2</v>
      </c>
      <c r="S530" s="2">
        <v>64.497</v>
      </c>
      <c r="T530">
        <f t="shared" si="71"/>
        <v>64</v>
      </c>
      <c r="Y530">
        <v>40012</v>
      </c>
      <c r="Z530" t="s">
        <v>20</v>
      </c>
      <c r="AA530" t="s">
        <v>16</v>
      </c>
      <c r="AB530">
        <v>89946</v>
      </c>
      <c r="AC530">
        <v>1.4899990000000001</v>
      </c>
      <c r="AD530">
        <v>1.748497</v>
      </c>
      <c r="AE530">
        <v>0.25849799999999901</v>
      </c>
      <c r="AF530">
        <v>258.49799999999902</v>
      </c>
      <c r="AG530">
        <f t="shared" si="68"/>
        <v>258</v>
      </c>
    </row>
    <row r="531" spans="1:33">
      <c r="A531">
        <v>526</v>
      </c>
      <c r="B531" t="e">
        <f t="shared" si="69"/>
        <v>#N/A</v>
      </c>
      <c r="C531" t="e">
        <f t="shared" si="65"/>
        <v>#N/A</v>
      </c>
      <c r="D531">
        <f t="shared" si="66"/>
        <v>0</v>
      </c>
      <c r="E531">
        <f t="shared" si="67"/>
        <v>0</v>
      </c>
      <c r="F531">
        <f t="shared" si="72"/>
        <v>0.96710526315789502</v>
      </c>
      <c r="G531">
        <f t="shared" si="70"/>
        <v>0.96000000000000052</v>
      </c>
      <c r="L531" s="2">
        <v>53007</v>
      </c>
      <c r="M531" s="2" t="s">
        <v>25</v>
      </c>
      <c r="N531" s="2" t="s">
        <v>24</v>
      </c>
      <c r="O531" s="2">
        <v>75434</v>
      </c>
      <c r="P531" s="2">
        <v>1.020011</v>
      </c>
      <c r="Q531" s="2">
        <v>1.085642</v>
      </c>
      <c r="R531" s="2">
        <v>6.5630999999999995E-2</v>
      </c>
      <c r="S531" s="2">
        <v>65.631</v>
      </c>
      <c r="T531">
        <f t="shared" si="71"/>
        <v>66</v>
      </c>
      <c r="Y531">
        <v>37601</v>
      </c>
      <c r="Z531" t="s">
        <v>8</v>
      </c>
      <c r="AA531" t="s">
        <v>15</v>
      </c>
      <c r="AB531">
        <v>89538</v>
      </c>
      <c r="AC531">
        <v>2.0099990000000001</v>
      </c>
      <c r="AD531">
        <v>2.2684980000000001</v>
      </c>
      <c r="AE531">
        <v>0.25849899999999998</v>
      </c>
      <c r="AF531">
        <v>258.49900000000002</v>
      </c>
      <c r="AG531">
        <f t="shared" si="68"/>
        <v>258</v>
      </c>
    </row>
    <row r="532" spans="1:33">
      <c r="A532">
        <v>527</v>
      </c>
      <c r="B532" t="e">
        <f t="shared" si="69"/>
        <v>#N/A</v>
      </c>
      <c r="C532" t="e">
        <f t="shared" si="65"/>
        <v>#N/A</v>
      </c>
      <c r="D532">
        <f t="shared" si="66"/>
        <v>0</v>
      </c>
      <c r="E532">
        <f t="shared" si="67"/>
        <v>0</v>
      </c>
      <c r="F532">
        <f t="shared" si="72"/>
        <v>0.96710526315789502</v>
      </c>
      <c r="G532">
        <f t="shared" si="70"/>
        <v>0.96000000000000052</v>
      </c>
      <c r="L532" s="2">
        <v>44885</v>
      </c>
      <c r="M532" s="2" t="s">
        <v>22</v>
      </c>
      <c r="N532" s="2" t="s">
        <v>11</v>
      </c>
      <c r="O532" s="2">
        <v>75248</v>
      </c>
      <c r="P532" s="2">
        <v>1.020011</v>
      </c>
      <c r="Q532" s="2">
        <v>1.0857289999999999</v>
      </c>
      <c r="R532" s="2">
        <v>6.5717999999999999E-2</v>
      </c>
      <c r="S532" s="2">
        <v>65.718000000000004</v>
      </c>
      <c r="T532">
        <f t="shared" si="71"/>
        <v>66</v>
      </c>
      <c r="Y532">
        <v>53732</v>
      </c>
      <c r="Z532" t="s">
        <v>25</v>
      </c>
      <c r="AA532" t="s">
        <v>22</v>
      </c>
      <c r="AB532">
        <v>89946</v>
      </c>
      <c r="AC532">
        <v>1.4899990000000001</v>
      </c>
      <c r="AD532">
        <v>1.7484980000000001</v>
      </c>
      <c r="AE532">
        <v>0.25849899999999998</v>
      </c>
      <c r="AF532">
        <v>258.49900000000002</v>
      </c>
      <c r="AG532">
        <f t="shared" si="68"/>
        <v>258</v>
      </c>
    </row>
    <row r="533" spans="1:33">
      <c r="A533">
        <v>528</v>
      </c>
      <c r="B533" t="e">
        <f t="shared" si="69"/>
        <v>#N/A</v>
      </c>
      <c r="C533" t="e">
        <f t="shared" si="65"/>
        <v>#N/A</v>
      </c>
      <c r="D533">
        <f t="shared" si="66"/>
        <v>0</v>
      </c>
      <c r="E533">
        <f t="shared" si="67"/>
        <v>0</v>
      </c>
      <c r="F533">
        <f t="shared" si="72"/>
        <v>0.96710526315789502</v>
      </c>
      <c r="G533">
        <f t="shared" si="70"/>
        <v>0.96000000000000052</v>
      </c>
      <c r="L533" s="2">
        <v>51718</v>
      </c>
      <c r="M533" s="2" t="s">
        <v>16</v>
      </c>
      <c r="N533" s="2" t="s">
        <v>11</v>
      </c>
      <c r="O533" s="2">
        <v>74628</v>
      </c>
      <c r="P533" s="2">
        <v>1.03</v>
      </c>
      <c r="Q533" s="2">
        <v>1.0959159999999999</v>
      </c>
      <c r="R533" s="2">
        <v>6.5916000000000002E-2</v>
      </c>
      <c r="S533" s="2">
        <v>65.915999999999997</v>
      </c>
      <c r="T533">
        <f t="shared" si="71"/>
        <v>66</v>
      </c>
      <c r="Y533">
        <v>45195</v>
      </c>
      <c r="Z533" t="s">
        <v>16</v>
      </c>
      <c r="AA533" t="s">
        <v>7</v>
      </c>
      <c r="AB533">
        <v>90082</v>
      </c>
      <c r="AC533">
        <v>2.0099990000000001</v>
      </c>
      <c r="AD533">
        <v>2.2684989999999998</v>
      </c>
      <c r="AE533">
        <v>0.25849999999999901</v>
      </c>
      <c r="AF533">
        <v>258.49999999999898</v>
      </c>
      <c r="AG533">
        <f t="shared" si="68"/>
        <v>258</v>
      </c>
    </row>
    <row r="534" spans="1:33">
      <c r="A534">
        <v>529</v>
      </c>
      <c r="B534" t="e">
        <f t="shared" si="69"/>
        <v>#N/A</v>
      </c>
      <c r="C534" t="e">
        <f t="shared" si="65"/>
        <v>#N/A</v>
      </c>
      <c r="D534">
        <f t="shared" si="66"/>
        <v>0</v>
      </c>
      <c r="E534">
        <f t="shared" si="67"/>
        <v>0</v>
      </c>
      <c r="F534">
        <f t="shared" si="72"/>
        <v>0.96710526315789502</v>
      </c>
      <c r="G534">
        <f t="shared" si="70"/>
        <v>0.96000000000000052</v>
      </c>
      <c r="L534" s="2">
        <v>60024</v>
      </c>
      <c r="M534" s="2" t="s">
        <v>24</v>
      </c>
      <c r="N534" s="2" t="s">
        <v>15</v>
      </c>
      <c r="O534" s="2">
        <v>75248</v>
      </c>
      <c r="P534" s="2">
        <v>1.020011</v>
      </c>
      <c r="Q534" s="2">
        <v>1.0860529999999999</v>
      </c>
      <c r="R534" s="2">
        <v>6.6042000000000003E-2</v>
      </c>
      <c r="S534" s="2">
        <v>66.042000000000002</v>
      </c>
      <c r="T534">
        <f t="shared" si="71"/>
        <v>66</v>
      </c>
      <c r="Y534">
        <v>50465</v>
      </c>
      <c r="Z534" t="s">
        <v>16</v>
      </c>
      <c r="AA534" t="s">
        <v>20</v>
      </c>
      <c r="AB534">
        <v>89946</v>
      </c>
      <c r="AC534">
        <v>1.4899990000000001</v>
      </c>
      <c r="AD534">
        <v>1.7485360000000001</v>
      </c>
      <c r="AE534">
        <v>0.25853700000000002</v>
      </c>
      <c r="AF534">
        <v>258.53699999999998</v>
      </c>
      <c r="AG534">
        <f t="shared" si="68"/>
        <v>259</v>
      </c>
    </row>
    <row r="535" spans="1:33">
      <c r="A535">
        <v>530</v>
      </c>
      <c r="B535" t="e">
        <f t="shared" si="69"/>
        <v>#N/A</v>
      </c>
      <c r="C535">
        <f t="shared" si="65"/>
        <v>3.6363636363636364E-3</v>
      </c>
      <c r="D535">
        <f t="shared" si="66"/>
        <v>0</v>
      </c>
      <c r="E535">
        <f t="shared" si="67"/>
        <v>3.6363636363636364E-3</v>
      </c>
      <c r="F535">
        <f t="shared" si="72"/>
        <v>0.96710526315789502</v>
      </c>
      <c r="G535">
        <f t="shared" si="70"/>
        <v>0.96363636363636418</v>
      </c>
      <c r="L535" s="2">
        <v>45649</v>
      </c>
      <c r="M535" s="2" t="s">
        <v>24</v>
      </c>
      <c r="N535" s="2" t="s">
        <v>11</v>
      </c>
      <c r="O535" s="2">
        <v>75248</v>
      </c>
      <c r="P535" s="2">
        <v>1.02</v>
      </c>
      <c r="Q535" s="2">
        <v>1.0860479999999999</v>
      </c>
      <c r="R535" s="2">
        <v>6.6047999999999996E-2</v>
      </c>
      <c r="S535" s="2">
        <v>66.048000000000002</v>
      </c>
      <c r="T535">
        <f t="shared" si="71"/>
        <v>66</v>
      </c>
      <c r="Y535">
        <v>57696</v>
      </c>
      <c r="Z535" t="s">
        <v>7</v>
      </c>
      <c r="AA535" t="s">
        <v>21</v>
      </c>
      <c r="AB535">
        <v>89946</v>
      </c>
      <c r="AC535">
        <v>1.4899990000000001</v>
      </c>
      <c r="AD535">
        <v>1.748618</v>
      </c>
      <c r="AE535">
        <v>0.25861899999999899</v>
      </c>
      <c r="AF535">
        <v>258.61899999999901</v>
      </c>
      <c r="AG535">
        <f t="shared" si="68"/>
        <v>259</v>
      </c>
    </row>
    <row r="536" spans="1:33">
      <c r="A536">
        <v>531</v>
      </c>
      <c r="B536" t="e">
        <f t="shared" si="69"/>
        <v>#N/A</v>
      </c>
      <c r="C536">
        <f t="shared" si="65"/>
        <v>3.6363636363636364E-3</v>
      </c>
      <c r="D536">
        <f t="shared" si="66"/>
        <v>0</v>
      </c>
      <c r="E536">
        <f t="shared" si="67"/>
        <v>3.6363636363636364E-3</v>
      </c>
      <c r="F536">
        <f t="shared" si="72"/>
        <v>0.96710526315789502</v>
      </c>
      <c r="G536">
        <f t="shared" si="70"/>
        <v>0.96727272727272784</v>
      </c>
      <c r="L536" s="2">
        <v>38284</v>
      </c>
      <c r="M536" s="2" t="s">
        <v>11</v>
      </c>
      <c r="N536" s="2" t="s">
        <v>24</v>
      </c>
      <c r="O536" s="2">
        <v>75248</v>
      </c>
      <c r="P536" s="2">
        <v>1.02</v>
      </c>
      <c r="Q536" s="2">
        <v>1.08605</v>
      </c>
      <c r="R536" s="2">
        <v>6.6049999999999998E-2</v>
      </c>
      <c r="S536" s="2">
        <v>66.05</v>
      </c>
      <c r="T536">
        <f t="shared" si="71"/>
        <v>66</v>
      </c>
      <c r="Y536">
        <v>56968</v>
      </c>
      <c r="Z536" t="s">
        <v>22</v>
      </c>
      <c r="AA536" t="s">
        <v>18</v>
      </c>
      <c r="AB536">
        <v>89810</v>
      </c>
      <c r="AC536">
        <v>1.4899990000000001</v>
      </c>
      <c r="AD536">
        <v>1.7488049999999999</v>
      </c>
      <c r="AE536">
        <v>0.25880599999999898</v>
      </c>
      <c r="AF536">
        <v>258.80599999999902</v>
      </c>
      <c r="AG536">
        <f t="shared" si="68"/>
        <v>259</v>
      </c>
    </row>
    <row r="537" spans="1:33">
      <c r="A537">
        <v>532</v>
      </c>
      <c r="B537" t="e">
        <f t="shared" si="69"/>
        <v>#N/A</v>
      </c>
      <c r="C537" t="e">
        <f t="shared" si="65"/>
        <v>#N/A</v>
      </c>
      <c r="D537">
        <f t="shared" si="66"/>
        <v>0</v>
      </c>
      <c r="E537">
        <f t="shared" si="67"/>
        <v>0</v>
      </c>
      <c r="F537">
        <f t="shared" si="72"/>
        <v>0.96710526315789502</v>
      </c>
      <c r="G537">
        <f t="shared" si="70"/>
        <v>0.96727272727272784</v>
      </c>
      <c r="L537" s="2">
        <v>49461</v>
      </c>
      <c r="M537" s="2" t="s">
        <v>18</v>
      </c>
      <c r="N537" s="2" t="s">
        <v>23</v>
      </c>
      <c r="O537" s="2">
        <v>88422</v>
      </c>
      <c r="P537" s="2">
        <v>2.430266</v>
      </c>
      <c r="Q537" s="2">
        <v>2.6538580000000001</v>
      </c>
      <c r="R537" s="2">
        <v>0.22359200000000001</v>
      </c>
      <c r="S537" s="2">
        <v>223.59200000000001</v>
      </c>
      <c r="T537">
        <f t="shared" si="71"/>
        <v>224</v>
      </c>
      <c r="Y537">
        <v>42905</v>
      </c>
      <c r="Z537" t="s">
        <v>24</v>
      </c>
      <c r="AA537" t="s">
        <v>21</v>
      </c>
      <c r="AB537">
        <v>89538</v>
      </c>
      <c r="AC537">
        <v>2.12</v>
      </c>
      <c r="AD537">
        <v>2.3804970000000001</v>
      </c>
      <c r="AE537">
        <v>0.26049699999999998</v>
      </c>
      <c r="AF537">
        <v>260.49699999999899</v>
      </c>
      <c r="AG537">
        <f t="shared" si="68"/>
        <v>260</v>
      </c>
    </row>
    <row r="538" spans="1:33">
      <c r="A538">
        <v>533</v>
      </c>
      <c r="B538" t="e">
        <f t="shared" si="69"/>
        <v>#N/A</v>
      </c>
      <c r="C538" t="e">
        <f t="shared" si="65"/>
        <v>#N/A</v>
      </c>
      <c r="D538">
        <f t="shared" si="66"/>
        <v>0</v>
      </c>
      <c r="E538">
        <f t="shared" si="67"/>
        <v>0</v>
      </c>
      <c r="F538">
        <f t="shared" si="72"/>
        <v>0.96710526315789502</v>
      </c>
      <c r="G538">
        <f t="shared" si="70"/>
        <v>0.96727272727272784</v>
      </c>
      <c r="L538" s="2">
        <v>53239</v>
      </c>
      <c r="M538" s="2" t="s">
        <v>11</v>
      </c>
      <c r="N538" s="2" t="s">
        <v>8</v>
      </c>
      <c r="O538" s="2">
        <v>88422</v>
      </c>
      <c r="P538" s="2">
        <v>1.4899990000000001</v>
      </c>
      <c r="Q538" s="2">
        <v>1.713797</v>
      </c>
      <c r="R538" s="2">
        <v>0.223798</v>
      </c>
      <c r="S538" s="2">
        <v>223.798</v>
      </c>
      <c r="T538">
        <f t="shared" si="71"/>
        <v>224</v>
      </c>
      <c r="Y538">
        <v>52834</v>
      </c>
      <c r="Z538" t="s">
        <v>7</v>
      </c>
      <c r="AA538" t="s">
        <v>26</v>
      </c>
      <c r="AB538">
        <v>90082</v>
      </c>
      <c r="AC538">
        <v>2.0099990000000001</v>
      </c>
      <c r="AD538">
        <v>2.272529</v>
      </c>
      <c r="AE538">
        <v>0.26252999999999899</v>
      </c>
      <c r="AF538">
        <v>262.52999999999901</v>
      </c>
      <c r="AG538">
        <f t="shared" si="68"/>
        <v>263</v>
      </c>
    </row>
    <row r="539" spans="1:33">
      <c r="A539">
        <v>534</v>
      </c>
      <c r="B539" t="e">
        <f t="shared" si="69"/>
        <v>#N/A</v>
      </c>
      <c r="C539" t="e">
        <f t="shared" si="65"/>
        <v>#N/A</v>
      </c>
      <c r="D539">
        <f t="shared" si="66"/>
        <v>0</v>
      </c>
      <c r="E539">
        <f t="shared" si="67"/>
        <v>0</v>
      </c>
      <c r="F539">
        <f t="shared" si="72"/>
        <v>0.96710526315789502</v>
      </c>
      <c r="G539">
        <f t="shared" si="70"/>
        <v>0.96727272727272784</v>
      </c>
      <c r="L539" s="2">
        <v>59344</v>
      </c>
      <c r="M539" s="2" t="s">
        <v>12</v>
      </c>
      <c r="N539" s="2" t="s">
        <v>22</v>
      </c>
      <c r="O539" s="2">
        <v>88422</v>
      </c>
      <c r="P539" s="2">
        <v>2.4300000000000002</v>
      </c>
      <c r="Q539" s="2">
        <v>2.6538360000000001</v>
      </c>
      <c r="R539" s="2">
        <v>0.22383600000000001</v>
      </c>
      <c r="S539" s="2">
        <v>223.83600000000001</v>
      </c>
      <c r="T539">
        <f t="shared" si="71"/>
        <v>224</v>
      </c>
      <c r="Y539">
        <v>42519</v>
      </c>
      <c r="Z539" t="s">
        <v>18</v>
      </c>
      <c r="AA539" t="s">
        <v>19</v>
      </c>
      <c r="AB539">
        <v>90082</v>
      </c>
      <c r="AC539">
        <v>2.12</v>
      </c>
      <c r="AD539">
        <v>2.3844989999999999</v>
      </c>
      <c r="AE539">
        <v>0.26449899999999898</v>
      </c>
      <c r="AF539">
        <v>264.498999999999</v>
      </c>
      <c r="AG539">
        <f t="shared" si="68"/>
        <v>264</v>
      </c>
    </row>
    <row r="540" spans="1:33">
      <c r="A540">
        <v>535</v>
      </c>
      <c r="B540" t="e">
        <f t="shared" si="69"/>
        <v>#N/A</v>
      </c>
      <c r="C540" t="e">
        <f t="shared" si="65"/>
        <v>#N/A</v>
      </c>
      <c r="D540">
        <f t="shared" si="66"/>
        <v>0</v>
      </c>
      <c r="E540">
        <f t="shared" si="67"/>
        <v>0</v>
      </c>
      <c r="F540">
        <f t="shared" si="72"/>
        <v>0.96710526315789502</v>
      </c>
      <c r="G540">
        <f t="shared" si="70"/>
        <v>0.96727272727272784</v>
      </c>
      <c r="L540" s="2">
        <v>51540</v>
      </c>
      <c r="M540" s="2" t="s">
        <v>11</v>
      </c>
      <c r="N540" s="2" t="s">
        <v>15</v>
      </c>
      <c r="O540" s="2">
        <v>88422</v>
      </c>
      <c r="P540" s="2">
        <v>2.27</v>
      </c>
      <c r="Q540" s="2">
        <v>2.4940980000000001</v>
      </c>
      <c r="R540" s="2">
        <v>0.22409799999999999</v>
      </c>
      <c r="S540" s="2">
        <v>224.09800000000001</v>
      </c>
      <c r="T540">
        <f t="shared" si="71"/>
        <v>224</v>
      </c>
      <c r="Y540">
        <v>47901</v>
      </c>
      <c r="Z540" t="s">
        <v>18</v>
      </c>
      <c r="AA540" t="s">
        <v>17</v>
      </c>
      <c r="AB540">
        <v>87716</v>
      </c>
      <c r="AC540">
        <v>2.0699990000000001</v>
      </c>
      <c r="AD540">
        <v>2.5323340000000001</v>
      </c>
      <c r="AE540">
        <v>0.462334999999999</v>
      </c>
      <c r="AF540">
        <v>462.33499999999901</v>
      </c>
      <c r="AG540">
        <f t="shared" si="68"/>
        <v>462</v>
      </c>
    </row>
    <row r="541" spans="1:33">
      <c r="A541">
        <v>536</v>
      </c>
      <c r="B541" t="e">
        <f t="shared" si="69"/>
        <v>#N/A</v>
      </c>
      <c r="C541" t="e">
        <f t="shared" si="65"/>
        <v>#N/A</v>
      </c>
      <c r="D541">
        <f t="shared" si="66"/>
        <v>0</v>
      </c>
      <c r="E541">
        <f t="shared" si="67"/>
        <v>0</v>
      </c>
      <c r="F541">
        <f t="shared" si="72"/>
        <v>0.96710526315789502</v>
      </c>
      <c r="G541">
        <f t="shared" si="70"/>
        <v>0.96727272727272784</v>
      </c>
      <c r="L541" s="2">
        <v>44904</v>
      </c>
      <c r="M541" s="2" t="s">
        <v>22</v>
      </c>
      <c r="N541" s="2" t="s">
        <v>11</v>
      </c>
      <c r="O541" s="2">
        <v>88422</v>
      </c>
      <c r="P541" s="2">
        <v>2.4301270000000001</v>
      </c>
      <c r="Q541" s="2">
        <v>2.6542849999999998</v>
      </c>
      <c r="R541" s="2">
        <v>0.224158</v>
      </c>
      <c r="S541" s="2">
        <v>224.15799999999999</v>
      </c>
      <c r="T541">
        <f t="shared" si="71"/>
        <v>224</v>
      </c>
      <c r="Y541">
        <v>60562</v>
      </c>
      <c r="Z541" t="s">
        <v>7</v>
      </c>
      <c r="AA541" t="s">
        <v>23</v>
      </c>
      <c r="AB541">
        <v>87716</v>
      </c>
      <c r="AC541">
        <v>2.0699990000000001</v>
      </c>
      <c r="AD541">
        <v>2.5363340000000001</v>
      </c>
      <c r="AE541">
        <v>0.466334999999999</v>
      </c>
      <c r="AF541">
        <v>466.33499999999901</v>
      </c>
      <c r="AG541">
        <f t="shared" si="68"/>
        <v>466</v>
      </c>
    </row>
    <row r="542" spans="1:33">
      <c r="A542">
        <v>537</v>
      </c>
      <c r="B542" t="e">
        <f t="shared" si="69"/>
        <v>#N/A</v>
      </c>
      <c r="C542" t="e">
        <f t="shared" si="65"/>
        <v>#N/A</v>
      </c>
      <c r="D542">
        <f t="shared" si="66"/>
        <v>0</v>
      </c>
      <c r="E542">
        <f t="shared" si="67"/>
        <v>0</v>
      </c>
      <c r="F542">
        <f t="shared" si="72"/>
        <v>0.96710526315789502</v>
      </c>
      <c r="G542">
        <f t="shared" si="70"/>
        <v>0.96727272727272784</v>
      </c>
      <c r="L542" s="2">
        <v>40574</v>
      </c>
      <c r="M542" s="2" t="s">
        <v>23</v>
      </c>
      <c r="N542" s="2" t="s">
        <v>12</v>
      </c>
      <c r="O542" s="2">
        <v>88484</v>
      </c>
      <c r="P542" s="2">
        <v>1.7399990000000001</v>
      </c>
      <c r="Q542" s="2">
        <v>1.9647680000000001</v>
      </c>
      <c r="R542" s="2">
        <v>0.224769</v>
      </c>
      <c r="S542" s="2">
        <v>224.76900000000001</v>
      </c>
      <c r="T542">
        <f t="shared" si="71"/>
        <v>225</v>
      </c>
      <c r="Y542">
        <v>32940</v>
      </c>
      <c r="Z542" t="s">
        <v>12</v>
      </c>
      <c r="AA542" t="s">
        <v>26</v>
      </c>
      <c r="AB542">
        <v>87716</v>
      </c>
      <c r="AC542">
        <v>2.0699990000000001</v>
      </c>
      <c r="AD542">
        <v>2.5805020000000001</v>
      </c>
      <c r="AE542">
        <v>0.51050299999999904</v>
      </c>
      <c r="AF542">
        <v>510.50299999999902</v>
      </c>
      <c r="AG542">
        <f t="shared" si="68"/>
        <v>511</v>
      </c>
    </row>
    <row r="543" spans="1:33">
      <c r="A543">
        <v>538</v>
      </c>
      <c r="B543" t="e">
        <f t="shared" si="69"/>
        <v>#N/A</v>
      </c>
      <c r="C543" t="e">
        <f t="shared" si="65"/>
        <v>#N/A</v>
      </c>
      <c r="D543">
        <f t="shared" si="66"/>
        <v>0</v>
      </c>
      <c r="E543">
        <f t="shared" si="67"/>
        <v>0</v>
      </c>
      <c r="F543">
        <f t="shared" si="72"/>
        <v>0.96710526315789502</v>
      </c>
      <c r="G543">
        <f t="shared" si="70"/>
        <v>0.96727272727272784</v>
      </c>
      <c r="L543" s="2">
        <v>42228</v>
      </c>
      <c r="M543" s="2" t="s">
        <v>18</v>
      </c>
      <c r="N543" s="2" t="s">
        <v>8</v>
      </c>
      <c r="O543" s="2">
        <v>88484</v>
      </c>
      <c r="P543" s="2">
        <v>1.7399990000000001</v>
      </c>
      <c r="Q543" s="2">
        <v>1.9648669999999999</v>
      </c>
      <c r="R543" s="2">
        <v>0.22486800000000001</v>
      </c>
      <c r="S543" s="2">
        <v>224.86799999999999</v>
      </c>
      <c r="T543">
        <f t="shared" si="71"/>
        <v>225</v>
      </c>
      <c r="Y543">
        <v>57120</v>
      </c>
      <c r="Z543" t="s">
        <v>20</v>
      </c>
      <c r="AA543" t="s">
        <v>18</v>
      </c>
      <c r="AB543">
        <v>87716</v>
      </c>
      <c r="AC543">
        <v>2.0699990000000001</v>
      </c>
      <c r="AD543">
        <v>2.5805039999999999</v>
      </c>
      <c r="AE543">
        <v>0.51050499999999899</v>
      </c>
      <c r="AF543">
        <v>510.50499999999897</v>
      </c>
      <c r="AG543">
        <f t="shared" si="68"/>
        <v>511</v>
      </c>
    </row>
    <row r="544" spans="1:33">
      <c r="A544">
        <v>539</v>
      </c>
      <c r="B544" t="e">
        <f t="shared" si="69"/>
        <v>#N/A</v>
      </c>
      <c r="C544" t="e">
        <f t="shared" si="65"/>
        <v>#N/A</v>
      </c>
      <c r="D544">
        <f t="shared" si="66"/>
        <v>0</v>
      </c>
      <c r="E544">
        <f t="shared" si="67"/>
        <v>0</v>
      </c>
      <c r="F544">
        <f t="shared" si="72"/>
        <v>0.96710526315789502</v>
      </c>
      <c r="G544">
        <f t="shared" si="70"/>
        <v>0.96727272727272784</v>
      </c>
      <c r="L544" s="2">
        <v>49448</v>
      </c>
      <c r="M544" s="2" t="s">
        <v>18</v>
      </c>
      <c r="N544" s="2" t="s">
        <v>23</v>
      </c>
      <c r="O544" s="2">
        <v>88422</v>
      </c>
      <c r="P544" s="2">
        <v>1.4899990000000001</v>
      </c>
      <c r="Q544" s="2">
        <v>1.714904</v>
      </c>
      <c r="R544" s="2">
        <v>0.22490499999999999</v>
      </c>
      <c r="S544" s="2">
        <v>224.905</v>
      </c>
      <c r="T544">
        <f t="shared" si="71"/>
        <v>225</v>
      </c>
      <c r="Y544">
        <v>59581</v>
      </c>
      <c r="Z544" t="s">
        <v>26</v>
      </c>
      <c r="AA544" t="s">
        <v>20</v>
      </c>
      <c r="AB544">
        <v>87716</v>
      </c>
      <c r="AC544">
        <v>2.0699990000000001</v>
      </c>
      <c r="AD544">
        <v>2.5844969999999998</v>
      </c>
      <c r="AE544">
        <v>0.51449799999999901</v>
      </c>
      <c r="AF544">
        <v>514.49799999999902</v>
      </c>
      <c r="AG544">
        <f t="shared" si="68"/>
        <v>514</v>
      </c>
    </row>
    <row r="545" spans="1:33">
      <c r="A545">
        <v>540</v>
      </c>
      <c r="B545" t="e">
        <f t="shared" si="69"/>
        <v>#N/A</v>
      </c>
      <c r="C545" t="e">
        <f t="shared" si="65"/>
        <v>#N/A</v>
      </c>
      <c r="D545">
        <f t="shared" si="66"/>
        <v>0</v>
      </c>
      <c r="E545">
        <f t="shared" si="67"/>
        <v>0</v>
      </c>
      <c r="F545">
        <f t="shared" si="72"/>
        <v>0.96710526315789502</v>
      </c>
      <c r="G545">
        <f t="shared" si="70"/>
        <v>0.96727272727272784</v>
      </c>
      <c r="L545" s="2">
        <v>47174</v>
      </c>
      <c r="M545" s="2" t="s">
        <v>12</v>
      </c>
      <c r="N545" s="2" t="s">
        <v>23</v>
      </c>
      <c r="O545" s="2">
        <v>88422</v>
      </c>
      <c r="P545" s="2">
        <v>1.4899990000000001</v>
      </c>
      <c r="Q545" s="2">
        <v>1.714947</v>
      </c>
      <c r="R545" s="2">
        <v>0.22494800000000001</v>
      </c>
      <c r="S545" s="2">
        <v>224.94800000000001</v>
      </c>
      <c r="T545">
        <f t="shared" si="71"/>
        <v>225</v>
      </c>
      <c r="Y545">
        <v>39700</v>
      </c>
      <c r="Z545" t="s">
        <v>15</v>
      </c>
      <c r="AA545" t="s">
        <v>19</v>
      </c>
      <c r="AB545">
        <v>87716</v>
      </c>
      <c r="AC545">
        <v>1.32</v>
      </c>
      <c r="AD545">
        <v>1.836497</v>
      </c>
      <c r="AE545">
        <v>0.51649699999999998</v>
      </c>
      <c r="AF545">
        <v>516.49699999999996</v>
      </c>
      <c r="AG545">
        <f t="shared" si="68"/>
        <v>516</v>
      </c>
    </row>
    <row r="546" spans="1:33" ht="18" customHeight="1">
      <c r="A546">
        <v>541</v>
      </c>
      <c r="B546" t="e">
        <f t="shared" si="69"/>
        <v>#N/A</v>
      </c>
      <c r="C546" t="e">
        <f t="shared" si="65"/>
        <v>#N/A</v>
      </c>
      <c r="D546">
        <f t="shared" si="66"/>
        <v>0</v>
      </c>
      <c r="E546">
        <f t="shared" si="67"/>
        <v>0</v>
      </c>
      <c r="F546">
        <f t="shared" si="72"/>
        <v>0.96710526315789502</v>
      </c>
      <c r="G546">
        <f t="shared" si="70"/>
        <v>0.96727272727272784</v>
      </c>
      <c r="L546" s="2">
        <v>44187</v>
      </c>
      <c r="M546" s="2" t="s">
        <v>15</v>
      </c>
      <c r="N546" s="2" t="s">
        <v>8</v>
      </c>
      <c r="O546" s="2">
        <v>88422</v>
      </c>
      <c r="P546" s="2">
        <v>1.490005</v>
      </c>
      <c r="Q546" s="2">
        <v>1.715009</v>
      </c>
      <c r="R546" s="2">
        <v>0.22500400000000001</v>
      </c>
      <c r="S546" s="2">
        <v>225.00399999999999</v>
      </c>
      <c r="T546">
        <f t="shared" si="71"/>
        <v>225</v>
      </c>
      <c r="Y546">
        <v>41265</v>
      </c>
      <c r="Z546" t="s">
        <v>17</v>
      </c>
      <c r="AA546" t="s">
        <v>7</v>
      </c>
      <c r="AB546">
        <v>87716</v>
      </c>
      <c r="AC546">
        <v>2.0699990000000001</v>
      </c>
      <c r="AD546">
        <v>2.6004969999999998</v>
      </c>
      <c r="AE546">
        <v>0.53049799999999903</v>
      </c>
      <c r="AF546">
        <v>530.49799999999902</v>
      </c>
      <c r="AG546">
        <f t="shared" si="68"/>
        <v>530</v>
      </c>
    </row>
    <row r="547" spans="1:33">
      <c r="A547">
        <v>542</v>
      </c>
      <c r="B547" t="e">
        <f t="shared" si="69"/>
        <v>#N/A</v>
      </c>
      <c r="C547" t="e">
        <f t="shared" si="65"/>
        <v>#N/A</v>
      </c>
      <c r="D547">
        <f t="shared" si="66"/>
        <v>0</v>
      </c>
      <c r="E547">
        <f t="shared" si="67"/>
        <v>0</v>
      </c>
      <c r="F547">
        <f t="shared" si="72"/>
        <v>0.96710526315789502</v>
      </c>
      <c r="G547">
        <f t="shared" si="70"/>
        <v>0.96727272727272784</v>
      </c>
      <c r="L547" s="2">
        <v>47185</v>
      </c>
      <c r="M547" s="2" t="s">
        <v>12</v>
      </c>
      <c r="N547" s="2" t="s">
        <v>23</v>
      </c>
      <c r="O547" s="2">
        <v>88422</v>
      </c>
      <c r="P547" s="2">
        <v>1.980005</v>
      </c>
      <c r="Q547" s="2">
        <v>2.2050640000000001</v>
      </c>
      <c r="R547" s="2">
        <v>0.22505900000000001</v>
      </c>
      <c r="S547" s="2">
        <v>225.059</v>
      </c>
      <c r="T547">
        <f t="shared" si="71"/>
        <v>225</v>
      </c>
      <c r="Y547">
        <v>40937</v>
      </c>
      <c r="Z547" t="s">
        <v>23</v>
      </c>
      <c r="AA547" t="s">
        <v>16</v>
      </c>
      <c r="AB547">
        <v>87716</v>
      </c>
      <c r="AC547">
        <v>2.0699990000000001</v>
      </c>
      <c r="AD547">
        <v>2.6005020000000001</v>
      </c>
      <c r="AE547">
        <v>0.53050299999999995</v>
      </c>
      <c r="AF547">
        <v>530.50299999999902</v>
      </c>
      <c r="AG547">
        <f t="shared" si="68"/>
        <v>531</v>
      </c>
    </row>
    <row r="548" spans="1:33">
      <c r="A548">
        <v>543</v>
      </c>
      <c r="B548" t="e">
        <f t="shared" si="69"/>
        <v>#N/A</v>
      </c>
      <c r="C548" t="e">
        <f t="shared" si="65"/>
        <v>#N/A</v>
      </c>
      <c r="D548">
        <f t="shared" si="66"/>
        <v>0</v>
      </c>
      <c r="E548">
        <f t="shared" si="67"/>
        <v>0</v>
      </c>
      <c r="F548">
        <f t="shared" si="72"/>
        <v>0.96710526315789502</v>
      </c>
      <c r="G548">
        <f t="shared" si="70"/>
        <v>0.96727272727272784</v>
      </c>
      <c r="L548" s="2">
        <v>47182</v>
      </c>
      <c r="M548" s="2" t="s">
        <v>12</v>
      </c>
      <c r="N548" s="2" t="s">
        <v>23</v>
      </c>
      <c r="O548" s="2">
        <v>88422</v>
      </c>
      <c r="P548" s="2">
        <v>1.889999</v>
      </c>
      <c r="Q548" s="2">
        <v>2.1152440000000001</v>
      </c>
      <c r="R548" s="2">
        <v>0.225245</v>
      </c>
      <c r="S548" s="2">
        <v>225.245</v>
      </c>
      <c r="T548">
        <f t="shared" si="71"/>
        <v>225</v>
      </c>
      <c r="Y548">
        <v>43779</v>
      </c>
      <c r="Z548" t="s">
        <v>12</v>
      </c>
      <c r="AA548" t="s">
        <v>8</v>
      </c>
      <c r="AB548">
        <v>87716</v>
      </c>
      <c r="AC548">
        <v>2.37</v>
      </c>
      <c r="AD548">
        <v>2.9444970000000001</v>
      </c>
      <c r="AE548">
        <v>0.57449700000000004</v>
      </c>
      <c r="AF548">
        <v>574.49699999999996</v>
      </c>
      <c r="AG548">
        <f t="shared" si="68"/>
        <v>574</v>
      </c>
    </row>
    <row r="549" spans="1:33">
      <c r="A549">
        <v>544</v>
      </c>
      <c r="B549" t="e">
        <f t="shared" si="69"/>
        <v>#N/A</v>
      </c>
      <c r="C549" t="e">
        <f t="shared" si="65"/>
        <v>#N/A</v>
      </c>
      <c r="D549">
        <f t="shared" si="66"/>
        <v>0</v>
      </c>
      <c r="E549">
        <f t="shared" si="67"/>
        <v>0</v>
      </c>
      <c r="F549">
        <f t="shared" si="72"/>
        <v>0.96710526315789502</v>
      </c>
      <c r="G549">
        <f t="shared" si="70"/>
        <v>0.96727272727272784</v>
      </c>
      <c r="L549" s="2">
        <v>56980</v>
      </c>
      <c r="M549" s="2" t="s">
        <v>22</v>
      </c>
      <c r="N549" s="2" t="s">
        <v>18</v>
      </c>
      <c r="O549" s="2">
        <v>88422</v>
      </c>
      <c r="P549" s="2">
        <v>2.2599990000000001</v>
      </c>
      <c r="Q549" s="2">
        <v>2.4852820000000002</v>
      </c>
      <c r="R549" s="2">
        <v>0.22528300000000001</v>
      </c>
      <c r="S549" s="2">
        <v>225.28299999999999</v>
      </c>
      <c r="T549">
        <f t="shared" si="71"/>
        <v>225</v>
      </c>
      <c r="Y549">
        <v>51234</v>
      </c>
      <c r="Z549" t="s">
        <v>8</v>
      </c>
      <c r="AA549" t="s">
        <v>12</v>
      </c>
      <c r="AB549">
        <v>87716</v>
      </c>
      <c r="AC549">
        <v>2.37</v>
      </c>
      <c r="AD549">
        <v>2.9445709999999998</v>
      </c>
      <c r="AE549">
        <v>0.57457099999999905</v>
      </c>
      <c r="AF549">
        <v>574.570999999999</v>
      </c>
      <c r="AG549">
        <f t="shared" si="68"/>
        <v>575</v>
      </c>
    </row>
    <row r="550" spans="1:33">
      <c r="A550">
        <v>545</v>
      </c>
      <c r="B550" t="e">
        <f t="shared" si="69"/>
        <v>#N/A</v>
      </c>
      <c r="C550" t="e">
        <f t="shared" si="65"/>
        <v>#N/A</v>
      </c>
      <c r="D550">
        <f t="shared" si="66"/>
        <v>0</v>
      </c>
      <c r="E550">
        <f t="shared" si="67"/>
        <v>0</v>
      </c>
      <c r="F550">
        <f t="shared" si="72"/>
        <v>0.96710526315789502</v>
      </c>
      <c r="G550">
        <f t="shared" si="70"/>
        <v>0.96727272727272784</v>
      </c>
      <c r="L550" s="2">
        <v>40770</v>
      </c>
      <c r="M550" s="2" t="s">
        <v>15</v>
      </c>
      <c r="N550" s="2" t="s">
        <v>23</v>
      </c>
      <c r="O550" s="2">
        <v>88422</v>
      </c>
      <c r="P550" s="2">
        <v>2.2599990000000001</v>
      </c>
      <c r="Q550" s="2">
        <v>2.485284</v>
      </c>
      <c r="R550" s="2">
        <v>0.22528500000000001</v>
      </c>
      <c r="S550" s="2">
        <v>225.285</v>
      </c>
      <c r="T550">
        <f t="shared" si="71"/>
        <v>225</v>
      </c>
      <c r="Y550">
        <v>46629</v>
      </c>
      <c r="Z550" t="s">
        <v>11</v>
      </c>
      <c r="AA550" t="s">
        <v>21</v>
      </c>
      <c r="AB550">
        <v>87716</v>
      </c>
      <c r="AC550">
        <v>1.5300050000000001</v>
      </c>
      <c r="AD550">
        <v>2.1204969999999999</v>
      </c>
      <c r="AE550">
        <v>0.59049199999999902</v>
      </c>
      <c r="AF550">
        <v>590.49199999999905</v>
      </c>
      <c r="AG550">
        <f t="shared" si="68"/>
        <v>590</v>
      </c>
    </row>
    <row r="551" spans="1:33">
      <c r="A551">
        <v>546</v>
      </c>
      <c r="B551" t="e">
        <f t="shared" si="69"/>
        <v>#N/A</v>
      </c>
      <c r="C551" t="e">
        <f t="shared" si="65"/>
        <v>#N/A</v>
      </c>
      <c r="D551">
        <f t="shared" si="66"/>
        <v>0</v>
      </c>
      <c r="E551">
        <f t="shared" si="67"/>
        <v>0</v>
      </c>
      <c r="F551">
        <f t="shared" si="72"/>
        <v>0.96710526315789502</v>
      </c>
      <c r="G551">
        <f t="shared" si="70"/>
        <v>0.96727272727272784</v>
      </c>
      <c r="L551" s="2">
        <v>45712</v>
      </c>
      <c r="M551" s="2" t="s">
        <v>22</v>
      </c>
      <c r="N551" s="2" t="s">
        <v>25</v>
      </c>
      <c r="O551" s="2">
        <v>88422</v>
      </c>
      <c r="P551" s="2">
        <v>1.740005</v>
      </c>
      <c r="Q551" s="2">
        <v>1.965354</v>
      </c>
      <c r="R551" s="2">
        <v>0.22534899999999999</v>
      </c>
      <c r="S551" s="2">
        <v>225.34899999999999</v>
      </c>
      <c r="T551">
        <f t="shared" si="71"/>
        <v>225</v>
      </c>
      <c r="Y551">
        <v>41255</v>
      </c>
      <c r="Z551" t="s">
        <v>17</v>
      </c>
      <c r="AA551" t="s">
        <v>7</v>
      </c>
      <c r="AB551">
        <v>90124</v>
      </c>
      <c r="AC551">
        <v>1.32</v>
      </c>
      <c r="AD551">
        <v>1.984497</v>
      </c>
      <c r="AE551">
        <v>0.66449699999999901</v>
      </c>
      <c r="AF551">
        <v>664.49699999999905</v>
      </c>
      <c r="AG551">
        <f t="shared" si="68"/>
        <v>664</v>
      </c>
    </row>
    <row r="552" spans="1:33">
      <c r="A552">
        <v>547</v>
      </c>
      <c r="B552" t="e">
        <f t="shared" si="69"/>
        <v>#N/A</v>
      </c>
      <c r="C552" t="e">
        <f t="shared" si="65"/>
        <v>#N/A</v>
      </c>
      <c r="D552">
        <f t="shared" si="66"/>
        <v>0</v>
      </c>
      <c r="E552">
        <f t="shared" si="67"/>
        <v>0</v>
      </c>
      <c r="F552">
        <f t="shared" si="72"/>
        <v>0.96710526315789502</v>
      </c>
      <c r="G552">
        <f t="shared" si="70"/>
        <v>0.96727272727272784</v>
      </c>
      <c r="L552" s="2">
        <v>47146</v>
      </c>
      <c r="M552" s="2" t="s">
        <v>23</v>
      </c>
      <c r="N552" s="2" t="s">
        <v>22</v>
      </c>
      <c r="O552" s="2">
        <v>88422</v>
      </c>
      <c r="P552" s="2">
        <v>1.4899990000000001</v>
      </c>
      <c r="Q552" s="2">
        <v>1.715657</v>
      </c>
      <c r="R552" s="2">
        <v>0.225658</v>
      </c>
      <c r="S552" s="2">
        <v>225.65799999999999</v>
      </c>
      <c r="T552">
        <f t="shared" si="71"/>
        <v>226</v>
      </c>
      <c r="Y552">
        <v>47971</v>
      </c>
      <c r="Z552" t="s">
        <v>7</v>
      </c>
      <c r="AA552" t="s">
        <v>16</v>
      </c>
      <c r="AB552">
        <v>90532</v>
      </c>
      <c r="AC552">
        <v>1.32</v>
      </c>
      <c r="AD552">
        <v>1.984497</v>
      </c>
      <c r="AE552">
        <v>0.66449699999999901</v>
      </c>
      <c r="AF552">
        <v>664.49699999999905</v>
      </c>
      <c r="AG552">
        <f t="shared" si="68"/>
        <v>664</v>
      </c>
    </row>
    <row r="553" spans="1:33">
      <c r="A553">
        <v>548</v>
      </c>
      <c r="B553" t="e">
        <f t="shared" si="69"/>
        <v>#N/A</v>
      </c>
      <c r="C553" t="e">
        <f t="shared" si="65"/>
        <v>#N/A</v>
      </c>
      <c r="D553">
        <f t="shared" si="66"/>
        <v>0</v>
      </c>
      <c r="E553">
        <f t="shared" si="67"/>
        <v>0</v>
      </c>
      <c r="F553">
        <f t="shared" si="72"/>
        <v>0.96710526315789502</v>
      </c>
      <c r="G553">
        <f t="shared" si="70"/>
        <v>0.96727272727272784</v>
      </c>
      <c r="L553" s="2">
        <v>46223</v>
      </c>
      <c r="M553" s="2" t="s">
        <v>22</v>
      </c>
      <c r="N553" s="2" t="s">
        <v>7</v>
      </c>
      <c r="O553" s="2">
        <v>88422</v>
      </c>
      <c r="P553" s="2">
        <v>1.939999</v>
      </c>
      <c r="Q553" s="2">
        <v>2.1657380000000002</v>
      </c>
      <c r="R553" s="2">
        <v>0.225739</v>
      </c>
      <c r="S553" s="2">
        <v>225.739</v>
      </c>
      <c r="T553">
        <f t="shared" si="71"/>
        <v>226</v>
      </c>
      <c r="Y553">
        <v>47146</v>
      </c>
      <c r="Z553" t="s">
        <v>23</v>
      </c>
      <c r="AA553" t="s">
        <v>22</v>
      </c>
      <c r="AB553">
        <v>90124</v>
      </c>
      <c r="AC553">
        <v>1.32</v>
      </c>
      <c r="AD553">
        <v>1.988497</v>
      </c>
      <c r="AE553">
        <v>0.66849699999999901</v>
      </c>
      <c r="AF553">
        <v>668.49699999999905</v>
      </c>
      <c r="AG553">
        <f t="shared" si="68"/>
        <v>668</v>
      </c>
    </row>
    <row r="554" spans="1:33">
      <c r="A554">
        <v>549</v>
      </c>
      <c r="B554" t="e">
        <f t="shared" si="69"/>
        <v>#N/A</v>
      </c>
      <c r="C554" t="e">
        <f t="shared" si="65"/>
        <v>#N/A</v>
      </c>
      <c r="D554">
        <f t="shared" si="66"/>
        <v>0</v>
      </c>
      <c r="E554">
        <f t="shared" si="67"/>
        <v>0</v>
      </c>
      <c r="F554">
        <f t="shared" si="72"/>
        <v>0.96710526315789502</v>
      </c>
      <c r="G554">
        <f t="shared" si="70"/>
        <v>0.96727272727272784</v>
      </c>
      <c r="L554" s="2">
        <v>48485</v>
      </c>
      <c r="M554" s="2" t="s">
        <v>23</v>
      </c>
      <c r="N554" s="2" t="s">
        <v>11</v>
      </c>
      <c r="O554" s="2">
        <v>88422</v>
      </c>
      <c r="P554" s="2">
        <v>1.889999</v>
      </c>
      <c r="Q554" s="2">
        <v>2.115939</v>
      </c>
      <c r="R554" s="2">
        <v>0.22594</v>
      </c>
      <c r="S554" s="2">
        <v>225.94</v>
      </c>
      <c r="T554">
        <f t="shared" si="71"/>
        <v>226</v>
      </c>
      <c r="Y554">
        <v>60029</v>
      </c>
      <c r="Z554" t="s">
        <v>24</v>
      </c>
      <c r="AA554" t="s">
        <v>15</v>
      </c>
      <c r="AB554">
        <v>90532</v>
      </c>
      <c r="AC554">
        <v>1.32</v>
      </c>
      <c r="AD554">
        <v>1.988502</v>
      </c>
      <c r="AE554">
        <v>0.66850199999999904</v>
      </c>
      <c r="AF554">
        <v>668.50199999999995</v>
      </c>
      <c r="AG554">
        <f t="shared" si="68"/>
        <v>669</v>
      </c>
    </row>
    <row r="555" spans="1:33">
      <c r="A555">
        <v>550</v>
      </c>
      <c r="B555" t="e">
        <f t="shared" si="69"/>
        <v>#N/A</v>
      </c>
      <c r="C555" t="e">
        <f t="shared" si="65"/>
        <v>#N/A</v>
      </c>
      <c r="D555">
        <f t="shared" si="66"/>
        <v>0</v>
      </c>
      <c r="E555">
        <f t="shared" si="67"/>
        <v>0</v>
      </c>
      <c r="F555">
        <f t="shared" si="72"/>
        <v>0.96710526315789502</v>
      </c>
      <c r="G555">
        <f t="shared" si="70"/>
        <v>0.96727272727272784</v>
      </c>
      <c r="L555" s="2">
        <v>44901</v>
      </c>
      <c r="M555" s="2" t="s">
        <v>22</v>
      </c>
      <c r="N555" s="2" t="s">
        <v>11</v>
      </c>
      <c r="O555" s="2">
        <v>88422</v>
      </c>
      <c r="P555" s="2">
        <v>1.980005</v>
      </c>
      <c r="Q555" s="2">
        <v>2.205972</v>
      </c>
      <c r="R555" s="2">
        <v>0.225967</v>
      </c>
      <c r="S555" s="2">
        <v>225.96700000000001</v>
      </c>
      <c r="T555">
        <f t="shared" si="71"/>
        <v>226</v>
      </c>
      <c r="Y555">
        <v>37982</v>
      </c>
      <c r="Z555" t="s">
        <v>22</v>
      </c>
      <c r="AA555" t="s">
        <v>17</v>
      </c>
      <c r="AB555">
        <v>90532</v>
      </c>
      <c r="AC555">
        <v>1.32</v>
      </c>
      <c r="AD555">
        <v>1.9885120000000001</v>
      </c>
      <c r="AE555">
        <v>0.668512</v>
      </c>
      <c r="AF555">
        <v>668.51199999999994</v>
      </c>
      <c r="AG555">
        <f t="shared" si="68"/>
        <v>669</v>
      </c>
    </row>
    <row r="556" spans="1:33">
      <c r="A556">
        <v>551</v>
      </c>
      <c r="B556" t="e">
        <f t="shared" si="69"/>
        <v>#N/A</v>
      </c>
      <c r="C556" t="e">
        <f t="shared" si="65"/>
        <v>#N/A</v>
      </c>
      <c r="D556">
        <f t="shared" si="66"/>
        <v>0</v>
      </c>
      <c r="E556">
        <f t="shared" si="67"/>
        <v>0</v>
      </c>
      <c r="F556">
        <f t="shared" si="72"/>
        <v>0.96710526315789502</v>
      </c>
      <c r="G556">
        <f t="shared" si="70"/>
        <v>0.96727272727272784</v>
      </c>
      <c r="L556" s="2">
        <v>60042</v>
      </c>
      <c r="M556" s="2" t="s">
        <v>16</v>
      </c>
      <c r="N556" s="2" t="s">
        <v>18</v>
      </c>
      <c r="O556" s="2">
        <v>88422</v>
      </c>
      <c r="P556" s="2">
        <v>2.27</v>
      </c>
      <c r="Q556" s="2">
        <v>2.4959950000000002</v>
      </c>
      <c r="R556" s="2">
        <v>0.225995</v>
      </c>
      <c r="S556" s="2">
        <v>225.995</v>
      </c>
      <c r="T556">
        <f t="shared" si="71"/>
        <v>226</v>
      </c>
      <c r="Y556">
        <v>38354</v>
      </c>
      <c r="Z556" t="s">
        <v>16</v>
      </c>
      <c r="AA556" t="s">
        <v>24</v>
      </c>
      <c r="AB556">
        <v>90532</v>
      </c>
      <c r="AC556">
        <v>1.32</v>
      </c>
      <c r="AD556">
        <v>1.988572</v>
      </c>
      <c r="AE556">
        <v>0.66857199999999894</v>
      </c>
      <c r="AF556">
        <v>668.57199999999898</v>
      </c>
      <c r="AG556">
        <f t="shared" si="68"/>
        <v>669</v>
      </c>
    </row>
    <row r="557" spans="1:33">
      <c r="A557">
        <v>552</v>
      </c>
      <c r="B557" t="e">
        <f t="shared" si="69"/>
        <v>#N/A</v>
      </c>
      <c r="C557" t="e">
        <f t="shared" si="65"/>
        <v>#N/A</v>
      </c>
      <c r="D557">
        <f t="shared" si="66"/>
        <v>0</v>
      </c>
      <c r="E557">
        <f t="shared" si="67"/>
        <v>0</v>
      </c>
      <c r="F557">
        <f t="shared" si="72"/>
        <v>0.96710526315789502</v>
      </c>
      <c r="G557">
        <f t="shared" si="70"/>
        <v>0.96727272727272784</v>
      </c>
      <c r="L557" s="2">
        <v>45715</v>
      </c>
      <c r="M557" s="2" t="s">
        <v>22</v>
      </c>
      <c r="N557" s="2" t="s">
        <v>25</v>
      </c>
      <c r="O557" s="2">
        <v>88422</v>
      </c>
      <c r="P557" s="2">
        <v>1.889999</v>
      </c>
      <c r="Q557" s="2">
        <v>2.116457</v>
      </c>
      <c r="R557" s="2">
        <v>0.22645799999999999</v>
      </c>
      <c r="S557" s="2">
        <v>226.458</v>
      </c>
      <c r="T557">
        <f t="shared" si="71"/>
        <v>226</v>
      </c>
    </row>
    <row r="558" spans="1:33">
      <c r="A558">
        <v>553</v>
      </c>
      <c r="B558" t="e">
        <f t="shared" si="69"/>
        <v>#N/A</v>
      </c>
      <c r="C558" t="e">
        <f t="shared" si="65"/>
        <v>#N/A</v>
      </c>
      <c r="D558">
        <f t="shared" si="66"/>
        <v>0</v>
      </c>
      <c r="E558">
        <f t="shared" si="67"/>
        <v>0</v>
      </c>
      <c r="F558">
        <f t="shared" si="72"/>
        <v>0.96710526315789502</v>
      </c>
      <c r="G558">
        <f t="shared" si="70"/>
        <v>0.96727272727272784</v>
      </c>
      <c r="L558" s="2">
        <v>42309</v>
      </c>
      <c r="M558" s="2" t="s">
        <v>23</v>
      </c>
      <c r="N558" s="2" t="s">
        <v>25</v>
      </c>
      <c r="O558" s="2">
        <v>88422</v>
      </c>
      <c r="P558" s="2">
        <v>2.27</v>
      </c>
      <c r="Q558" s="2">
        <v>2.4964849999999998</v>
      </c>
      <c r="R558" s="2">
        <v>0.22648499999999999</v>
      </c>
      <c r="S558" s="2">
        <v>226.48500000000001</v>
      </c>
      <c r="T558">
        <f t="shared" si="71"/>
        <v>226</v>
      </c>
    </row>
    <row r="559" spans="1:33">
      <c r="A559">
        <v>554</v>
      </c>
      <c r="B559" t="e">
        <f t="shared" si="69"/>
        <v>#N/A</v>
      </c>
      <c r="C559" t="e">
        <f t="shared" si="65"/>
        <v>#N/A</v>
      </c>
      <c r="D559">
        <f t="shared" si="66"/>
        <v>0</v>
      </c>
      <c r="E559">
        <f t="shared" si="67"/>
        <v>0</v>
      </c>
      <c r="F559">
        <f t="shared" si="72"/>
        <v>0.96710526315789502</v>
      </c>
      <c r="G559">
        <f t="shared" si="70"/>
        <v>0.96727272727272784</v>
      </c>
      <c r="L559" s="2">
        <v>38855</v>
      </c>
      <c r="M559" s="2" t="s">
        <v>11</v>
      </c>
      <c r="N559" s="2" t="s">
        <v>22</v>
      </c>
      <c r="O559" s="2">
        <v>88422</v>
      </c>
      <c r="P559" s="2">
        <v>1.889999</v>
      </c>
      <c r="Q559" s="2">
        <v>2.116949</v>
      </c>
      <c r="R559" s="2">
        <v>0.22695000000000001</v>
      </c>
      <c r="S559" s="2">
        <v>226.95</v>
      </c>
      <c r="T559">
        <f t="shared" si="71"/>
        <v>227</v>
      </c>
    </row>
    <row r="560" spans="1:33">
      <c r="A560">
        <v>555</v>
      </c>
      <c r="B560">
        <f t="shared" si="69"/>
        <v>6.5789473684210523E-3</v>
      </c>
      <c r="C560" t="e">
        <f t="shared" si="65"/>
        <v>#N/A</v>
      </c>
      <c r="D560">
        <f t="shared" si="66"/>
        <v>6.5789473684210523E-3</v>
      </c>
      <c r="E560">
        <f t="shared" si="67"/>
        <v>0</v>
      </c>
      <c r="F560">
        <f t="shared" si="72"/>
        <v>0.97368421052631604</v>
      </c>
      <c r="G560">
        <f t="shared" si="70"/>
        <v>0.96727272727272784</v>
      </c>
      <c r="L560" s="2">
        <v>32868</v>
      </c>
      <c r="M560" s="2" t="s">
        <v>24</v>
      </c>
      <c r="N560" s="2" t="s">
        <v>26</v>
      </c>
      <c r="O560" s="2">
        <v>89188</v>
      </c>
      <c r="P560" s="2">
        <v>1.429999</v>
      </c>
      <c r="Q560" s="2">
        <v>1.6577919999999999</v>
      </c>
      <c r="R560" s="2">
        <v>0.227793</v>
      </c>
      <c r="S560" s="2">
        <v>227.79300000000001</v>
      </c>
      <c r="T560">
        <f t="shared" si="71"/>
        <v>228</v>
      </c>
    </row>
    <row r="561" spans="1:20">
      <c r="A561">
        <v>556</v>
      </c>
      <c r="B561" t="e">
        <f t="shared" si="69"/>
        <v>#N/A</v>
      </c>
      <c r="C561" t="e">
        <f t="shared" si="65"/>
        <v>#N/A</v>
      </c>
      <c r="D561">
        <f t="shared" si="66"/>
        <v>0</v>
      </c>
      <c r="E561">
        <f t="shared" si="67"/>
        <v>0</v>
      </c>
      <c r="F561">
        <f t="shared" si="72"/>
        <v>0.97368421052631604</v>
      </c>
      <c r="G561">
        <f t="shared" si="70"/>
        <v>0.96727272727272784</v>
      </c>
      <c r="L561" s="2">
        <v>60428</v>
      </c>
      <c r="M561" s="2" t="s">
        <v>15</v>
      </c>
      <c r="N561" s="2" t="s">
        <v>18</v>
      </c>
      <c r="O561" s="2">
        <v>88422</v>
      </c>
      <c r="P561" s="2">
        <v>1.889999</v>
      </c>
      <c r="Q561" s="2">
        <v>2.1200589999999999</v>
      </c>
      <c r="R561" s="2">
        <v>0.23005999999999999</v>
      </c>
      <c r="S561" s="2">
        <v>230.06</v>
      </c>
      <c r="T561">
        <f t="shared" si="71"/>
        <v>230</v>
      </c>
    </row>
    <row r="562" spans="1:20">
      <c r="A562">
        <v>557</v>
      </c>
      <c r="B562" t="e">
        <f t="shared" si="69"/>
        <v>#N/A</v>
      </c>
      <c r="C562" t="e">
        <f t="shared" si="65"/>
        <v>#N/A</v>
      </c>
      <c r="D562">
        <f t="shared" si="66"/>
        <v>0</v>
      </c>
      <c r="E562">
        <f t="shared" si="67"/>
        <v>0</v>
      </c>
      <c r="F562">
        <f t="shared" si="72"/>
        <v>0.97368421052631604</v>
      </c>
      <c r="G562">
        <f t="shared" si="70"/>
        <v>0.96727272727272784</v>
      </c>
      <c r="L562" s="2">
        <v>36731</v>
      </c>
      <c r="M562" s="2" t="s">
        <v>26</v>
      </c>
      <c r="N562" s="2" t="s">
        <v>25</v>
      </c>
      <c r="O562" s="2">
        <v>89946</v>
      </c>
      <c r="P562" s="2">
        <v>1.429999</v>
      </c>
      <c r="Q562" s="2">
        <v>1.6844969999999999</v>
      </c>
      <c r="R562" s="2">
        <v>0.254498</v>
      </c>
      <c r="S562" s="2">
        <v>254.49799999999999</v>
      </c>
      <c r="T562">
        <f t="shared" si="71"/>
        <v>254</v>
      </c>
    </row>
    <row r="563" spans="1:20">
      <c r="A563">
        <v>558</v>
      </c>
      <c r="B563" t="e">
        <f t="shared" si="69"/>
        <v>#N/A</v>
      </c>
      <c r="C563" t="e">
        <f t="shared" si="65"/>
        <v>#N/A</v>
      </c>
      <c r="D563">
        <f t="shared" si="66"/>
        <v>0</v>
      </c>
      <c r="E563">
        <f t="shared" si="67"/>
        <v>0</v>
      </c>
      <c r="F563">
        <f t="shared" si="72"/>
        <v>0.97368421052631604</v>
      </c>
      <c r="G563">
        <f t="shared" si="70"/>
        <v>0.96727272727272784</v>
      </c>
      <c r="L563" s="2">
        <v>38356</v>
      </c>
      <c r="M563" s="2" t="s">
        <v>16</v>
      </c>
      <c r="N563" s="2" t="s">
        <v>24</v>
      </c>
      <c r="O563" s="2">
        <v>89538</v>
      </c>
      <c r="P563" s="2">
        <v>1.429999</v>
      </c>
      <c r="Q563" s="2">
        <v>1.684504</v>
      </c>
      <c r="R563" s="2">
        <v>0.25450499999999998</v>
      </c>
      <c r="S563" s="2">
        <v>254.505</v>
      </c>
      <c r="T563">
        <f t="shared" si="71"/>
        <v>255</v>
      </c>
    </row>
    <row r="564" spans="1:20">
      <c r="A564">
        <v>559</v>
      </c>
      <c r="B564" t="e">
        <f t="shared" si="69"/>
        <v>#N/A</v>
      </c>
      <c r="C564" t="e">
        <f t="shared" si="65"/>
        <v>#N/A</v>
      </c>
      <c r="D564">
        <f t="shared" si="66"/>
        <v>0</v>
      </c>
      <c r="E564">
        <f t="shared" si="67"/>
        <v>0</v>
      </c>
      <c r="F564">
        <f t="shared" si="72"/>
        <v>0.97368421052631604</v>
      </c>
      <c r="G564">
        <f t="shared" si="70"/>
        <v>0.96727272727272784</v>
      </c>
      <c r="L564" s="2">
        <v>52296</v>
      </c>
      <c r="M564" s="2" t="s">
        <v>25</v>
      </c>
      <c r="N564" s="2" t="s">
        <v>20</v>
      </c>
      <c r="O564" s="2">
        <v>89538</v>
      </c>
      <c r="P564" s="2">
        <v>2.6</v>
      </c>
      <c r="Q564" s="2">
        <v>2.8563339999999999</v>
      </c>
      <c r="R564" s="2">
        <v>0.25633400000000001</v>
      </c>
      <c r="S564" s="2">
        <v>256.334</v>
      </c>
      <c r="T564">
        <f t="shared" si="71"/>
        <v>256</v>
      </c>
    </row>
    <row r="565" spans="1:20">
      <c r="A565">
        <v>560</v>
      </c>
      <c r="B565">
        <f t="shared" si="69"/>
        <v>1.6447368421052631E-3</v>
      </c>
      <c r="C565" t="e">
        <f t="shared" si="65"/>
        <v>#N/A</v>
      </c>
      <c r="D565">
        <f t="shared" si="66"/>
        <v>1.6447368421052631E-3</v>
      </c>
      <c r="E565">
        <f t="shared" si="67"/>
        <v>0</v>
      </c>
      <c r="F565">
        <f t="shared" si="72"/>
        <v>0.97532894736842135</v>
      </c>
      <c r="G565">
        <f t="shared" si="70"/>
        <v>0.96727272727272784</v>
      </c>
      <c r="L565" s="2">
        <v>56863</v>
      </c>
      <c r="M565" s="2" t="s">
        <v>21</v>
      </c>
      <c r="N565" s="2" t="s">
        <v>26</v>
      </c>
      <c r="O565" s="2">
        <v>89538</v>
      </c>
      <c r="P565" s="2">
        <v>2.6</v>
      </c>
      <c r="Q565" s="2">
        <v>2.8564970000000001</v>
      </c>
      <c r="R565" s="2">
        <v>0.25649699999999998</v>
      </c>
      <c r="S565" s="2">
        <v>256.49700000000001</v>
      </c>
      <c r="T565">
        <f t="shared" si="71"/>
        <v>256</v>
      </c>
    </row>
    <row r="566" spans="1:20">
      <c r="A566">
        <v>561</v>
      </c>
      <c r="B566" t="e">
        <f t="shared" si="69"/>
        <v>#N/A</v>
      </c>
      <c r="C566" t="e">
        <f t="shared" si="65"/>
        <v>#N/A</v>
      </c>
      <c r="D566">
        <f t="shared" si="66"/>
        <v>0</v>
      </c>
      <c r="E566">
        <f t="shared" si="67"/>
        <v>0</v>
      </c>
      <c r="F566">
        <f t="shared" si="72"/>
        <v>0.97532894736842135</v>
      </c>
      <c r="G566">
        <f t="shared" si="70"/>
        <v>0.96727272727272784</v>
      </c>
      <c r="L566" s="2">
        <v>60042</v>
      </c>
      <c r="M566" s="2" t="s">
        <v>24</v>
      </c>
      <c r="N566" s="2" t="s">
        <v>15</v>
      </c>
      <c r="O566" s="2">
        <v>89538</v>
      </c>
      <c r="P566" s="2">
        <v>2.240005</v>
      </c>
      <c r="Q566" s="2">
        <v>2.4965619999999999</v>
      </c>
      <c r="R566" s="2">
        <v>0.25655699999999998</v>
      </c>
      <c r="S566" s="2">
        <v>256.55700000000002</v>
      </c>
      <c r="T566">
        <f t="shared" si="71"/>
        <v>257</v>
      </c>
    </row>
    <row r="567" spans="1:20">
      <c r="A567">
        <v>562</v>
      </c>
      <c r="B567" t="e">
        <f t="shared" si="69"/>
        <v>#N/A</v>
      </c>
      <c r="C567" t="e">
        <f t="shared" si="65"/>
        <v>#N/A</v>
      </c>
      <c r="D567">
        <f t="shared" si="66"/>
        <v>0</v>
      </c>
      <c r="E567">
        <f t="shared" si="67"/>
        <v>0</v>
      </c>
      <c r="F567">
        <f t="shared" si="72"/>
        <v>0.97532894736842135</v>
      </c>
      <c r="G567">
        <f t="shared" si="70"/>
        <v>0.96727272727272784</v>
      </c>
      <c r="L567" s="2">
        <v>58888</v>
      </c>
      <c r="M567" s="2" t="s">
        <v>25</v>
      </c>
      <c r="N567" s="2" t="s">
        <v>26</v>
      </c>
      <c r="O567" s="2">
        <v>89538</v>
      </c>
      <c r="P567" s="2">
        <v>1.55</v>
      </c>
      <c r="Q567" s="2">
        <v>1.808497</v>
      </c>
      <c r="R567" s="2">
        <v>0.25849699999999998</v>
      </c>
      <c r="S567" s="2">
        <v>258.49700000000001</v>
      </c>
      <c r="T567">
        <f t="shared" si="71"/>
        <v>258</v>
      </c>
    </row>
    <row r="568" spans="1:20">
      <c r="A568">
        <v>563</v>
      </c>
      <c r="B568" t="e">
        <f t="shared" si="69"/>
        <v>#N/A</v>
      </c>
      <c r="C568" t="e">
        <f t="shared" si="65"/>
        <v>#N/A</v>
      </c>
      <c r="D568">
        <f t="shared" si="66"/>
        <v>0</v>
      </c>
      <c r="E568">
        <f t="shared" si="67"/>
        <v>0</v>
      </c>
      <c r="F568">
        <f t="shared" si="72"/>
        <v>0.97532894736842135</v>
      </c>
      <c r="G568">
        <f t="shared" si="70"/>
        <v>0.96727272727272784</v>
      </c>
      <c r="L568" s="2">
        <v>45827</v>
      </c>
      <c r="M568" s="2" t="s">
        <v>19</v>
      </c>
      <c r="N568" s="2" t="s">
        <v>8</v>
      </c>
      <c r="O568" s="2">
        <v>89538</v>
      </c>
      <c r="P568" s="2">
        <v>1.55</v>
      </c>
      <c r="Q568" s="2">
        <v>1.8084990000000001</v>
      </c>
      <c r="R568" s="2">
        <v>0.25849899999999998</v>
      </c>
      <c r="S568" s="2">
        <v>258.49900000000002</v>
      </c>
      <c r="T568">
        <f t="shared" si="71"/>
        <v>258</v>
      </c>
    </row>
    <row r="569" spans="1:20">
      <c r="A569">
        <v>564</v>
      </c>
      <c r="B569" t="e">
        <f t="shared" si="69"/>
        <v>#N/A</v>
      </c>
      <c r="C569" t="e">
        <f t="shared" si="65"/>
        <v>#N/A</v>
      </c>
      <c r="D569">
        <f t="shared" si="66"/>
        <v>0</v>
      </c>
      <c r="E569">
        <f t="shared" si="67"/>
        <v>0</v>
      </c>
      <c r="F569">
        <f t="shared" si="72"/>
        <v>0.97532894736842135</v>
      </c>
      <c r="G569">
        <f t="shared" si="70"/>
        <v>0.96727272727272784</v>
      </c>
      <c r="L569" s="2">
        <v>43802</v>
      </c>
      <c r="M569" s="2" t="s">
        <v>12</v>
      </c>
      <c r="N569" s="2" t="s">
        <v>19</v>
      </c>
      <c r="O569" s="2">
        <v>89538</v>
      </c>
      <c r="P569" s="2">
        <v>1.55</v>
      </c>
      <c r="Q569" s="2">
        <v>1.8085070000000001</v>
      </c>
      <c r="R569" s="2">
        <v>0.25850699999999999</v>
      </c>
      <c r="S569" s="2">
        <v>258.50700000000001</v>
      </c>
      <c r="T569">
        <f t="shared" si="71"/>
        <v>259</v>
      </c>
    </row>
    <row r="570" spans="1:20">
      <c r="A570">
        <v>565</v>
      </c>
      <c r="B570" t="e">
        <f t="shared" si="69"/>
        <v>#N/A</v>
      </c>
      <c r="C570" t="e">
        <f t="shared" si="65"/>
        <v>#N/A</v>
      </c>
      <c r="D570">
        <f t="shared" si="66"/>
        <v>0</v>
      </c>
      <c r="E570">
        <f t="shared" si="67"/>
        <v>0</v>
      </c>
      <c r="F570">
        <f t="shared" si="72"/>
        <v>0.97532894736842135</v>
      </c>
      <c r="G570">
        <f t="shared" si="70"/>
        <v>0.96727272727272784</v>
      </c>
      <c r="L570" s="2">
        <v>35843</v>
      </c>
      <c r="M570" s="2" t="s">
        <v>16</v>
      </c>
      <c r="N570" s="2" t="s">
        <v>25</v>
      </c>
      <c r="O570" s="2">
        <v>89538</v>
      </c>
      <c r="P570" s="2">
        <v>1.55</v>
      </c>
      <c r="Q570" s="2">
        <v>1.8085119999999999</v>
      </c>
      <c r="R570" s="2">
        <v>0.25851200000000002</v>
      </c>
      <c r="S570" s="2">
        <v>258.512</v>
      </c>
      <c r="T570">
        <f t="shared" si="71"/>
        <v>259</v>
      </c>
    </row>
    <row r="571" spans="1:20">
      <c r="A571">
        <v>566</v>
      </c>
      <c r="B571" t="e">
        <f t="shared" si="69"/>
        <v>#N/A</v>
      </c>
      <c r="C571" t="e">
        <f t="shared" si="65"/>
        <v>#N/A</v>
      </c>
      <c r="D571">
        <f t="shared" si="66"/>
        <v>0</v>
      </c>
      <c r="E571">
        <f t="shared" si="67"/>
        <v>0</v>
      </c>
      <c r="F571">
        <f t="shared" si="72"/>
        <v>0.97532894736842135</v>
      </c>
      <c r="G571">
        <f t="shared" si="70"/>
        <v>0.96727272727272784</v>
      </c>
      <c r="L571" s="2">
        <v>34514</v>
      </c>
      <c r="M571" s="2" t="s">
        <v>22</v>
      </c>
      <c r="N571" s="2" t="s">
        <v>12</v>
      </c>
      <c r="O571" s="2">
        <v>89538</v>
      </c>
      <c r="P571" s="2">
        <v>1.55</v>
      </c>
      <c r="Q571" s="2">
        <v>1.8085709999999999</v>
      </c>
      <c r="R571" s="2">
        <v>0.258571</v>
      </c>
      <c r="S571" s="2">
        <v>258.57100000000003</v>
      </c>
      <c r="T571">
        <f t="shared" si="71"/>
        <v>259</v>
      </c>
    </row>
    <row r="572" spans="1:20">
      <c r="A572">
        <v>567</v>
      </c>
      <c r="B572" t="e">
        <f t="shared" si="69"/>
        <v>#N/A</v>
      </c>
      <c r="C572" t="e">
        <f t="shared" si="65"/>
        <v>#N/A</v>
      </c>
      <c r="D572">
        <f t="shared" si="66"/>
        <v>0</v>
      </c>
      <c r="E572">
        <f t="shared" si="67"/>
        <v>0</v>
      </c>
      <c r="F572">
        <f t="shared" si="72"/>
        <v>0.97532894736842135</v>
      </c>
      <c r="G572">
        <f t="shared" si="70"/>
        <v>0.96727272727272784</v>
      </c>
      <c r="L572" s="2">
        <v>58898</v>
      </c>
      <c r="M572" s="2" t="s">
        <v>25</v>
      </c>
      <c r="N572" s="2" t="s">
        <v>26</v>
      </c>
      <c r="O572" s="2">
        <v>89538</v>
      </c>
      <c r="P572" s="2">
        <v>2.2400000000000002</v>
      </c>
      <c r="Q572" s="2">
        <v>2.5004970000000002</v>
      </c>
      <c r="R572" s="2">
        <v>0.26049699999999998</v>
      </c>
      <c r="S572" s="2">
        <v>260.49700000000001</v>
      </c>
      <c r="T572">
        <f t="shared" si="71"/>
        <v>260</v>
      </c>
    </row>
    <row r="573" spans="1:20">
      <c r="A573">
        <v>568</v>
      </c>
      <c r="B573" t="e">
        <f t="shared" si="69"/>
        <v>#N/A</v>
      </c>
      <c r="C573" t="e">
        <f t="shared" si="65"/>
        <v>#N/A</v>
      </c>
      <c r="D573">
        <f t="shared" si="66"/>
        <v>0</v>
      </c>
      <c r="E573">
        <f t="shared" si="67"/>
        <v>0</v>
      </c>
      <c r="F573">
        <f t="shared" si="72"/>
        <v>0.97532894736842135</v>
      </c>
      <c r="G573">
        <f t="shared" si="70"/>
        <v>0.96727272727272784</v>
      </c>
      <c r="L573" s="2">
        <v>42424</v>
      </c>
      <c r="M573" s="2" t="s">
        <v>26</v>
      </c>
      <c r="N573" s="2" t="s">
        <v>19</v>
      </c>
      <c r="O573" s="2">
        <v>89538</v>
      </c>
      <c r="P573" s="2">
        <v>2.6</v>
      </c>
      <c r="Q573" s="2">
        <v>2.8604970000000001</v>
      </c>
      <c r="R573" s="2">
        <v>0.26049699999999998</v>
      </c>
      <c r="S573" s="2">
        <v>260.49700000000001</v>
      </c>
      <c r="T573">
        <f t="shared" si="71"/>
        <v>260</v>
      </c>
    </row>
    <row r="574" spans="1:20">
      <c r="A574">
        <v>569</v>
      </c>
      <c r="B574" t="e">
        <f t="shared" si="69"/>
        <v>#N/A</v>
      </c>
      <c r="C574" t="e">
        <f t="shared" si="65"/>
        <v>#N/A</v>
      </c>
      <c r="D574">
        <f t="shared" si="66"/>
        <v>0</v>
      </c>
      <c r="E574">
        <f t="shared" si="67"/>
        <v>0</v>
      </c>
      <c r="F574">
        <f t="shared" si="72"/>
        <v>0.97532894736842135</v>
      </c>
      <c r="G574">
        <f t="shared" si="70"/>
        <v>0.96727272727272784</v>
      </c>
      <c r="L574" s="2">
        <v>40018</v>
      </c>
      <c r="M574" s="2" t="s">
        <v>20</v>
      </c>
      <c r="N574" s="2" t="s">
        <v>16</v>
      </c>
      <c r="O574" s="2">
        <v>89538</v>
      </c>
      <c r="P574" s="2">
        <v>2.6</v>
      </c>
      <c r="Q574" s="2">
        <v>2.8604970000000001</v>
      </c>
      <c r="R574" s="2">
        <v>0.26049699999999998</v>
      </c>
      <c r="S574" s="2">
        <v>260.49700000000001</v>
      </c>
      <c r="T574">
        <f t="shared" si="71"/>
        <v>260</v>
      </c>
    </row>
    <row r="575" spans="1:20">
      <c r="A575">
        <v>570</v>
      </c>
      <c r="B575" t="e">
        <f t="shared" si="69"/>
        <v>#N/A</v>
      </c>
      <c r="C575" t="e">
        <f t="shared" si="65"/>
        <v>#N/A</v>
      </c>
      <c r="D575">
        <f t="shared" si="66"/>
        <v>0</v>
      </c>
      <c r="E575">
        <f t="shared" si="67"/>
        <v>0</v>
      </c>
      <c r="F575">
        <f t="shared" si="72"/>
        <v>0.97532894736842135</v>
      </c>
      <c r="G575">
        <f t="shared" si="70"/>
        <v>0.96727272727272784</v>
      </c>
      <c r="L575" s="2">
        <v>38303</v>
      </c>
      <c r="M575" s="2" t="s">
        <v>11</v>
      </c>
      <c r="N575" s="2" t="s">
        <v>24</v>
      </c>
      <c r="O575" s="2">
        <v>89290</v>
      </c>
      <c r="P575" s="2">
        <v>2.2400000000000002</v>
      </c>
      <c r="Q575" s="2">
        <v>2.500502</v>
      </c>
      <c r="R575" s="2">
        <v>0.26050200000000001</v>
      </c>
      <c r="S575" s="2">
        <v>260.50200000000001</v>
      </c>
      <c r="T575">
        <f t="shared" si="71"/>
        <v>261</v>
      </c>
    </row>
    <row r="576" spans="1:20">
      <c r="A576">
        <v>571</v>
      </c>
      <c r="B576" t="e">
        <f t="shared" si="69"/>
        <v>#N/A</v>
      </c>
      <c r="C576" t="e">
        <f t="shared" si="65"/>
        <v>#N/A</v>
      </c>
      <c r="D576">
        <f t="shared" si="66"/>
        <v>0</v>
      </c>
      <c r="E576">
        <f t="shared" si="67"/>
        <v>0</v>
      </c>
      <c r="F576">
        <f t="shared" si="72"/>
        <v>0.97532894736842135</v>
      </c>
      <c r="G576">
        <f t="shared" si="70"/>
        <v>0.96727272727272784</v>
      </c>
      <c r="L576" s="2">
        <v>41125</v>
      </c>
      <c r="M576" s="2" t="s">
        <v>17</v>
      </c>
      <c r="N576" s="2" t="s">
        <v>24</v>
      </c>
      <c r="O576" s="2">
        <v>89228</v>
      </c>
      <c r="P576" s="2">
        <v>2.240005</v>
      </c>
      <c r="Q576" s="2">
        <v>2.5005440000000001</v>
      </c>
      <c r="R576" s="2">
        <v>0.26053900000000002</v>
      </c>
      <c r="S576" s="2">
        <v>260.53899999999999</v>
      </c>
      <c r="T576">
        <f t="shared" si="71"/>
        <v>261</v>
      </c>
    </row>
    <row r="577" spans="1:20">
      <c r="A577">
        <v>572</v>
      </c>
      <c r="B577" t="e">
        <f t="shared" si="69"/>
        <v>#N/A</v>
      </c>
      <c r="C577" t="e">
        <f t="shared" si="65"/>
        <v>#N/A</v>
      </c>
      <c r="D577">
        <f t="shared" si="66"/>
        <v>0</v>
      </c>
      <c r="E577">
        <f t="shared" si="67"/>
        <v>0</v>
      </c>
      <c r="F577">
        <f t="shared" si="72"/>
        <v>0.97532894736842135</v>
      </c>
      <c r="G577">
        <f t="shared" si="70"/>
        <v>0.96727272727272784</v>
      </c>
      <c r="L577" s="2">
        <v>33037</v>
      </c>
      <c r="M577" s="2" t="s">
        <v>23</v>
      </c>
      <c r="N577" s="2" t="s">
        <v>20</v>
      </c>
      <c r="O577" s="2">
        <v>89538</v>
      </c>
      <c r="P577" s="2">
        <v>2.6</v>
      </c>
      <c r="Q577" s="2">
        <v>2.8605670000000001</v>
      </c>
      <c r="R577" s="2">
        <v>0.26056699999999999</v>
      </c>
      <c r="S577" s="2">
        <v>260.56700000000001</v>
      </c>
      <c r="T577">
        <f t="shared" si="71"/>
        <v>261</v>
      </c>
    </row>
    <row r="578" spans="1:20">
      <c r="A578">
        <v>573</v>
      </c>
      <c r="B578" t="e">
        <f t="shared" si="69"/>
        <v>#N/A</v>
      </c>
      <c r="C578" t="e">
        <f t="shared" si="65"/>
        <v>#N/A</v>
      </c>
      <c r="D578">
        <f t="shared" si="66"/>
        <v>0</v>
      </c>
      <c r="E578">
        <f t="shared" si="67"/>
        <v>0</v>
      </c>
      <c r="F578">
        <f t="shared" si="72"/>
        <v>0.97532894736842135</v>
      </c>
      <c r="G578">
        <f t="shared" si="70"/>
        <v>0.96727272727272784</v>
      </c>
      <c r="L578" s="2">
        <v>54662</v>
      </c>
      <c r="M578" s="2" t="s">
        <v>19</v>
      </c>
      <c r="N578" s="2" t="s">
        <v>17</v>
      </c>
      <c r="O578" s="2">
        <v>88670</v>
      </c>
      <c r="P578" s="2">
        <v>2.27</v>
      </c>
      <c r="Q578" s="2">
        <v>2.5324970000000002</v>
      </c>
      <c r="R578" s="2">
        <v>0.26249699999999998</v>
      </c>
      <c r="S578" s="2">
        <v>262.49700000000001</v>
      </c>
      <c r="T578">
        <f t="shared" si="71"/>
        <v>262</v>
      </c>
    </row>
    <row r="579" spans="1:20">
      <c r="A579">
        <v>574</v>
      </c>
      <c r="B579" t="e">
        <f t="shared" si="69"/>
        <v>#N/A</v>
      </c>
      <c r="C579">
        <f t="shared" si="65"/>
        <v>3.6363636363636364E-3</v>
      </c>
      <c r="D579">
        <f t="shared" si="66"/>
        <v>0</v>
      </c>
      <c r="E579">
        <f t="shared" si="67"/>
        <v>3.6363636363636364E-3</v>
      </c>
      <c r="F579">
        <f t="shared" si="72"/>
        <v>0.97532894736842135</v>
      </c>
      <c r="G579">
        <f t="shared" si="70"/>
        <v>0.9709090909090915</v>
      </c>
      <c r="L579" s="2">
        <v>42523</v>
      </c>
      <c r="M579" s="2" t="s">
        <v>18</v>
      </c>
      <c r="N579" s="2" t="s">
        <v>19</v>
      </c>
      <c r="O579" s="2">
        <v>88670</v>
      </c>
      <c r="P579" s="2">
        <v>2.27</v>
      </c>
      <c r="Q579" s="2">
        <v>2.5324979999999999</v>
      </c>
      <c r="R579" s="2">
        <v>0.26249800000000001</v>
      </c>
      <c r="S579" s="2">
        <v>262.49799999999999</v>
      </c>
      <c r="T579">
        <f t="shared" si="71"/>
        <v>262</v>
      </c>
    </row>
    <row r="580" spans="1:20">
      <c r="A580">
        <v>575</v>
      </c>
      <c r="B580" t="e">
        <f t="shared" si="69"/>
        <v>#N/A</v>
      </c>
      <c r="C580">
        <f t="shared" si="65"/>
        <v>3.6363636363636364E-3</v>
      </c>
      <c r="D580">
        <f t="shared" si="66"/>
        <v>0</v>
      </c>
      <c r="E580">
        <f t="shared" si="67"/>
        <v>3.6363636363636364E-3</v>
      </c>
      <c r="F580">
        <f t="shared" si="72"/>
        <v>0.97532894736842135</v>
      </c>
      <c r="G580">
        <f t="shared" si="70"/>
        <v>0.97454545454545516</v>
      </c>
      <c r="L580" s="2">
        <v>47679</v>
      </c>
      <c r="M580" s="2" t="s">
        <v>19</v>
      </c>
      <c r="N580" s="2" t="s">
        <v>12</v>
      </c>
      <c r="O580" s="2">
        <v>88608</v>
      </c>
      <c r="P580" s="2">
        <v>2.0699990000000001</v>
      </c>
      <c r="Q580" s="2">
        <v>2.332497</v>
      </c>
      <c r="R580" s="2">
        <v>0.26249800000000001</v>
      </c>
      <c r="S580" s="2">
        <v>262.49799999999999</v>
      </c>
      <c r="T580">
        <f t="shared" si="71"/>
        <v>262</v>
      </c>
    </row>
    <row r="581" spans="1:20">
      <c r="A581">
        <v>576</v>
      </c>
      <c r="B581" t="e">
        <f t="shared" si="69"/>
        <v>#N/A</v>
      </c>
      <c r="C581" t="e">
        <f t="shared" si="65"/>
        <v>#N/A</v>
      </c>
      <c r="D581">
        <f t="shared" si="66"/>
        <v>0</v>
      </c>
      <c r="E581">
        <f t="shared" si="67"/>
        <v>0</v>
      </c>
      <c r="F581">
        <f t="shared" si="72"/>
        <v>0.97532894736842135</v>
      </c>
      <c r="G581">
        <f t="shared" si="70"/>
        <v>0.97454545454545516</v>
      </c>
      <c r="L581" s="2">
        <v>35800</v>
      </c>
      <c r="M581" s="2" t="s">
        <v>7</v>
      </c>
      <c r="N581" s="2" t="s">
        <v>11</v>
      </c>
      <c r="O581" s="2">
        <v>88546</v>
      </c>
      <c r="P581" s="2">
        <v>2.0699990000000001</v>
      </c>
      <c r="Q581" s="2">
        <v>2.332497</v>
      </c>
      <c r="R581" s="2">
        <v>0.26249800000000001</v>
      </c>
      <c r="S581" s="2">
        <v>262.49799999999999</v>
      </c>
      <c r="T581">
        <f t="shared" si="71"/>
        <v>262</v>
      </c>
    </row>
    <row r="582" spans="1:20">
      <c r="A582">
        <v>577</v>
      </c>
      <c r="B582" t="e">
        <f t="shared" si="69"/>
        <v>#N/A</v>
      </c>
      <c r="C582" t="e">
        <f t="shared" ref="C582:C645" si="73">(IF(COUNTIF(AG:AG,A582)=0, NA(),COUNTIF(AG:AG,A582)))/550</f>
        <v>#N/A</v>
      </c>
      <c r="D582">
        <f t="shared" ref="D582:D645" si="74">COUNTIF(T:T,A582)/608</f>
        <v>0</v>
      </c>
      <c r="E582">
        <f t="shared" ref="E582:E645" si="75">COUNTIF(AG:AG,A582)/550</f>
        <v>0</v>
      </c>
      <c r="F582">
        <f t="shared" si="72"/>
        <v>0.97532894736842135</v>
      </c>
      <c r="G582">
        <f t="shared" si="70"/>
        <v>0.97454545454545516</v>
      </c>
      <c r="L582" s="2">
        <v>43828</v>
      </c>
      <c r="M582" s="2" t="s">
        <v>21</v>
      </c>
      <c r="N582" s="2" t="s">
        <v>22</v>
      </c>
      <c r="O582" s="2">
        <v>88670</v>
      </c>
      <c r="P582" s="2">
        <v>2.0699990000000001</v>
      </c>
      <c r="Q582" s="2">
        <v>2.3324980000000002</v>
      </c>
      <c r="R582" s="2">
        <v>0.26249899999999998</v>
      </c>
      <c r="S582" s="2">
        <v>262.49900000000002</v>
      </c>
      <c r="T582">
        <f t="shared" si="71"/>
        <v>262</v>
      </c>
    </row>
    <row r="583" spans="1:20">
      <c r="A583">
        <v>578</v>
      </c>
      <c r="B583" t="e">
        <f t="shared" si="69"/>
        <v>#N/A</v>
      </c>
      <c r="C583" t="e">
        <f t="shared" si="73"/>
        <v>#N/A</v>
      </c>
      <c r="D583">
        <f t="shared" si="74"/>
        <v>0</v>
      </c>
      <c r="E583">
        <f t="shared" si="75"/>
        <v>0</v>
      </c>
      <c r="F583">
        <f t="shared" si="72"/>
        <v>0.97532894736842135</v>
      </c>
      <c r="G583">
        <f t="shared" si="70"/>
        <v>0.97454545454545516</v>
      </c>
      <c r="L583" s="2">
        <v>52680</v>
      </c>
      <c r="M583" s="2" t="s">
        <v>22</v>
      </c>
      <c r="N583" s="2" t="s">
        <v>19</v>
      </c>
      <c r="O583" s="2">
        <v>88670</v>
      </c>
      <c r="P583" s="2">
        <v>2.0699990000000001</v>
      </c>
      <c r="Q583" s="2">
        <v>2.3325550000000002</v>
      </c>
      <c r="R583" s="2">
        <v>0.26255600000000001</v>
      </c>
      <c r="S583" s="2">
        <v>262.55599999999998</v>
      </c>
      <c r="T583">
        <f t="shared" si="71"/>
        <v>263</v>
      </c>
    </row>
    <row r="584" spans="1:20">
      <c r="A584">
        <v>579</v>
      </c>
      <c r="B584" t="e">
        <f t="shared" si="69"/>
        <v>#N/A</v>
      </c>
      <c r="C584" t="e">
        <f t="shared" si="73"/>
        <v>#N/A</v>
      </c>
      <c r="D584">
        <f t="shared" si="74"/>
        <v>0</v>
      </c>
      <c r="E584">
        <f t="shared" si="75"/>
        <v>0</v>
      </c>
      <c r="F584">
        <f t="shared" si="72"/>
        <v>0.97532894736842135</v>
      </c>
      <c r="G584">
        <f t="shared" si="70"/>
        <v>0.97454545454545516</v>
      </c>
      <c r="L584" s="2">
        <v>56682</v>
      </c>
      <c r="M584" s="2" t="s">
        <v>26</v>
      </c>
      <c r="N584" s="2" t="s">
        <v>24</v>
      </c>
      <c r="O584" s="2">
        <v>89538</v>
      </c>
      <c r="P584" s="2">
        <v>1.28</v>
      </c>
      <c r="Q584" s="2">
        <v>1.544497</v>
      </c>
      <c r="R584" s="2">
        <v>0.26449699999999998</v>
      </c>
      <c r="S584" s="2">
        <v>264.49700000000001</v>
      </c>
      <c r="T584">
        <f t="shared" si="71"/>
        <v>264</v>
      </c>
    </row>
    <row r="585" spans="1:20">
      <c r="A585">
        <v>580</v>
      </c>
      <c r="B585" t="e">
        <f t="shared" ref="B585:B648" si="76">(IF(COUNTIF(T:T,A585)=0, NA(),COUNTIF(T:T,A585)))/608</f>
        <v>#N/A</v>
      </c>
      <c r="C585" t="e">
        <f t="shared" si="73"/>
        <v>#N/A</v>
      </c>
      <c r="D585">
        <f t="shared" si="74"/>
        <v>0</v>
      </c>
      <c r="E585">
        <f t="shared" si="75"/>
        <v>0</v>
      </c>
      <c r="F585">
        <f t="shared" si="72"/>
        <v>0.97532894736842135</v>
      </c>
      <c r="G585">
        <f t="shared" si="70"/>
        <v>0.97454545454545516</v>
      </c>
      <c r="L585" s="2">
        <v>36433</v>
      </c>
      <c r="M585" s="2" t="s">
        <v>17</v>
      </c>
      <c r="N585" s="2" t="s">
        <v>15</v>
      </c>
      <c r="O585" s="2">
        <v>89538</v>
      </c>
      <c r="P585" s="2">
        <v>1.28</v>
      </c>
      <c r="Q585" s="2">
        <v>1.548497</v>
      </c>
      <c r="R585" s="2">
        <v>0.26849699999999999</v>
      </c>
      <c r="S585" s="2">
        <v>268.49700000000001</v>
      </c>
      <c r="T585">
        <f t="shared" si="71"/>
        <v>268</v>
      </c>
    </row>
    <row r="586" spans="1:20">
      <c r="A586">
        <v>581</v>
      </c>
      <c r="B586" t="e">
        <f t="shared" si="76"/>
        <v>#N/A</v>
      </c>
      <c r="C586" t="e">
        <f t="shared" si="73"/>
        <v>#N/A</v>
      </c>
      <c r="D586">
        <f t="shared" si="74"/>
        <v>0</v>
      </c>
      <c r="E586">
        <f t="shared" si="75"/>
        <v>0</v>
      </c>
      <c r="F586">
        <f t="shared" si="72"/>
        <v>0.97532894736842135</v>
      </c>
      <c r="G586">
        <f t="shared" ref="G586:G649" si="77">E586+G585</f>
        <v>0.97454545454545516</v>
      </c>
      <c r="L586" s="2">
        <v>58865</v>
      </c>
      <c r="M586" s="2" t="s">
        <v>19</v>
      </c>
      <c r="N586" s="2" t="s">
        <v>26</v>
      </c>
      <c r="O586" s="2">
        <v>89124</v>
      </c>
      <c r="P586" s="2">
        <v>2.6</v>
      </c>
      <c r="Q586" s="2">
        <v>2.8684970000000001</v>
      </c>
      <c r="R586" s="2">
        <v>0.26849699999999999</v>
      </c>
      <c r="S586" s="2">
        <v>268.49700000000001</v>
      </c>
      <c r="T586">
        <f t="shared" ref="T586:T614" si="78">ROUND(S586,0)</f>
        <v>268</v>
      </c>
    </row>
    <row r="587" spans="1:20">
      <c r="A587">
        <v>582</v>
      </c>
      <c r="B587" t="e">
        <f t="shared" si="76"/>
        <v>#N/A</v>
      </c>
      <c r="C587" t="e">
        <f t="shared" si="73"/>
        <v>#N/A</v>
      </c>
      <c r="D587">
        <f t="shared" si="74"/>
        <v>0</v>
      </c>
      <c r="E587">
        <f t="shared" si="75"/>
        <v>0</v>
      </c>
      <c r="F587">
        <f t="shared" si="72"/>
        <v>0.97532894736842135</v>
      </c>
      <c r="G587">
        <f t="shared" si="77"/>
        <v>0.97454545454545516</v>
      </c>
      <c r="L587" s="2">
        <v>59319</v>
      </c>
      <c r="M587" s="2" t="s">
        <v>11</v>
      </c>
      <c r="N587" s="2" t="s">
        <v>25</v>
      </c>
      <c r="O587" s="2">
        <v>89946</v>
      </c>
      <c r="P587" s="2">
        <v>1.28</v>
      </c>
      <c r="Q587" s="2">
        <v>1.5484990000000001</v>
      </c>
      <c r="R587" s="2">
        <v>0.26849899999999999</v>
      </c>
      <c r="S587" s="2">
        <v>268.49900000000002</v>
      </c>
      <c r="T587">
        <f t="shared" si="78"/>
        <v>268</v>
      </c>
    </row>
    <row r="588" spans="1:20">
      <c r="A588">
        <v>583</v>
      </c>
      <c r="B588" t="e">
        <f t="shared" si="76"/>
        <v>#N/A</v>
      </c>
      <c r="C588" t="e">
        <f t="shared" si="73"/>
        <v>#N/A</v>
      </c>
      <c r="D588">
        <f t="shared" si="74"/>
        <v>0</v>
      </c>
      <c r="E588">
        <f t="shared" si="75"/>
        <v>0</v>
      </c>
      <c r="F588">
        <f t="shared" ref="F588:F651" si="79">D588+F587</f>
        <v>0.97532894736842135</v>
      </c>
      <c r="G588">
        <f t="shared" si="77"/>
        <v>0.97454545454545516</v>
      </c>
      <c r="L588" s="2">
        <v>51722</v>
      </c>
      <c r="M588" s="2" t="s">
        <v>16</v>
      </c>
      <c r="N588" s="2" t="s">
        <v>11</v>
      </c>
      <c r="O588" s="2">
        <v>89538</v>
      </c>
      <c r="P588" s="2">
        <v>1.28</v>
      </c>
      <c r="Q588" s="2">
        <v>1.5485139999999999</v>
      </c>
      <c r="R588" s="2">
        <v>0.26851399999999997</v>
      </c>
      <c r="S588" s="2">
        <v>268.51400000000001</v>
      </c>
      <c r="T588">
        <f t="shared" si="78"/>
        <v>269</v>
      </c>
    </row>
    <row r="589" spans="1:20">
      <c r="A589">
        <v>584</v>
      </c>
      <c r="B589" t="e">
        <f t="shared" si="76"/>
        <v>#N/A</v>
      </c>
      <c r="C589" t="e">
        <f t="shared" si="73"/>
        <v>#N/A</v>
      </c>
      <c r="D589">
        <f t="shared" si="74"/>
        <v>0</v>
      </c>
      <c r="E589">
        <f t="shared" si="75"/>
        <v>0</v>
      </c>
      <c r="F589">
        <f t="shared" si="79"/>
        <v>0.97532894736842135</v>
      </c>
      <c r="G589">
        <f t="shared" si="77"/>
        <v>0.97454545454545516</v>
      </c>
      <c r="L589" s="2">
        <v>44891</v>
      </c>
      <c r="M589" s="2" t="s">
        <v>22</v>
      </c>
      <c r="N589" s="2" t="s">
        <v>11</v>
      </c>
      <c r="O589" s="2">
        <v>89946</v>
      </c>
      <c r="P589" s="2">
        <v>1.28</v>
      </c>
      <c r="Q589" s="2">
        <v>1.5485789999999999</v>
      </c>
      <c r="R589" s="2">
        <v>0.26857900000000001</v>
      </c>
      <c r="S589" s="2">
        <v>268.57900000000001</v>
      </c>
      <c r="T589">
        <f t="shared" si="78"/>
        <v>269</v>
      </c>
    </row>
    <row r="590" spans="1:20">
      <c r="A590">
        <v>585</v>
      </c>
      <c r="B590" t="e">
        <f t="shared" si="76"/>
        <v>#N/A</v>
      </c>
      <c r="C590" t="e">
        <f t="shared" si="73"/>
        <v>#N/A</v>
      </c>
      <c r="D590">
        <f t="shared" si="74"/>
        <v>0</v>
      </c>
      <c r="E590">
        <f t="shared" si="75"/>
        <v>0</v>
      </c>
      <c r="F590">
        <f t="shared" si="79"/>
        <v>0.97532894736842135</v>
      </c>
      <c r="G590">
        <f t="shared" si="77"/>
        <v>0.97454545454545516</v>
      </c>
      <c r="L590" s="2">
        <v>56762</v>
      </c>
      <c r="M590" s="2" t="s">
        <v>17</v>
      </c>
      <c r="N590" s="2" t="s">
        <v>23</v>
      </c>
      <c r="O590" s="2">
        <v>88640</v>
      </c>
      <c r="P590" s="2">
        <v>2.27</v>
      </c>
      <c r="Q590" s="2">
        <v>2.5404969999999998</v>
      </c>
      <c r="R590" s="2">
        <v>0.27049699999999999</v>
      </c>
      <c r="S590" s="2">
        <v>270.49700000000001</v>
      </c>
      <c r="T590">
        <f t="shared" si="78"/>
        <v>270</v>
      </c>
    </row>
    <row r="591" spans="1:20">
      <c r="A591">
        <v>586</v>
      </c>
      <c r="B591" t="e">
        <f t="shared" si="76"/>
        <v>#N/A</v>
      </c>
      <c r="C591" t="e">
        <f t="shared" si="73"/>
        <v>#N/A</v>
      </c>
      <c r="D591">
        <f t="shared" si="74"/>
        <v>0</v>
      </c>
      <c r="E591">
        <f t="shared" si="75"/>
        <v>0</v>
      </c>
      <c r="F591">
        <f t="shared" si="79"/>
        <v>0.97532894736842135</v>
      </c>
      <c r="G591">
        <f t="shared" si="77"/>
        <v>0.97454545454545516</v>
      </c>
      <c r="L591" s="2">
        <v>38126</v>
      </c>
      <c r="M591" s="2" t="s">
        <v>25</v>
      </c>
      <c r="N591" s="2" t="s">
        <v>16</v>
      </c>
      <c r="O591" s="2">
        <v>88702</v>
      </c>
      <c r="P591" s="2">
        <v>2.27</v>
      </c>
      <c r="Q591" s="2">
        <v>2.5404969999999998</v>
      </c>
      <c r="R591" s="2">
        <v>0.27049699999999999</v>
      </c>
      <c r="S591" s="2">
        <v>270.49700000000001</v>
      </c>
      <c r="T591">
        <f t="shared" si="78"/>
        <v>270</v>
      </c>
    </row>
    <row r="592" spans="1:20">
      <c r="A592">
        <v>587</v>
      </c>
      <c r="B592" t="e">
        <f t="shared" si="76"/>
        <v>#N/A</v>
      </c>
      <c r="C592" t="e">
        <f t="shared" si="73"/>
        <v>#N/A</v>
      </c>
      <c r="D592">
        <f t="shared" si="74"/>
        <v>0</v>
      </c>
      <c r="E592">
        <f t="shared" si="75"/>
        <v>0</v>
      </c>
      <c r="F592">
        <f t="shared" si="79"/>
        <v>0.97532894736842135</v>
      </c>
      <c r="G592">
        <f t="shared" si="77"/>
        <v>0.97454545454545516</v>
      </c>
      <c r="L592" s="2">
        <v>40473</v>
      </c>
      <c r="M592" s="2" t="s">
        <v>15</v>
      </c>
      <c r="N592" s="2" t="s">
        <v>17</v>
      </c>
      <c r="O592" s="2">
        <v>89252</v>
      </c>
      <c r="P592" s="2">
        <v>1.28</v>
      </c>
      <c r="Q592" s="2">
        <v>1.552502</v>
      </c>
      <c r="R592" s="2">
        <v>0.27250200000000002</v>
      </c>
      <c r="S592" s="2">
        <v>272.50200000000001</v>
      </c>
      <c r="T592">
        <f t="shared" si="78"/>
        <v>273</v>
      </c>
    </row>
    <row r="593" spans="1:20">
      <c r="A593">
        <v>588</v>
      </c>
      <c r="B593" t="e">
        <f t="shared" si="76"/>
        <v>#N/A</v>
      </c>
      <c r="C593" t="e">
        <f t="shared" si="73"/>
        <v>#N/A</v>
      </c>
      <c r="D593">
        <f t="shared" si="74"/>
        <v>0</v>
      </c>
      <c r="E593">
        <f t="shared" si="75"/>
        <v>0</v>
      </c>
      <c r="F593">
        <f t="shared" si="79"/>
        <v>0.97532894736842135</v>
      </c>
      <c r="G593">
        <f t="shared" si="77"/>
        <v>0.97454545454545516</v>
      </c>
      <c r="L593" s="2">
        <v>34365</v>
      </c>
      <c r="M593" s="2" t="s">
        <v>25</v>
      </c>
      <c r="N593" s="2" t="s">
        <v>11</v>
      </c>
      <c r="O593" s="2">
        <v>84150</v>
      </c>
      <c r="P593" s="2">
        <v>1.9799990000000001</v>
      </c>
      <c r="Q593" s="2">
        <v>2.280497</v>
      </c>
      <c r="R593" s="2">
        <v>0.30049799999999999</v>
      </c>
      <c r="S593" s="2">
        <v>300.49799999999999</v>
      </c>
      <c r="T593">
        <f t="shared" si="78"/>
        <v>300</v>
      </c>
    </row>
    <row r="594" spans="1:20">
      <c r="A594">
        <v>589</v>
      </c>
      <c r="B594" t="e">
        <f t="shared" si="76"/>
        <v>#N/A</v>
      </c>
      <c r="C594" t="e">
        <f t="shared" si="73"/>
        <v>#N/A</v>
      </c>
      <c r="D594">
        <f t="shared" si="74"/>
        <v>0</v>
      </c>
      <c r="E594">
        <f t="shared" si="75"/>
        <v>0</v>
      </c>
      <c r="F594">
        <f t="shared" si="79"/>
        <v>0.97532894736842135</v>
      </c>
      <c r="G594">
        <f t="shared" si="77"/>
        <v>0.97454545454545516</v>
      </c>
      <c r="L594" s="2">
        <v>36727</v>
      </c>
      <c r="M594" s="2" t="s">
        <v>26</v>
      </c>
      <c r="N594" s="2" t="s">
        <v>25</v>
      </c>
      <c r="O594" s="2">
        <v>148710</v>
      </c>
      <c r="P594" s="2">
        <v>1.189999</v>
      </c>
      <c r="Q594" s="2">
        <v>1.561658</v>
      </c>
      <c r="R594" s="2">
        <v>0.37165900000000002</v>
      </c>
      <c r="S594" s="2">
        <v>371.65899999999999</v>
      </c>
      <c r="T594">
        <f t="shared" si="78"/>
        <v>372</v>
      </c>
    </row>
    <row r="595" spans="1:20">
      <c r="A595">
        <v>590</v>
      </c>
      <c r="B595" t="e">
        <f t="shared" si="76"/>
        <v>#N/A</v>
      </c>
      <c r="C595">
        <f t="shared" si="73"/>
        <v>3.6363636363636364E-3</v>
      </c>
      <c r="D595">
        <f t="shared" si="74"/>
        <v>0</v>
      </c>
      <c r="E595">
        <f t="shared" si="75"/>
        <v>3.6363636363636364E-3</v>
      </c>
      <c r="F595">
        <f t="shared" si="79"/>
        <v>0.97532894736842135</v>
      </c>
      <c r="G595">
        <f t="shared" si="77"/>
        <v>0.97818181818181882</v>
      </c>
      <c r="L595" s="2">
        <v>40475</v>
      </c>
      <c r="M595" s="2" t="s">
        <v>15</v>
      </c>
      <c r="N595" s="2" t="s">
        <v>17</v>
      </c>
      <c r="O595" s="2">
        <v>87716</v>
      </c>
      <c r="P595" s="2">
        <v>1.429999</v>
      </c>
      <c r="Q595" s="2">
        <v>1.984507</v>
      </c>
      <c r="R595" s="2">
        <v>0.554508</v>
      </c>
      <c r="S595" s="2">
        <v>554.50800000000004</v>
      </c>
      <c r="T595">
        <f t="shared" si="78"/>
        <v>555</v>
      </c>
    </row>
    <row r="596" spans="1:20">
      <c r="A596">
        <v>591</v>
      </c>
      <c r="B596" t="e">
        <f t="shared" si="76"/>
        <v>#N/A</v>
      </c>
      <c r="C596" t="e">
        <f t="shared" si="73"/>
        <v>#N/A</v>
      </c>
      <c r="D596">
        <f t="shared" si="74"/>
        <v>0</v>
      </c>
      <c r="E596">
        <f t="shared" si="75"/>
        <v>0</v>
      </c>
      <c r="F596">
        <f t="shared" si="79"/>
        <v>0.97532894736842135</v>
      </c>
      <c r="G596">
        <f t="shared" si="77"/>
        <v>0.97818181818181882</v>
      </c>
      <c r="L596" s="2">
        <v>44892</v>
      </c>
      <c r="M596" s="2" t="s">
        <v>22</v>
      </c>
      <c r="N596" s="2" t="s">
        <v>11</v>
      </c>
      <c r="O596" s="2">
        <v>87716</v>
      </c>
      <c r="P596" s="2">
        <v>1.429999</v>
      </c>
      <c r="Q596" s="2">
        <v>1.9845139999999999</v>
      </c>
      <c r="R596" s="2">
        <v>0.55451499999999998</v>
      </c>
      <c r="S596" s="2">
        <v>554.51499999999999</v>
      </c>
      <c r="T596">
        <f t="shared" si="78"/>
        <v>555</v>
      </c>
    </row>
    <row r="597" spans="1:20">
      <c r="A597">
        <v>592</v>
      </c>
      <c r="B597" t="e">
        <f t="shared" si="76"/>
        <v>#N/A</v>
      </c>
      <c r="C597" t="e">
        <f t="shared" si="73"/>
        <v>#N/A</v>
      </c>
      <c r="D597">
        <f t="shared" si="74"/>
        <v>0</v>
      </c>
      <c r="E597">
        <f t="shared" si="75"/>
        <v>0</v>
      </c>
      <c r="F597">
        <f t="shared" si="79"/>
        <v>0.97532894736842135</v>
      </c>
      <c r="G597">
        <f t="shared" si="77"/>
        <v>0.97818181818181882</v>
      </c>
      <c r="L597" s="2">
        <v>38849</v>
      </c>
      <c r="M597" s="2" t="s">
        <v>11</v>
      </c>
      <c r="N597" s="2" t="s">
        <v>22</v>
      </c>
      <c r="O597" s="2">
        <v>87716</v>
      </c>
      <c r="P597" s="2">
        <v>1.429999</v>
      </c>
      <c r="Q597" s="2">
        <v>1.9845219999999999</v>
      </c>
      <c r="R597" s="2">
        <v>0.55452299999999999</v>
      </c>
      <c r="S597" s="2">
        <v>554.52300000000002</v>
      </c>
      <c r="T597">
        <f t="shared" si="78"/>
        <v>555</v>
      </c>
    </row>
    <row r="598" spans="1:20">
      <c r="A598">
        <v>593</v>
      </c>
      <c r="B598" t="e">
        <f t="shared" si="76"/>
        <v>#N/A</v>
      </c>
      <c r="C598" t="e">
        <f t="shared" si="73"/>
        <v>#N/A</v>
      </c>
      <c r="D598">
        <f t="shared" si="74"/>
        <v>0</v>
      </c>
      <c r="E598">
        <f t="shared" si="75"/>
        <v>0</v>
      </c>
      <c r="F598">
        <f t="shared" si="79"/>
        <v>0.97532894736842135</v>
      </c>
      <c r="G598">
        <f t="shared" si="77"/>
        <v>0.97818181818181882</v>
      </c>
      <c r="L598" s="2">
        <v>36435</v>
      </c>
      <c r="M598" s="2" t="s">
        <v>17</v>
      </c>
      <c r="N598" s="2" t="s">
        <v>15</v>
      </c>
      <c r="O598" s="2">
        <v>87716</v>
      </c>
      <c r="P598" s="2">
        <v>1.429999</v>
      </c>
      <c r="Q598" s="2">
        <v>1.984524</v>
      </c>
      <c r="R598" s="2">
        <v>0.55452500000000005</v>
      </c>
      <c r="S598" s="2">
        <v>554.52499999999998</v>
      </c>
      <c r="T598">
        <f t="shared" si="78"/>
        <v>555</v>
      </c>
    </row>
    <row r="599" spans="1:20">
      <c r="A599">
        <v>594</v>
      </c>
      <c r="B599" t="e">
        <f t="shared" si="76"/>
        <v>#N/A</v>
      </c>
      <c r="C599" t="e">
        <f t="shared" si="73"/>
        <v>#N/A</v>
      </c>
      <c r="D599">
        <f t="shared" si="74"/>
        <v>0</v>
      </c>
      <c r="E599">
        <f t="shared" si="75"/>
        <v>0</v>
      </c>
      <c r="F599">
        <f t="shared" si="79"/>
        <v>0.97532894736842135</v>
      </c>
      <c r="G599">
        <f t="shared" si="77"/>
        <v>0.97818181818181882</v>
      </c>
      <c r="L599" s="2">
        <v>53587</v>
      </c>
      <c r="M599" s="2" t="s">
        <v>15</v>
      </c>
      <c r="N599" s="2" t="s">
        <v>12</v>
      </c>
      <c r="O599" s="2">
        <v>87716</v>
      </c>
      <c r="P599" s="2">
        <v>1.9799990000000001</v>
      </c>
      <c r="Q599" s="2">
        <v>2.5404969999999998</v>
      </c>
      <c r="R599" s="2">
        <v>0.56049800000000005</v>
      </c>
      <c r="S599" s="2">
        <v>560.49800000000005</v>
      </c>
      <c r="T599">
        <f t="shared" si="78"/>
        <v>560</v>
      </c>
    </row>
    <row r="600" spans="1:20">
      <c r="A600">
        <v>595</v>
      </c>
      <c r="B600" t="e">
        <f t="shared" si="76"/>
        <v>#N/A</v>
      </c>
      <c r="C600" t="e">
        <f t="shared" si="73"/>
        <v>#N/A</v>
      </c>
      <c r="D600">
        <f t="shared" si="74"/>
        <v>0</v>
      </c>
      <c r="E600">
        <f t="shared" si="75"/>
        <v>0</v>
      </c>
      <c r="F600">
        <f t="shared" si="79"/>
        <v>0.97532894736842135</v>
      </c>
      <c r="G600">
        <f t="shared" si="77"/>
        <v>0.97818181818181882</v>
      </c>
      <c r="L600" s="2">
        <v>53737</v>
      </c>
      <c r="M600" s="2" t="s">
        <v>25</v>
      </c>
      <c r="N600" s="2" t="s">
        <v>22</v>
      </c>
      <c r="O600" s="2">
        <v>89008</v>
      </c>
      <c r="P600" s="2">
        <v>1.740005</v>
      </c>
      <c r="Q600" s="2">
        <v>2.3732570000000002</v>
      </c>
      <c r="R600" s="2">
        <v>0.63325200000000004</v>
      </c>
      <c r="S600" s="2">
        <v>633.25199999999995</v>
      </c>
      <c r="T600">
        <f t="shared" si="78"/>
        <v>633</v>
      </c>
    </row>
    <row r="601" spans="1:20">
      <c r="A601">
        <v>596</v>
      </c>
      <c r="B601" t="e">
        <f t="shared" si="76"/>
        <v>#N/A</v>
      </c>
      <c r="C601" t="e">
        <f t="shared" si="73"/>
        <v>#N/A</v>
      </c>
      <c r="D601">
        <f t="shared" si="74"/>
        <v>0</v>
      </c>
      <c r="E601">
        <f t="shared" si="75"/>
        <v>0</v>
      </c>
      <c r="F601">
        <f t="shared" si="79"/>
        <v>0.97532894736842135</v>
      </c>
      <c r="G601">
        <f t="shared" si="77"/>
        <v>0.97818181818181882</v>
      </c>
      <c r="L601" s="2">
        <v>44890</v>
      </c>
      <c r="M601" s="2" t="s">
        <v>22</v>
      </c>
      <c r="N601" s="2" t="s">
        <v>11</v>
      </c>
      <c r="O601" s="2">
        <v>89008</v>
      </c>
      <c r="P601" s="2">
        <v>1.4899990000000001</v>
      </c>
      <c r="Q601" s="2">
        <v>2.1247449999999999</v>
      </c>
      <c r="R601" s="2">
        <v>0.63474600000000003</v>
      </c>
      <c r="S601" s="2">
        <v>634.74599999999998</v>
      </c>
      <c r="T601">
        <f t="shared" si="78"/>
        <v>635</v>
      </c>
    </row>
    <row r="602" spans="1:20">
      <c r="A602">
        <v>597</v>
      </c>
      <c r="B602" t="e">
        <f t="shared" si="76"/>
        <v>#N/A</v>
      </c>
      <c r="C602" t="e">
        <f t="shared" si="73"/>
        <v>#N/A</v>
      </c>
      <c r="D602">
        <f t="shared" si="74"/>
        <v>0</v>
      </c>
      <c r="E602">
        <f t="shared" si="75"/>
        <v>0</v>
      </c>
      <c r="F602">
        <f t="shared" si="79"/>
        <v>0.97532894736842135</v>
      </c>
      <c r="G602">
        <f t="shared" si="77"/>
        <v>0.97818181818181882</v>
      </c>
      <c r="L602" s="2">
        <v>43826</v>
      </c>
      <c r="M602" s="2" t="s">
        <v>21</v>
      </c>
      <c r="N602" s="2" t="s">
        <v>22</v>
      </c>
      <c r="O602" s="2">
        <v>89008</v>
      </c>
      <c r="P602" s="2">
        <v>1.939999</v>
      </c>
      <c r="Q602" s="2">
        <v>2.5784899999999999</v>
      </c>
      <c r="R602" s="2">
        <v>0.63849100000000003</v>
      </c>
      <c r="S602" s="2">
        <v>638.49099999999999</v>
      </c>
      <c r="T602">
        <f t="shared" si="78"/>
        <v>638</v>
      </c>
    </row>
    <row r="603" spans="1:20">
      <c r="A603">
        <v>598</v>
      </c>
      <c r="B603" t="e">
        <f t="shared" si="76"/>
        <v>#N/A</v>
      </c>
      <c r="C603" t="e">
        <f t="shared" si="73"/>
        <v>#N/A</v>
      </c>
      <c r="D603">
        <f t="shared" si="74"/>
        <v>0</v>
      </c>
      <c r="E603">
        <f t="shared" si="75"/>
        <v>0</v>
      </c>
      <c r="F603">
        <f t="shared" si="79"/>
        <v>0.97532894736842135</v>
      </c>
      <c r="G603">
        <f t="shared" si="77"/>
        <v>0.97818181818181882</v>
      </c>
      <c r="L603" s="2">
        <v>48479</v>
      </c>
      <c r="M603" s="2" t="s">
        <v>23</v>
      </c>
      <c r="N603" s="2" t="s">
        <v>11</v>
      </c>
      <c r="O603" s="2">
        <v>89008</v>
      </c>
      <c r="P603" s="2">
        <v>1.639999</v>
      </c>
      <c r="Q603" s="2">
        <v>2.2789090000000001</v>
      </c>
      <c r="R603" s="2">
        <v>0.63890999999999998</v>
      </c>
      <c r="S603" s="2">
        <v>638.91</v>
      </c>
      <c r="T603">
        <f t="shared" si="78"/>
        <v>639</v>
      </c>
    </row>
    <row r="604" spans="1:20">
      <c r="A604">
        <v>599</v>
      </c>
      <c r="B604" t="e">
        <f t="shared" si="76"/>
        <v>#N/A</v>
      </c>
      <c r="C604" t="e">
        <f t="shared" si="73"/>
        <v>#N/A</v>
      </c>
      <c r="D604">
        <f t="shared" si="74"/>
        <v>0</v>
      </c>
      <c r="E604">
        <f t="shared" si="75"/>
        <v>0</v>
      </c>
      <c r="F604">
        <f t="shared" si="79"/>
        <v>0.97532894736842135</v>
      </c>
      <c r="G604">
        <f t="shared" si="77"/>
        <v>0.97818181818181882</v>
      </c>
      <c r="L604" s="2">
        <v>51540</v>
      </c>
      <c r="M604" s="2" t="s">
        <v>11</v>
      </c>
      <c r="N604" s="2" t="s">
        <v>15</v>
      </c>
      <c r="O604" s="2">
        <v>89008</v>
      </c>
      <c r="P604" s="2">
        <v>1.81</v>
      </c>
      <c r="Q604" s="2">
        <v>2.4502489999999999</v>
      </c>
      <c r="R604" s="2">
        <v>0.64024899999999996</v>
      </c>
      <c r="S604" s="2">
        <v>640.24900000000002</v>
      </c>
      <c r="T604">
        <f t="shared" si="78"/>
        <v>640</v>
      </c>
    </row>
    <row r="605" spans="1:20">
      <c r="A605">
        <v>600</v>
      </c>
      <c r="B605" t="e">
        <f t="shared" si="76"/>
        <v>#N/A</v>
      </c>
      <c r="C605" t="e">
        <f t="shared" si="73"/>
        <v>#N/A</v>
      </c>
      <c r="D605">
        <f t="shared" si="74"/>
        <v>0</v>
      </c>
      <c r="E605">
        <f t="shared" si="75"/>
        <v>0</v>
      </c>
      <c r="F605">
        <f t="shared" si="79"/>
        <v>0.97532894736842135</v>
      </c>
      <c r="G605">
        <f t="shared" si="77"/>
        <v>0.97818181818181882</v>
      </c>
      <c r="L605" s="2">
        <v>47180</v>
      </c>
      <c r="M605" s="2" t="s">
        <v>12</v>
      </c>
      <c r="N605" s="2" t="s">
        <v>23</v>
      </c>
      <c r="O605" s="2">
        <v>89008</v>
      </c>
      <c r="P605" s="2">
        <v>1.81</v>
      </c>
      <c r="Q605" s="2">
        <v>2.450269</v>
      </c>
      <c r="R605" s="2">
        <v>0.64026899999999998</v>
      </c>
      <c r="S605" s="2">
        <v>640.26900000000001</v>
      </c>
      <c r="T605">
        <f t="shared" si="78"/>
        <v>640</v>
      </c>
    </row>
    <row r="606" spans="1:20">
      <c r="A606">
        <v>601</v>
      </c>
      <c r="B606" t="e">
        <f t="shared" si="76"/>
        <v>#N/A</v>
      </c>
      <c r="C606" t="e">
        <f t="shared" si="73"/>
        <v>#N/A</v>
      </c>
      <c r="D606">
        <f t="shared" si="74"/>
        <v>0</v>
      </c>
      <c r="E606">
        <f t="shared" si="75"/>
        <v>0</v>
      </c>
      <c r="F606">
        <f t="shared" si="79"/>
        <v>0.97532894736842135</v>
      </c>
      <c r="G606">
        <f t="shared" si="77"/>
        <v>0.97818181818181882</v>
      </c>
      <c r="L606" s="2">
        <v>53738</v>
      </c>
      <c r="M606" s="2" t="s">
        <v>25</v>
      </c>
      <c r="N606" s="2" t="s">
        <v>22</v>
      </c>
      <c r="O606" s="2">
        <v>89070</v>
      </c>
      <c r="P606" s="2">
        <v>1.81</v>
      </c>
      <c r="Q606" s="2">
        <v>2.451991</v>
      </c>
      <c r="R606" s="2">
        <v>0.64199099999999998</v>
      </c>
      <c r="S606" s="2">
        <v>641.99099999999999</v>
      </c>
      <c r="T606">
        <f t="shared" si="78"/>
        <v>642</v>
      </c>
    </row>
    <row r="607" spans="1:20">
      <c r="A607">
        <v>602</v>
      </c>
      <c r="B607" t="e">
        <f t="shared" si="76"/>
        <v>#N/A</v>
      </c>
      <c r="C607" t="e">
        <f t="shared" si="73"/>
        <v>#N/A</v>
      </c>
      <c r="D607">
        <f t="shared" si="74"/>
        <v>0</v>
      </c>
      <c r="E607">
        <f t="shared" si="75"/>
        <v>0</v>
      </c>
      <c r="F607">
        <f t="shared" si="79"/>
        <v>0.97532894736842135</v>
      </c>
      <c r="G607">
        <f t="shared" si="77"/>
        <v>0.97818181818181882</v>
      </c>
      <c r="L607" s="2">
        <v>45713</v>
      </c>
      <c r="M607" s="2" t="s">
        <v>22</v>
      </c>
      <c r="N607" s="2" t="s">
        <v>25</v>
      </c>
      <c r="O607" s="2">
        <v>89008</v>
      </c>
      <c r="P607" s="2">
        <v>1.81</v>
      </c>
      <c r="Q607" s="2">
        <v>2.4522379999999999</v>
      </c>
      <c r="R607" s="2">
        <v>0.64223799999999998</v>
      </c>
      <c r="S607" s="2">
        <v>642.23800000000006</v>
      </c>
      <c r="T607">
        <f t="shared" si="78"/>
        <v>642</v>
      </c>
    </row>
    <row r="608" spans="1:20">
      <c r="A608">
        <v>603</v>
      </c>
      <c r="B608" t="e">
        <f t="shared" si="76"/>
        <v>#N/A</v>
      </c>
      <c r="C608" t="e">
        <f t="shared" si="73"/>
        <v>#N/A</v>
      </c>
      <c r="D608">
        <f t="shared" si="74"/>
        <v>0</v>
      </c>
      <c r="E608">
        <f t="shared" si="75"/>
        <v>0</v>
      </c>
      <c r="F608">
        <f t="shared" si="79"/>
        <v>0.97532894736842135</v>
      </c>
      <c r="G608">
        <f t="shared" si="77"/>
        <v>0.97818181818181882</v>
      </c>
      <c r="L608" s="2">
        <v>42230</v>
      </c>
      <c r="M608" s="2" t="s">
        <v>18</v>
      </c>
      <c r="N608" s="2" t="s">
        <v>8</v>
      </c>
      <c r="O608" s="2">
        <v>89008</v>
      </c>
      <c r="P608" s="2">
        <v>1.81</v>
      </c>
      <c r="Q608" s="2">
        <v>2.452299</v>
      </c>
      <c r="R608" s="2">
        <v>0.64229899999999995</v>
      </c>
      <c r="S608" s="2">
        <v>642.29899999999998</v>
      </c>
      <c r="T608">
        <f t="shared" si="78"/>
        <v>642</v>
      </c>
    </row>
    <row r="609" spans="1:20">
      <c r="A609">
        <v>604</v>
      </c>
      <c r="B609" t="e">
        <f t="shared" si="76"/>
        <v>#N/A</v>
      </c>
      <c r="C609" t="e">
        <f t="shared" si="73"/>
        <v>#N/A</v>
      </c>
      <c r="D609">
        <f t="shared" si="74"/>
        <v>0</v>
      </c>
      <c r="E609">
        <f t="shared" si="75"/>
        <v>0</v>
      </c>
      <c r="F609">
        <f t="shared" si="79"/>
        <v>0.97532894736842135</v>
      </c>
      <c r="G609">
        <f t="shared" si="77"/>
        <v>0.97818181818181882</v>
      </c>
      <c r="L609" s="2">
        <v>56838</v>
      </c>
      <c r="M609" s="2" t="s">
        <v>8</v>
      </c>
      <c r="N609" s="2" t="s">
        <v>18</v>
      </c>
      <c r="O609" s="2">
        <v>89008</v>
      </c>
      <c r="P609" s="2">
        <v>1.81</v>
      </c>
      <c r="Q609" s="2">
        <v>2.452779</v>
      </c>
      <c r="R609" s="2">
        <v>0.64277899999999999</v>
      </c>
      <c r="S609" s="2">
        <v>642.779</v>
      </c>
      <c r="T609">
        <f t="shared" si="78"/>
        <v>643</v>
      </c>
    </row>
    <row r="610" spans="1:20">
      <c r="A610">
        <v>605</v>
      </c>
      <c r="B610" t="e">
        <f t="shared" si="76"/>
        <v>#N/A</v>
      </c>
      <c r="C610" t="e">
        <f t="shared" si="73"/>
        <v>#N/A</v>
      </c>
      <c r="D610">
        <f t="shared" si="74"/>
        <v>0</v>
      </c>
      <c r="E610">
        <f t="shared" si="75"/>
        <v>0</v>
      </c>
      <c r="F610">
        <f t="shared" si="79"/>
        <v>0.97532894736842135</v>
      </c>
      <c r="G610">
        <f t="shared" si="77"/>
        <v>0.97818181818181882</v>
      </c>
      <c r="L610" s="2">
        <v>43802</v>
      </c>
      <c r="M610" s="2" t="s">
        <v>12</v>
      </c>
      <c r="N610" s="2" t="s">
        <v>19</v>
      </c>
      <c r="O610" s="2">
        <v>90124</v>
      </c>
      <c r="P610" s="2">
        <v>1.939999</v>
      </c>
      <c r="Q610" s="2">
        <v>2.6084969999999998</v>
      </c>
      <c r="R610" s="2">
        <v>0.66849800000000004</v>
      </c>
      <c r="S610" s="2">
        <v>668.49800000000005</v>
      </c>
      <c r="T610">
        <f t="shared" si="78"/>
        <v>668</v>
      </c>
    </row>
    <row r="611" spans="1:20">
      <c r="A611">
        <v>606</v>
      </c>
      <c r="B611" t="e">
        <f t="shared" si="76"/>
        <v>#N/A</v>
      </c>
      <c r="C611" t="e">
        <f t="shared" si="73"/>
        <v>#N/A</v>
      </c>
      <c r="D611">
        <f t="shared" si="74"/>
        <v>0</v>
      </c>
      <c r="E611">
        <f t="shared" si="75"/>
        <v>0</v>
      </c>
      <c r="F611">
        <f t="shared" si="79"/>
        <v>0.97532894736842135</v>
      </c>
      <c r="G611">
        <f t="shared" si="77"/>
        <v>0.97818181818181882</v>
      </c>
      <c r="L611" s="2">
        <v>60536</v>
      </c>
      <c r="M611" s="2" t="s">
        <v>20</v>
      </c>
      <c r="N611" s="2" t="s">
        <v>11</v>
      </c>
      <c r="O611" s="2">
        <v>90124</v>
      </c>
      <c r="P611" s="2">
        <v>1.939999</v>
      </c>
      <c r="Q611" s="2">
        <v>2.6084969999999998</v>
      </c>
      <c r="R611" s="2">
        <v>0.66849800000000004</v>
      </c>
      <c r="S611" s="2">
        <v>668.49800000000005</v>
      </c>
      <c r="T611">
        <f t="shared" si="78"/>
        <v>668</v>
      </c>
    </row>
    <row r="612" spans="1:20">
      <c r="A612">
        <v>607</v>
      </c>
      <c r="B612" t="e">
        <f t="shared" si="76"/>
        <v>#N/A</v>
      </c>
      <c r="C612" t="e">
        <f t="shared" si="73"/>
        <v>#N/A</v>
      </c>
      <c r="D612">
        <f t="shared" si="74"/>
        <v>0</v>
      </c>
      <c r="E612">
        <f t="shared" si="75"/>
        <v>0</v>
      </c>
      <c r="F612">
        <f t="shared" si="79"/>
        <v>0.97532894736842135</v>
      </c>
      <c r="G612">
        <f t="shared" si="77"/>
        <v>0.97818181818181882</v>
      </c>
      <c r="L612" s="2">
        <v>42315</v>
      </c>
      <c r="M612" s="2" t="s">
        <v>23</v>
      </c>
      <c r="N612" s="2" t="s">
        <v>25</v>
      </c>
      <c r="O612" s="2">
        <v>90124</v>
      </c>
      <c r="P612" s="2">
        <v>2.2599990000000001</v>
      </c>
      <c r="Q612" s="2">
        <v>2.9284970000000001</v>
      </c>
      <c r="R612" s="2">
        <v>0.66849800000000004</v>
      </c>
      <c r="S612" s="2">
        <v>668.49800000000005</v>
      </c>
      <c r="T612">
        <f t="shared" si="78"/>
        <v>668</v>
      </c>
    </row>
    <row r="613" spans="1:20">
      <c r="A613">
        <v>608</v>
      </c>
      <c r="B613" t="e">
        <f t="shared" si="76"/>
        <v>#N/A</v>
      </c>
      <c r="C613" t="e">
        <f t="shared" si="73"/>
        <v>#N/A</v>
      </c>
      <c r="D613">
        <f t="shared" si="74"/>
        <v>0</v>
      </c>
      <c r="E613">
        <f t="shared" si="75"/>
        <v>0</v>
      </c>
      <c r="F613">
        <f t="shared" si="79"/>
        <v>0.97532894736842135</v>
      </c>
      <c r="G613">
        <f t="shared" si="77"/>
        <v>0.97818181818181882</v>
      </c>
      <c r="L613" s="2">
        <v>40576</v>
      </c>
      <c r="M613" s="2" t="s">
        <v>23</v>
      </c>
      <c r="N613" s="2" t="s">
        <v>12</v>
      </c>
      <c r="O613" s="2">
        <v>89814</v>
      </c>
      <c r="P613" s="2">
        <v>1.81</v>
      </c>
      <c r="Q613" s="2">
        <v>2.480591</v>
      </c>
      <c r="R613" s="2">
        <v>0.67059100000000005</v>
      </c>
      <c r="S613" s="2">
        <v>670.59100000000001</v>
      </c>
      <c r="T613">
        <f t="shared" si="78"/>
        <v>671</v>
      </c>
    </row>
    <row r="614" spans="1:20">
      <c r="A614">
        <v>609</v>
      </c>
      <c r="B614" t="e">
        <f t="shared" si="76"/>
        <v>#N/A</v>
      </c>
      <c r="C614" t="e">
        <f t="shared" si="73"/>
        <v>#N/A</v>
      </c>
      <c r="D614">
        <f t="shared" si="74"/>
        <v>0</v>
      </c>
      <c r="E614">
        <f t="shared" si="75"/>
        <v>0</v>
      </c>
      <c r="F614">
        <f t="shared" si="79"/>
        <v>0.97532894736842135</v>
      </c>
      <c r="G614">
        <f t="shared" si="77"/>
        <v>0.97818181818181882</v>
      </c>
      <c r="L614" s="2">
        <v>47157</v>
      </c>
      <c r="M614" s="2" t="s">
        <v>23</v>
      </c>
      <c r="N614" s="2" t="s">
        <v>22</v>
      </c>
      <c r="O614" s="2">
        <v>87716</v>
      </c>
      <c r="P614" s="2">
        <v>1.9799990000000001</v>
      </c>
      <c r="Q614" s="2">
        <v>2.8805019999999999</v>
      </c>
      <c r="R614" s="2">
        <v>0.90050300000000005</v>
      </c>
      <c r="S614" s="2">
        <v>900.50300000000004</v>
      </c>
      <c r="T614">
        <f t="shared" si="78"/>
        <v>901</v>
      </c>
    </row>
    <row r="615" spans="1:20">
      <c r="A615">
        <v>610</v>
      </c>
      <c r="B615" t="e">
        <f t="shared" si="76"/>
        <v>#N/A</v>
      </c>
      <c r="C615" t="e">
        <f t="shared" si="73"/>
        <v>#N/A</v>
      </c>
      <c r="D615">
        <f t="shared" si="74"/>
        <v>0</v>
      </c>
      <c r="E615">
        <f t="shared" si="75"/>
        <v>0</v>
      </c>
      <c r="F615">
        <f t="shared" si="79"/>
        <v>0.97532894736842135</v>
      </c>
      <c r="G615">
        <f t="shared" si="77"/>
        <v>0.97818181818181882</v>
      </c>
    </row>
    <row r="616" spans="1:20">
      <c r="A616">
        <v>611</v>
      </c>
      <c r="B616" t="e">
        <f t="shared" si="76"/>
        <v>#N/A</v>
      </c>
      <c r="C616" t="e">
        <f t="shared" si="73"/>
        <v>#N/A</v>
      </c>
      <c r="D616">
        <f t="shared" si="74"/>
        <v>0</v>
      </c>
      <c r="E616">
        <f t="shared" si="75"/>
        <v>0</v>
      </c>
      <c r="F616">
        <f t="shared" si="79"/>
        <v>0.97532894736842135</v>
      </c>
      <c r="G616">
        <f t="shared" si="77"/>
        <v>0.97818181818181882</v>
      </c>
    </row>
    <row r="617" spans="1:20">
      <c r="A617">
        <v>612</v>
      </c>
      <c r="B617" t="e">
        <f t="shared" si="76"/>
        <v>#N/A</v>
      </c>
      <c r="C617" t="e">
        <f t="shared" si="73"/>
        <v>#N/A</v>
      </c>
      <c r="D617">
        <f t="shared" si="74"/>
        <v>0</v>
      </c>
      <c r="E617">
        <f t="shared" si="75"/>
        <v>0</v>
      </c>
      <c r="F617">
        <f t="shared" si="79"/>
        <v>0.97532894736842135</v>
      </c>
      <c r="G617">
        <f t="shared" si="77"/>
        <v>0.97818181818181882</v>
      </c>
    </row>
    <row r="618" spans="1:20">
      <c r="A618">
        <v>613</v>
      </c>
      <c r="B618" t="e">
        <f t="shared" si="76"/>
        <v>#N/A</v>
      </c>
      <c r="C618" t="e">
        <f t="shared" si="73"/>
        <v>#N/A</v>
      </c>
      <c r="D618">
        <f t="shared" si="74"/>
        <v>0</v>
      </c>
      <c r="E618">
        <f t="shared" si="75"/>
        <v>0</v>
      </c>
      <c r="F618">
        <f t="shared" si="79"/>
        <v>0.97532894736842135</v>
      </c>
      <c r="G618">
        <f t="shared" si="77"/>
        <v>0.97818181818181882</v>
      </c>
    </row>
    <row r="619" spans="1:20">
      <c r="A619">
        <v>614</v>
      </c>
      <c r="B619" t="e">
        <f t="shared" si="76"/>
        <v>#N/A</v>
      </c>
      <c r="C619" t="e">
        <f t="shared" si="73"/>
        <v>#N/A</v>
      </c>
      <c r="D619">
        <f t="shared" si="74"/>
        <v>0</v>
      </c>
      <c r="E619">
        <f t="shared" si="75"/>
        <v>0</v>
      </c>
      <c r="F619">
        <f t="shared" si="79"/>
        <v>0.97532894736842135</v>
      </c>
      <c r="G619">
        <f t="shared" si="77"/>
        <v>0.97818181818181882</v>
      </c>
    </row>
    <row r="620" spans="1:20">
      <c r="A620">
        <v>615</v>
      </c>
      <c r="B620" t="e">
        <f t="shared" si="76"/>
        <v>#N/A</v>
      </c>
      <c r="C620" t="e">
        <f t="shared" si="73"/>
        <v>#N/A</v>
      </c>
      <c r="D620">
        <f t="shared" si="74"/>
        <v>0</v>
      </c>
      <c r="E620">
        <f t="shared" si="75"/>
        <v>0</v>
      </c>
      <c r="F620">
        <f t="shared" si="79"/>
        <v>0.97532894736842135</v>
      </c>
      <c r="G620">
        <f t="shared" si="77"/>
        <v>0.97818181818181882</v>
      </c>
    </row>
    <row r="621" spans="1:20">
      <c r="A621">
        <v>616</v>
      </c>
      <c r="B621" t="e">
        <f t="shared" si="76"/>
        <v>#N/A</v>
      </c>
      <c r="C621" t="e">
        <f t="shared" si="73"/>
        <v>#N/A</v>
      </c>
      <c r="D621">
        <f t="shared" si="74"/>
        <v>0</v>
      </c>
      <c r="E621">
        <f t="shared" si="75"/>
        <v>0</v>
      </c>
      <c r="F621">
        <f t="shared" si="79"/>
        <v>0.97532894736842135</v>
      </c>
      <c r="G621">
        <f t="shared" si="77"/>
        <v>0.97818181818181882</v>
      </c>
    </row>
    <row r="622" spans="1:20">
      <c r="A622">
        <v>617</v>
      </c>
      <c r="B622" t="e">
        <f t="shared" si="76"/>
        <v>#N/A</v>
      </c>
      <c r="C622" t="e">
        <f t="shared" si="73"/>
        <v>#N/A</v>
      </c>
      <c r="D622">
        <f t="shared" si="74"/>
        <v>0</v>
      </c>
      <c r="E622">
        <f t="shared" si="75"/>
        <v>0</v>
      </c>
      <c r="F622">
        <f t="shared" si="79"/>
        <v>0.97532894736842135</v>
      </c>
      <c r="G622">
        <f t="shared" si="77"/>
        <v>0.97818181818181882</v>
      </c>
    </row>
    <row r="623" spans="1:20">
      <c r="A623">
        <v>618</v>
      </c>
      <c r="B623" t="e">
        <f t="shared" si="76"/>
        <v>#N/A</v>
      </c>
      <c r="C623" t="e">
        <f t="shared" si="73"/>
        <v>#N/A</v>
      </c>
      <c r="D623">
        <f t="shared" si="74"/>
        <v>0</v>
      </c>
      <c r="E623">
        <f t="shared" si="75"/>
        <v>0</v>
      </c>
      <c r="F623">
        <f t="shared" si="79"/>
        <v>0.97532894736842135</v>
      </c>
      <c r="G623">
        <f t="shared" si="77"/>
        <v>0.97818181818181882</v>
      </c>
    </row>
    <row r="624" spans="1:20">
      <c r="A624">
        <v>619</v>
      </c>
      <c r="B624" t="e">
        <f t="shared" si="76"/>
        <v>#N/A</v>
      </c>
      <c r="C624" t="e">
        <f t="shared" si="73"/>
        <v>#N/A</v>
      </c>
      <c r="D624">
        <f t="shared" si="74"/>
        <v>0</v>
      </c>
      <c r="E624">
        <f t="shared" si="75"/>
        <v>0</v>
      </c>
      <c r="F624">
        <f t="shared" si="79"/>
        <v>0.97532894736842135</v>
      </c>
      <c r="G624">
        <f t="shared" si="77"/>
        <v>0.97818181818181882</v>
      </c>
    </row>
    <row r="625" spans="1:7">
      <c r="A625">
        <v>620</v>
      </c>
      <c r="B625" t="e">
        <f t="shared" si="76"/>
        <v>#N/A</v>
      </c>
      <c r="C625" t="e">
        <f t="shared" si="73"/>
        <v>#N/A</v>
      </c>
      <c r="D625">
        <f t="shared" si="74"/>
        <v>0</v>
      </c>
      <c r="E625">
        <f t="shared" si="75"/>
        <v>0</v>
      </c>
      <c r="F625">
        <f t="shared" si="79"/>
        <v>0.97532894736842135</v>
      </c>
      <c r="G625">
        <f t="shared" si="77"/>
        <v>0.97818181818181882</v>
      </c>
    </row>
    <row r="626" spans="1:7">
      <c r="A626">
        <v>621</v>
      </c>
      <c r="B626" t="e">
        <f t="shared" si="76"/>
        <v>#N/A</v>
      </c>
      <c r="C626" t="e">
        <f t="shared" si="73"/>
        <v>#N/A</v>
      </c>
      <c r="D626">
        <f t="shared" si="74"/>
        <v>0</v>
      </c>
      <c r="E626">
        <f t="shared" si="75"/>
        <v>0</v>
      </c>
      <c r="F626">
        <f t="shared" si="79"/>
        <v>0.97532894736842135</v>
      </c>
      <c r="G626">
        <f t="shared" si="77"/>
        <v>0.97818181818181882</v>
      </c>
    </row>
    <row r="627" spans="1:7">
      <c r="A627">
        <v>622</v>
      </c>
      <c r="B627" t="e">
        <f t="shared" si="76"/>
        <v>#N/A</v>
      </c>
      <c r="C627" t="e">
        <f t="shared" si="73"/>
        <v>#N/A</v>
      </c>
      <c r="D627">
        <f t="shared" si="74"/>
        <v>0</v>
      </c>
      <c r="E627">
        <f t="shared" si="75"/>
        <v>0</v>
      </c>
      <c r="F627">
        <f t="shared" si="79"/>
        <v>0.97532894736842135</v>
      </c>
      <c r="G627">
        <f t="shared" si="77"/>
        <v>0.97818181818181882</v>
      </c>
    </row>
    <row r="628" spans="1:7">
      <c r="A628">
        <v>623</v>
      </c>
      <c r="B628" t="e">
        <f t="shared" si="76"/>
        <v>#N/A</v>
      </c>
      <c r="C628" t="e">
        <f t="shared" si="73"/>
        <v>#N/A</v>
      </c>
      <c r="D628">
        <f t="shared" si="74"/>
        <v>0</v>
      </c>
      <c r="E628">
        <f t="shared" si="75"/>
        <v>0</v>
      </c>
      <c r="F628">
        <f t="shared" si="79"/>
        <v>0.97532894736842135</v>
      </c>
      <c r="G628">
        <f t="shared" si="77"/>
        <v>0.97818181818181882</v>
      </c>
    </row>
    <row r="629" spans="1:7">
      <c r="A629">
        <v>624</v>
      </c>
      <c r="B629" t="e">
        <f t="shared" si="76"/>
        <v>#N/A</v>
      </c>
      <c r="C629" t="e">
        <f t="shared" si="73"/>
        <v>#N/A</v>
      </c>
      <c r="D629">
        <f t="shared" si="74"/>
        <v>0</v>
      </c>
      <c r="E629">
        <f t="shared" si="75"/>
        <v>0</v>
      </c>
      <c r="F629">
        <f t="shared" si="79"/>
        <v>0.97532894736842135</v>
      </c>
      <c r="G629">
        <f t="shared" si="77"/>
        <v>0.97818181818181882</v>
      </c>
    </row>
    <row r="630" spans="1:7">
      <c r="A630">
        <v>625</v>
      </c>
      <c r="B630" t="e">
        <f t="shared" si="76"/>
        <v>#N/A</v>
      </c>
      <c r="C630" t="e">
        <f t="shared" si="73"/>
        <v>#N/A</v>
      </c>
      <c r="D630">
        <f t="shared" si="74"/>
        <v>0</v>
      </c>
      <c r="E630">
        <f t="shared" si="75"/>
        <v>0</v>
      </c>
      <c r="F630">
        <f t="shared" si="79"/>
        <v>0.97532894736842135</v>
      </c>
      <c r="G630">
        <f t="shared" si="77"/>
        <v>0.97818181818181882</v>
      </c>
    </row>
    <row r="631" spans="1:7">
      <c r="A631">
        <v>626</v>
      </c>
      <c r="B631" t="e">
        <f t="shared" si="76"/>
        <v>#N/A</v>
      </c>
      <c r="C631" t="e">
        <f t="shared" si="73"/>
        <v>#N/A</v>
      </c>
      <c r="D631">
        <f t="shared" si="74"/>
        <v>0</v>
      </c>
      <c r="E631">
        <f t="shared" si="75"/>
        <v>0</v>
      </c>
      <c r="F631">
        <f t="shared" si="79"/>
        <v>0.97532894736842135</v>
      </c>
      <c r="G631">
        <f t="shared" si="77"/>
        <v>0.97818181818181882</v>
      </c>
    </row>
    <row r="632" spans="1:7">
      <c r="A632">
        <v>627</v>
      </c>
      <c r="B632" t="e">
        <f t="shared" si="76"/>
        <v>#N/A</v>
      </c>
      <c r="C632" t="e">
        <f t="shared" si="73"/>
        <v>#N/A</v>
      </c>
      <c r="D632">
        <f t="shared" si="74"/>
        <v>0</v>
      </c>
      <c r="E632">
        <f t="shared" si="75"/>
        <v>0</v>
      </c>
      <c r="F632">
        <f t="shared" si="79"/>
        <v>0.97532894736842135</v>
      </c>
      <c r="G632">
        <f t="shared" si="77"/>
        <v>0.97818181818181882</v>
      </c>
    </row>
    <row r="633" spans="1:7">
      <c r="A633">
        <v>628</v>
      </c>
      <c r="B633" t="e">
        <f t="shared" si="76"/>
        <v>#N/A</v>
      </c>
      <c r="C633" t="e">
        <f t="shared" si="73"/>
        <v>#N/A</v>
      </c>
      <c r="D633">
        <f t="shared" si="74"/>
        <v>0</v>
      </c>
      <c r="E633">
        <f t="shared" si="75"/>
        <v>0</v>
      </c>
      <c r="F633">
        <f t="shared" si="79"/>
        <v>0.97532894736842135</v>
      </c>
      <c r="G633">
        <f t="shared" si="77"/>
        <v>0.97818181818181882</v>
      </c>
    </row>
    <row r="634" spans="1:7">
      <c r="A634">
        <v>629</v>
      </c>
      <c r="B634" t="e">
        <f t="shared" si="76"/>
        <v>#N/A</v>
      </c>
      <c r="C634" t="e">
        <f t="shared" si="73"/>
        <v>#N/A</v>
      </c>
      <c r="D634">
        <f t="shared" si="74"/>
        <v>0</v>
      </c>
      <c r="E634">
        <f t="shared" si="75"/>
        <v>0</v>
      </c>
      <c r="F634">
        <f t="shared" si="79"/>
        <v>0.97532894736842135</v>
      </c>
      <c r="G634">
        <f t="shared" si="77"/>
        <v>0.97818181818181882</v>
      </c>
    </row>
    <row r="635" spans="1:7">
      <c r="A635">
        <v>630</v>
      </c>
      <c r="B635" t="e">
        <f t="shared" si="76"/>
        <v>#N/A</v>
      </c>
      <c r="C635" t="e">
        <f t="shared" si="73"/>
        <v>#N/A</v>
      </c>
      <c r="D635">
        <f t="shared" si="74"/>
        <v>0</v>
      </c>
      <c r="E635">
        <f t="shared" si="75"/>
        <v>0</v>
      </c>
      <c r="F635">
        <f t="shared" si="79"/>
        <v>0.97532894736842135</v>
      </c>
      <c r="G635">
        <f t="shared" si="77"/>
        <v>0.97818181818181882</v>
      </c>
    </row>
    <row r="636" spans="1:7">
      <c r="A636">
        <v>631</v>
      </c>
      <c r="B636" t="e">
        <f t="shared" si="76"/>
        <v>#N/A</v>
      </c>
      <c r="C636" t="e">
        <f t="shared" si="73"/>
        <v>#N/A</v>
      </c>
      <c r="D636">
        <f t="shared" si="74"/>
        <v>0</v>
      </c>
      <c r="E636">
        <f t="shared" si="75"/>
        <v>0</v>
      </c>
      <c r="F636">
        <f t="shared" si="79"/>
        <v>0.97532894736842135</v>
      </c>
      <c r="G636">
        <f t="shared" si="77"/>
        <v>0.97818181818181882</v>
      </c>
    </row>
    <row r="637" spans="1:7">
      <c r="A637">
        <v>632</v>
      </c>
      <c r="B637" t="e">
        <f t="shared" si="76"/>
        <v>#N/A</v>
      </c>
      <c r="C637" t="e">
        <f t="shared" si="73"/>
        <v>#N/A</v>
      </c>
      <c r="D637">
        <f t="shared" si="74"/>
        <v>0</v>
      </c>
      <c r="E637">
        <f t="shared" si="75"/>
        <v>0</v>
      </c>
      <c r="F637">
        <f t="shared" si="79"/>
        <v>0.97532894736842135</v>
      </c>
      <c r="G637">
        <f t="shared" si="77"/>
        <v>0.97818181818181882</v>
      </c>
    </row>
    <row r="638" spans="1:7">
      <c r="A638">
        <v>633</v>
      </c>
      <c r="B638">
        <f t="shared" si="76"/>
        <v>1.6447368421052631E-3</v>
      </c>
      <c r="C638" t="e">
        <f t="shared" si="73"/>
        <v>#N/A</v>
      </c>
      <c r="D638">
        <f t="shared" si="74"/>
        <v>1.6447368421052631E-3</v>
      </c>
      <c r="E638">
        <f t="shared" si="75"/>
        <v>0</v>
      </c>
      <c r="F638">
        <f t="shared" si="79"/>
        <v>0.97697368421052666</v>
      </c>
      <c r="G638">
        <f t="shared" si="77"/>
        <v>0.97818181818181882</v>
      </c>
    </row>
    <row r="639" spans="1:7">
      <c r="A639">
        <v>634</v>
      </c>
      <c r="B639" t="e">
        <f t="shared" si="76"/>
        <v>#N/A</v>
      </c>
      <c r="C639" t="e">
        <f t="shared" si="73"/>
        <v>#N/A</v>
      </c>
      <c r="D639">
        <f t="shared" si="74"/>
        <v>0</v>
      </c>
      <c r="E639">
        <f t="shared" si="75"/>
        <v>0</v>
      </c>
      <c r="F639">
        <f t="shared" si="79"/>
        <v>0.97697368421052666</v>
      </c>
      <c r="G639">
        <f t="shared" si="77"/>
        <v>0.97818181818181882</v>
      </c>
    </row>
    <row r="640" spans="1:7">
      <c r="A640">
        <v>635</v>
      </c>
      <c r="B640">
        <f t="shared" si="76"/>
        <v>1.6447368421052631E-3</v>
      </c>
      <c r="C640" t="e">
        <f t="shared" si="73"/>
        <v>#N/A</v>
      </c>
      <c r="D640">
        <f t="shared" si="74"/>
        <v>1.6447368421052631E-3</v>
      </c>
      <c r="E640">
        <f t="shared" si="75"/>
        <v>0</v>
      </c>
      <c r="F640">
        <f t="shared" si="79"/>
        <v>0.97861842105263197</v>
      </c>
      <c r="G640">
        <f t="shared" si="77"/>
        <v>0.97818181818181882</v>
      </c>
    </row>
    <row r="641" spans="1:7">
      <c r="A641">
        <v>636</v>
      </c>
      <c r="B641" t="e">
        <f t="shared" si="76"/>
        <v>#N/A</v>
      </c>
      <c r="C641" t="e">
        <f t="shared" si="73"/>
        <v>#N/A</v>
      </c>
      <c r="D641">
        <f t="shared" si="74"/>
        <v>0</v>
      </c>
      <c r="E641">
        <f t="shared" si="75"/>
        <v>0</v>
      </c>
      <c r="F641">
        <f t="shared" si="79"/>
        <v>0.97861842105263197</v>
      </c>
      <c r="G641">
        <f t="shared" si="77"/>
        <v>0.97818181818181882</v>
      </c>
    </row>
    <row r="642" spans="1:7">
      <c r="A642">
        <v>637</v>
      </c>
      <c r="B642" t="e">
        <f t="shared" si="76"/>
        <v>#N/A</v>
      </c>
      <c r="C642" t="e">
        <f t="shared" si="73"/>
        <v>#N/A</v>
      </c>
      <c r="D642">
        <f t="shared" si="74"/>
        <v>0</v>
      </c>
      <c r="E642">
        <f t="shared" si="75"/>
        <v>0</v>
      </c>
      <c r="F642">
        <f t="shared" si="79"/>
        <v>0.97861842105263197</v>
      </c>
      <c r="G642">
        <f t="shared" si="77"/>
        <v>0.97818181818181882</v>
      </c>
    </row>
    <row r="643" spans="1:7">
      <c r="A643">
        <v>638</v>
      </c>
      <c r="B643">
        <f t="shared" si="76"/>
        <v>1.6447368421052631E-3</v>
      </c>
      <c r="C643" t="e">
        <f t="shared" si="73"/>
        <v>#N/A</v>
      </c>
      <c r="D643">
        <f t="shared" si="74"/>
        <v>1.6447368421052631E-3</v>
      </c>
      <c r="E643">
        <f t="shared" si="75"/>
        <v>0</v>
      </c>
      <c r="F643">
        <f t="shared" si="79"/>
        <v>0.98026315789473728</v>
      </c>
      <c r="G643">
        <f t="shared" si="77"/>
        <v>0.97818181818181882</v>
      </c>
    </row>
    <row r="644" spans="1:7">
      <c r="A644">
        <v>639</v>
      </c>
      <c r="B644">
        <f t="shared" si="76"/>
        <v>1.6447368421052631E-3</v>
      </c>
      <c r="C644" t="e">
        <f t="shared" si="73"/>
        <v>#N/A</v>
      </c>
      <c r="D644">
        <f t="shared" si="74"/>
        <v>1.6447368421052631E-3</v>
      </c>
      <c r="E644">
        <f t="shared" si="75"/>
        <v>0</v>
      </c>
      <c r="F644">
        <f t="shared" si="79"/>
        <v>0.98190789473684259</v>
      </c>
      <c r="G644">
        <f t="shared" si="77"/>
        <v>0.97818181818181882</v>
      </c>
    </row>
    <row r="645" spans="1:7">
      <c r="A645">
        <v>640</v>
      </c>
      <c r="B645">
        <f t="shared" si="76"/>
        <v>3.2894736842105261E-3</v>
      </c>
      <c r="C645" t="e">
        <f t="shared" si="73"/>
        <v>#N/A</v>
      </c>
      <c r="D645">
        <f t="shared" si="74"/>
        <v>3.2894736842105261E-3</v>
      </c>
      <c r="E645">
        <f t="shared" si="75"/>
        <v>0</v>
      </c>
      <c r="F645">
        <f t="shared" si="79"/>
        <v>0.9851973684210531</v>
      </c>
      <c r="G645">
        <f t="shared" si="77"/>
        <v>0.97818181818181882</v>
      </c>
    </row>
    <row r="646" spans="1:7">
      <c r="A646">
        <v>641</v>
      </c>
      <c r="B646" t="e">
        <f t="shared" si="76"/>
        <v>#N/A</v>
      </c>
      <c r="C646" t="e">
        <f t="shared" ref="C646:C709" si="80">(IF(COUNTIF(AG:AG,A646)=0, NA(),COUNTIF(AG:AG,A646)))/550</f>
        <v>#N/A</v>
      </c>
      <c r="D646">
        <f t="shared" ref="D646:D709" si="81">COUNTIF(T:T,A646)/608</f>
        <v>0</v>
      </c>
      <c r="E646">
        <f t="shared" ref="E646:E709" si="82">COUNTIF(AG:AG,A646)/550</f>
        <v>0</v>
      </c>
      <c r="F646">
        <f t="shared" si="79"/>
        <v>0.9851973684210531</v>
      </c>
      <c r="G646">
        <f t="shared" si="77"/>
        <v>0.97818181818181882</v>
      </c>
    </row>
    <row r="647" spans="1:7">
      <c r="A647">
        <v>642</v>
      </c>
      <c r="B647">
        <f t="shared" si="76"/>
        <v>4.9342105263157892E-3</v>
      </c>
      <c r="C647" t="e">
        <f t="shared" si="80"/>
        <v>#N/A</v>
      </c>
      <c r="D647">
        <f t="shared" si="81"/>
        <v>4.9342105263157892E-3</v>
      </c>
      <c r="E647">
        <f t="shared" si="82"/>
        <v>0</v>
      </c>
      <c r="F647">
        <f t="shared" si="79"/>
        <v>0.99013157894736892</v>
      </c>
      <c r="G647">
        <f t="shared" si="77"/>
        <v>0.97818181818181882</v>
      </c>
    </row>
    <row r="648" spans="1:7">
      <c r="A648">
        <v>643</v>
      </c>
      <c r="B648">
        <f t="shared" si="76"/>
        <v>1.6447368421052631E-3</v>
      </c>
      <c r="C648" t="e">
        <f t="shared" si="80"/>
        <v>#N/A</v>
      </c>
      <c r="D648">
        <f t="shared" si="81"/>
        <v>1.6447368421052631E-3</v>
      </c>
      <c r="E648">
        <f t="shared" si="82"/>
        <v>0</v>
      </c>
      <c r="F648">
        <f t="shared" si="79"/>
        <v>0.99177631578947423</v>
      </c>
      <c r="G648">
        <f t="shared" si="77"/>
        <v>0.97818181818181882</v>
      </c>
    </row>
    <row r="649" spans="1:7">
      <c r="A649">
        <v>644</v>
      </c>
      <c r="B649" t="e">
        <f t="shared" ref="B649:B712" si="83">(IF(COUNTIF(T:T,A649)=0, NA(),COUNTIF(T:T,A649)))/608</f>
        <v>#N/A</v>
      </c>
      <c r="C649" t="e">
        <f t="shared" si="80"/>
        <v>#N/A</v>
      </c>
      <c r="D649">
        <f t="shared" si="81"/>
        <v>0</v>
      </c>
      <c r="E649">
        <f t="shared" si="82"/>
        <v>0</v>
      </c>
      <c r="F649">
        <f t="shared" si="79"/>
        <v>0.99177631578947423</v>
      </c>
      <c r="G649">
        <f t="shared" si="77"/>
        <v>0.97818181818181882</v>
      </c>
    </row>
    <row r="650" spans="1:7">
      <c r="A650">
        <v>645</v>
      </c>
      <c r="B650" t="e">
        <f t="shared" si="83"/>
        <v>#N/A</v>
      </c>
      <c r="C650" t="e">
        <f t="shared" si="80"/>
        <v>#N/A</v>
      </c>
      <c r="D650">
        <f t="shared" si="81"/>
        <v>0</v>
      </c>
      <c r="E650">
        <f t="shared" si="82"/>
        <v>0</v>
      </c>
      <c r="F650">
        <f t="shared" si="79"/>
        <v>0.99177631578947423</v>
      </c>
      <c r="G650">
        <f t="shared" ref="G650:G713" si="84">E650+G649</f>
        <v>0.97818181818181882</v>
      </c>
    </row>
    <row r="651" spans="1:7">
      <c r="A651">
        <v>646</v>
      </c>
      <c r="B651" t="e">
        <f t="shared" si="83"/>
        <v>#N/A</v>
      </c>
      <c r="C651" t="e">
        <f t="shared" si="80"/>
        <v>#N/A</v>
      </c>
      <c r="D651">
        <f t="shared" si="81"/>
        <v>0</v>
      </c>
      <c r="E651">
        <f t="shared" si="82"/>
        <v>0</v>
      </c>
      <c r="F651">
        <f t="shared" si="79"/>
        <v>0.99177631578947423</v>
      </c>
      <c r="G651">
        <f t="shared" si="84"/>
        <v>0.97818181818181882</v>
      </c>
    </row>
    <row r="652" spans="1:7">
      <c r="A652">
        <v>647</v>
      </c>
      <c r="B652" t="e">
        <f t="shared" si="83"/>
        <v>#N/A</v>
      </c>
      <c r="C652" t="e">
        <f t="shared" si="80"/>
        <v>#N/A</v>
      </c>
      <c r="D652">
        <f t="shared" si="81"/>
        <v>0</v>
      </c>
      <c r="E652">
        <f t="shared" si="82"/>
        <v>0</v>
      </c>
      <c r="F652">
        <f t="shared" ref="F652:F715" si="85">D652+F651</f>
        <v>0.99177631578947423</v>
      </c>
      <c r="G652">
        <f t="shared" si="84"/>
        <v>0.97818181818181882</v>
      </c>
    </row>
    <row r="653" spans="1:7">
      <c r="A653">
        <v>648</v>
      </c>
      <c r="B653" t="e">
        <f t="shared" si="83"/>
        <v>#N/A</v>
      </c>
      <c r="C653" t="e">
        <f t="shared" si="80"/>
        <v>#N/A</v>
      </c>
      <c r="D653">
        <f t="shared" si="81"/>
        <v>0</v>
      </c>
      <c r="E653">
        <f t="shared" si="82"/>
        <v>0</v>
      </c>
      <c r="F653">
        <f t="shared" si="85"/>
        <v>0.99177631578947423</v>
      </c>
      <c r="G653">
        <f t="shared" si="84"/>
        <v>0.97818181818181882</v>
      </c>
    </row>
    <row r="654" spans="1:7">
      <c r="A654">
        <v>649</v>
      </c>
      <c r="B654" t="e">
        <f t="shared" si="83"/>
        <v>#N/A</v>
      </c>
      <c r="C654" t="e">
        <f t="shared" si="80"/>
        <v>#N/A</v>
      </c>
      <c r="D654">
        <f t="shared" si="81"/>
        <v>0</v>
      </c>
      <c r="E654">
        <f t="shared" si="82"/>
        <v>0</v>
      </c>
      <c r="F654">
        <f t="shared" si="85"/>
        <v>0.99177631578947423</v>
      </c>
      <c r="G654">
        <f t="shared" si="84"/>
        <v>0.97818181818181882</v>
      </c>
    </row>
    <row r="655" spans="1:7">
      <c r="A655">
        <v>650</v>
      </c>
      <c r="B655" t="e">
        <f t="shared" si="83"/>
        <v>#N/A</v>
      </c>
      <c r="C655" t="e">
        <f t="shared" si="80"/>
        <v>#N/A</v>
      </c>
      <c r="D655">
        <f t="shared" si="81"/>
        <v>0</v>
      </c>
      <c r="E655">
        <f t="shared" si="82"/>
        <v>0</v>
      </c>
      <c r="F655">
        <f t="shared" si="85"/>
        <v>0.99177631578947423</v>
      </c>
      <c r="G655">
        <f t="shared" si="84"/>
        <v>0.97818181818181882</v>
      </c>
    </row>
    <row r="656" spans="1:7">
      <c r="A656">
        <v>651</v>
      </c>
      <c r="B656" t="e">
        <f t="shared" si="83"/>
        <v>#N/A</v>
      </c>
      <c r="C656" t="e">
        <f t="shared" si="80"/>
        <v>#N/A</v>
      </c>
      <c r="D656">
        <f t="shared" si="81"/>
        <v>0</v>
      </c>
      <c r="E656">
        <f t="shared" si="82"/>
        <v>0</v>
      </c>
      <c r="F656">
        <f t="shared" si="85"/>
        <v>0.99177631578947423</v>
      </c>
      <c r="G656">
        <f t="shared" si="84"/>
        <v>0.97818181818181882</v>
      </c>
    </row>
    <row r="657" spans="1:7">
      <c r="A657">
        <v>652</v>
      </c>
      <c r="B657" t="e">
        <f t="shared" si="83"/>
        <v>#N/A</v>
      </c>
      <c r="C657" t="e">
        <f t="shared" si="80"/>
        <v>#N/A</v>
      </c>
      <c r="D657">
        <f t="shared" si="81"/>
        <v>0</v>
      </c>
      <c r="E657">
        <f t="shared" si="82"/>
        <v>0</v>
      </c>
      <c r="F657">
        <f t="shared" si="85"/>
        <v>0.99177631578947423</v>
      </c>
      <c r="G657">
        <f t="shared" si="84"/>
        <v>0.97818181818181882</v>
      </c>
    </row>
    <row r="658" spans="1:7">
      <c r="A658">
        <v>653</v>
      </c>
      <c r="B658" t="e">
        <f t="shared" si="83"/>
        <v>#N/A</v>
      </c>
      <c r="C658" t="e">
        <f t="shared" si="80"/>
        <v>#N/A</v>
      </c>
      <c r="D658">
        <f t="shared" si="81"/>
        <v>0</v>
      </c>
      <c r="E658">
        <f t="shared" si="82"/>
        <v>0</v>
      </c>
      <c r="F658">
        <f t="shared" si="85"/>
        <v>0.99177631578947423</v>
      </c>
      <c r="G658">
        <f t="shared" si="84"/>
        <v>0.97818181818181882</v>
      </c>
    </row>
    <row r="659" spans="1:7">
      <c r="A659">
        <v>654</v>
      </c>
      <c r="B659" t="e">
        <f t="shared" si="83"/>
        <v>#N/A</v>
      </c>
      <c r="C659" t="e">
        <f t="shared" si="80"/>
        <v>#N/A</v>
      </c>
      <c r="D659">
        <f t="shared" si="81"/>
        <v>0</v>
      </c>
      <c r="E659">
        <f t="shared" si="82"/>
        <v>0</v>
      </c>
      <c r="F659">
        <f t="shared" si="85"/>
        <v>0.99177631578947423</v>
      </c>
      <c r="G659">
        <f t="shared" si="84"/>
        <v>0.97818181818181882</v>
      </c>
    </row>
    <row r="660" spans="1:7">
      <c r="A660">
        <v>655</v>
      </c>
      <c r="B660" t="e">
        <f t="shared" si="83"/>
        <v>#N/A</v>
      </c>
      <c r="C660" t="e">
        <f t="shared" si="80"/>
        <v>#N/A</v>
      </c>
      <c r="D660">
        <f t="shared" si="81"/>
        <v>0</v>
      </c>
      <c r="E660">
        <f t="shared" si="82"/>
        <v>0</v>
      </c>
      <c r="F660">
        <f t="shared" si="85"/>
        <v>0.99177631578947423</v>
      </c>
      <c r="G660">
        <f t="shared" si="84"/>
        <v>0.97818181818181882</v>
      </c>
    </row>
    <row r="661" spans="1:7">
      <c r="A661">
        <v>656</v>
      </c>
      <c r="B661" t="e">
        <f t="shared" si="83"/>
        <v>#N/A</v>
      </c>
      <c r="C661" t="e">
        <f t="shared" si="80"/>
        <v>#N/A</v>
      </c>
      <c r="D661">
        <f t="shared" si="81"/>
        <v>0</v>
      </c>
      <c r="E661">
        <f t="shared" si="82"/>
        <v>0</v>
      </c>
      <c r="F661">
        <f t="shared" si="85"/>
        <v>0.99177631578947423</v>
      </c>
      <c r="G661">
        <f t="shared" si="84"/>
        <v>0.97818181818181882</v>
      </c>
    </row>
    <row r="662" spans="1:7">
      <c r="A662">
        <v>657</v>
      </c>
      <c r="B662" t="e">
        <f t="shared" si="83"/>
        <v>#N/A</v>
      </c>
      <c r="C662" t="e">
        <f t="shared" si="80"/>
        <v>#N/A</v>
      </c>
      <c r="D662">
        <f t="shared" si="81"/>
        <v>0</v>
      </c>
      <c r="E662">
        <f t="shared" si="82"/>
        <v>0</v>
      </c>
      <c r="F662">
        <f t="shared" si="85"/>
        <v>0.99177631578947423</v>
      </c>
      <c r="G662">
        <f t="shared" si="84"/>
        <v>0.97818181818181882</v>
      </c>
    </row>
    <row r="663" spans="1:7">
      <c r="A663">
        <v>658</v>
      </c>
      <c r="B663" t="e">
        <f t="shared" si="83"/>
        <v>#N/A</v>
      </c>
      <c r="C663" t="e">
        <f t="shared" si="80"/>
        <v>#N/A</v>
      </c>
      <c r="D663">
        <f t="shared" si="81"/>
        <v>0</v>
      </c>
      <c r="E663">
        <f t="shared" si="82"/>
        <v>0</v>
      </c>
      <c r="F663">
        <f t="shared" si="85"/>
        <v>0.99177631578947423</v>
      </c>
      <c r="G663">
        <f t="shared" si="84"/>
        <v>0.97818181818181882</v>
      </c>
    </row>
    <row r="664" spans="1:7">
      <c r="A664">
        <v>659</v>
      </c>
      <c r="B664" t="e">
        <f t="shared" si="83"/>
        <v>#N/A</v>
      </c>
      <c r="C664" t="e">
        <f t="shared" si="80"/>
        <v>#N/A</v>
      </c>
      <c r="D664">
        <f t="shared" si="81"/>
        <v>0</v>
      </c>
      <c r="E664">
        <f t="shared" si="82"/>
        <v>0</v>
      </c>
      <c r="F664">
        <f t="shared" si="85"/>
        <v>0.99177631578947423</v>
      </c>
      <c r="G664">
        <f t="shared" si="84"/>
        <v>0.97818181818181882</v>
      </c>
    </row>
    <row r="665" spans="1:7">
      <c r="A665">
        <v>660</v>
      </c>
      <c r="B665" t="e">
        <f t="shared" si="83"/>
        <v>#N/A</v>
      </c>
      <c r="C665" t="e">
        <f t="shared" si="80"/>
        <v>#N/A</v>
      </c>
      <c r="D665">
        <f t="shared" si="81"/>
        <v>0</v>
      </c>
      <c r="E665">
        <f t="shared" si="82"/>
        <v>0</v>
      </c>
      <c r="F665">
        <f t="shared" si="85"/>
        <v>0.99177631578947423</v>
      </c>
      <c r="G665">
        <f t="shared" si="84"/>
        <v>0.97818181818181882</v>
      </c>
    </row>
    <row r="666" spans="1:7">
      <c r="A666">
        <v>661</v>
      </c>
      <c r="B666" t="e">
        <f t="shared" si="83"/>
        <v>#N/A</v>
      </c>
      <c r="C666" t="e">
        <f t="shared" si="80"/>
        <v>#N/A</v>
      </c>
      <c r="D666">
        <f t="shared" si="81"/>
        <v>0</v>
      </c>
      <c r="E666">
        <f t="shared" si="82"/>
        <v>0</v>
      </c>
      <c r="F666">
        <f t="shared" si="85"/>
        <v>0.99177631578947423</v>
      </c>
      <c r="G666">
        <f t="shared" si="84"/>
        <v>0.97818181818181882</v>
      </c>
    </row>
    <row r="667" spans="1:7">
      <c r="A667">
        <v>662</v>
      </c>
      <c r="B667" t="e">
        <f t="shared" si="83"/>
        <v>#N/A</v>
      </c>
      <c r="C667" t="e">
        <f t="shared" si="80"/>
        <v>#N/A</v>
      </c>
      <c r="D667">
        <f t="shared" si="81"/>
        <v>0</v>
      </c>
      <c r="E667">
        <f t="shared" si="82"/>
        <v>0</v>
      </c>
      <c r="F667">
        <f t="shared" si="85"/>
        <v>0.99177631578947423</v>
      </c>
      <c r="G667">
        <f t="shared" si="84"/>
        <v>0.97818181818181882</v>
      </c>
    </row>
    <row r="668" spans="1:7">
      <c r="A668">
        <v>663</v>
      </c>
      <c r="B668" t="e">
        <f t="shared" si="83"/>
        <v>#N/A</v>
      </c>
      <c r="C668" t="e">
        <f t="shared" si="80"/>
        <v>#N/A</v>
      </c>
      <c r="D668">
        <f t="shared" si="81"/>
        <v>0</v>
      </c>
      <c r="E668">
        <f t="shared" si="82"/>
        <v>0</v>
      </c>
      <c r="F668">
        <f t="shared" si="85"/>
        <v>0.99177631578947423</v>
      </c>
      <c r="G668">
        <f t="shared" si="84"/>
        <v>0.97818181818181882</v>
      </c>
    </row>
    <row r="669" spans="1:7">
      <c r="A669">
        <v>664</v>
      </c>
      <c r="B669" t="e">
        <f t="shared" si="83"/>
        <v>#N/A</v>
      </c>
      <c r="C669">
        <f t="shared" si="80"/>
        <v>7.2727272727272727E-3</v>
      </c>
      <c r="D669">
        <f t="shared" si="81"/>
        <v>0</v>
      </c>
      <c r="E669">
        <f t="shared" si="82"/>
        <v>7.2727272727272727E-3</v>
      </c>
      <c r="F669">
        <f t="shared" si="85"/>
        <v>0.99177631578947423</v>
      </c>
      <c r="G669">
        <f t="shared" si="84"/>
        <v>0.98545454545454614</v>
      </c>
    </row>
    <row r="670" spans="1:7">
      <c r="A670">
        <v>665</v>
      </c>
      <c r="B670" t="e">
        <f t="shared" si="83"/>
        <v>#N/A</v>
      </c>
      <c r="C670" t="e">
        <f t="shared" si="80"/>
        <v>#N/A</v>
      </c>
      <c r="D670">
        <f t="shared" si="81"/>
        <v>0</v>
      </c>
      <c r="E670">
        <f t="shared" si="82"/>
        <v>0</v>
      </c>
      <c r="F670">
        <f t="shared" si="85"/>
        <v>0.99177631578947423</v>
      </c>
      <c r="G670">
        <f t="shared" si="84"/>
        <v>0.98545454545454614</v>
      </c>
    </row>
    <row r="671" spans="1:7">
      <c r="A671">
        <v>666</v>
      </c>
      <c r="B671" t="e">
        <f t="shared" si="83"/>
        <v>#N/A</v>
      </c>
      <c r="C671" t="e">
        <f t="shared" si="80"/>
        <v>#N/A</v>
      </c>
      <c r="D671">
        <f t="shared" si="81"/>
        <v>0</v>
      </c>
      <c r="E671">
        <f t="shared" si="82"/>
        <v>0</v>
      </c>
      <c r="F671">
        <f t="shared" si="85"/>
        <v>0.99177631578947423</v>
      </c>
      <c r="G671">
        <f t="shared" si="84"/>
        <v>0.98545454545454614</v>
      </c>
    </row>
    <row r="672" spans="1:7">
      <c r="A672">
        <v>667</v>
      </c>
      <c r="B672" t="e">
        <f t="shared" si="83"/>
        <v>#N/A</v>
      </c>
      <c r="C672" t="e">
        <f t="shared" si="80"/>
        <v>#N/A</v>
      </c>
      <c r="D672">
        <f t="shared" si="81"/>
        <v>0</v>
      </c>
      <c r="E672">
        <f t="shared" si="82"/>
        <v>0</v>
      </c>
      <c r="F672">
        <f t="shared" si="85"/>
        <v>0.99177631578947423</v>
      </c>
      <c r="G672">
        <f t="shared" si="84"/>
        <v>0.98545454545454614</v>
      </c>
    </row>
    <row r="673" spans="1:7">
      <c r="A673">
        <v>668</v>
      </c>
      <c r="B673">
        <f t="shared" si="83"/>
        <v>4.9342105263157892E-3</v>
      </c>
      <c r="C673">
        <f t="shared" si="80"/>
        <v>3.6363636363636364E-3</v>
      </c>
      <c r="D673">
        <f t="shared" si="81"/>
        <v>4.9342105263157892E-3</v>
      </c>
      <c r="E673">
        <f t="shared" si="82"/>
        <v>3.6363636363636364E-3</v>
      </c>
      <c r="F673">
        <f t="shared" si="85"/>
        <v>0.99671052631579005</v>
      </c>
      <c r="G673">
        <f t="shared" si="84"/>
        <v>0.9890909090909098</v>
      </c>
    </row>
    <row r="674" spans="1:7">
      <c r="A674">
        <v>669</v>
      </c>
      <c r="B674" t="e">
        <f t="shared" si="83"/>
        <v>#N/A</v>
      </c>
      <c r="C674">
        <f t="shared" si="80"/>
        <v>1.090909090909091E-2</v>
      </c>
      <c r="D674">
        <f t="shared" si="81"/>
        <v>0</v>
      </c>
      <c r="E674">
        <f t="shared" si="82"/>
        <v>1.090909090909091E-2</v>
      </c>
      <c r="F674">
        <f t="shared" si="85"/>
        <v>0.99671052631579005</v>
      </c>
      <c r="G674">
        <f t="shared" si="84"/>
        <v>1.0000000000000007</v>
      </c>
    </row>
    <row r="675" spans="1:7">
      <c r="A675">
        <v>670</v>
      </c>
      <c r="B675" t="e">
        <f t="shared" si="83"/>
        <v>#N/A</v>
      </c>
      <c r="C675" t="e">
        <f t="shared" si="80"/>
        <v>#N/A</v>
      </c>
      <c r="D675">
        <f t="shared" si="81"/>
        <v>0</v>
      </c>
      <c r="E675">
        <f t="shared" si="82"/>
        <v>0</v>
      </c>
      <c r="F675">
        <f t="shared" si="85"/>
        <v>0.99671052631579005</v>
      </c>
      <c r="G675">
        <f t="shared" si="84"/>
        <v>1.0000000000000007</v>
      </c>
    </row>
    <row r="676" spans="1:7">
      <c r="A676">
        <v>671</v>
      </c>
      <c r="B676">
        <f t="shared" si="83"/>
        <v>1.6447368421052631E-3</v>
      </c>
      <c r="C676" t="e">
        <f t="shared" si="80"/>
        <v>#N/A</v>
      </c>
      <c r="D676">
        <f t="shared" si="81"/>
        <v>1.6447368421052631E-3</v>
      </c>
      <c r="E676">
        <f t="shared" si="82"/>
        <v>0</v>
      </c>
      <c r="F676">
        <f t="shared" si="85"/>
        <v>0.99835526315789536</v>
      </c>
      <c r="G676">
        <f t="shared" si="84"/>
        <v>1.0000000000000007</v>
      </c>
    </row>
    <row r="677" spans="1:7">
      <c r="A677">
        <v>672</v>
      </c>
      <c r="B677" t="e">
        <f t="shared" si="83"/>
        <v>#N/A</v>
      </c>
      <c r="C677" t="e">
        <f t="shared" si="80"/>
        <v>#N/A</v>
      </c>
      <c r="D677">
        <f t="shared" si="81"/>
        <v>0</v>
      </c>
      <c r="E677">
        <f t="shared" si="82"/>
        <v>0</v>
      </c>
      <c r="F677">
        <f t="shared" si="85"/>
        <v>0.99835526315789536</v>
      </c>
      <c r="G677">
        <f t="shared" si="84"/>
        <v>1.0000000000000007</v>
      </c>
    </row>
    <row r="678" spans="1:7">
      <c r="A678">
        <v>673</v>
      </c>
      <c r="B678" t="e">
        <f t="shared" si="83"/>
        <v>#N/A</v>
      </c>
      <c r="C678" t="e">
        <f t="shared" si="80"/>
        <v>#N/A</v>
      </c>
      <c r="D678">
        <f t="shared" si="81"/>
        <v>0</v>
      </c>
      <c r="E678">
        <f t="shared" si="82"/>
        <v>0</v>
      </c>
      <c r="F678">
        <f t="shared" si="85"/>
        <v>0.99835526315789536</v>
      </c>
      <c r="G678">
        <f t="shared" si="84"/>
        <v>1.0000000000000007</v>
      </c>
    </row>
    <row r="679" spans="1:7">
      <c r="A679">
        <v>674</v>
      </c>
      <c r="B679" t="e">
        <f t="shared" si="83"/>
        <v>#N/A</v>
      </c>
      <c r="C679" t="e">
        <f t="shared" si="80"/>
        <v>#N/A</v>
      </c>
      <c r="D679">
        <f t="shared" si="81"/>
        <v>0</v>
      </c>
      <c r="E679">
        <f t="shared" si="82"/>
        <v>0</v>
      </c>
      <c r="F679">
        <f t="shared" si="85"/>
        <v>0.99835526315789536</v>
      </c>
      <c r="G679">
        <f t="shared" si="84"/>
        <v>1.0000000000000007</v>
      </c>
    </row>
    <row r="680" spans="1:7">
      <c r="A680">
        <v>675</v>
      </c>
      <c r="B680" t="e">
        <f t="shared" si="83"/>
        <v>#N/A</v>
      </c>
      <c r="C680" t="e">
        <f t="shared" si="80"/>
        <v>#N/A</v>
      </c>
      <c r="D680">
        <f t="shared" si="81"/>
        <v>0</v>
      </c>
      <c r="E680">
        <f t="shared" si="82"/>
        <v>0</v>
      </c>
      <c r="F680">
        <f t="shared" si="85"/>
        <v>0.99835526315789536</v>
      </c>
      <c r="G680">
        <f t="shared" si="84"/>
        <v>1.0000000000000007</v>
      </c>
    </row>
    <row r="681" spans="1:7">
      <c r="A681">
        <v>676</v>
      </c>
      <c r="B681" t="e">
        <f t="shared" si="83"/>
        <v>#N/A</v>
      </c>
      <c r="C681" t="e">
        <f t="shared" si="80"/>
        <v>#N/A</v>
      </c>
      <c r="D681">
        <f t="shared" si="81"/>
        <v>0</v>
      </c>
      <c r="E681">
        <f t="shared" si="82"/>
        <v>0</v>
      </c>
      <c r="F681">
        <f t="shared" si="85"/>
        <v>0.99835526315789536</v>
      </c>
      <c r="G681">
        <f t="shared" si="84"/>
        <v>1.0000000000000007</v>
      </c>
    </row>
    <row r="682" spans="1:7">
      <c r="A682">
        <v>677</v>
      </c>
      <c r="B682" t="e">
        <f t="shared" si="83"/>
        <v>#N/A</v>
      </c>
      <c r="C682" t="e">
        <f t="shared" si="80"/>
        <v>#N/A</v>
      </c>
      <c r="D682">
        <f t="shared" si="81"/>
        <v>0</v>
      </c>
      <c r="E682">
        <f t="shared" si="82"/>
        <v>0</v>
      </c>
      <c r="F682">
        <f t="shared" si="85"/>
        <v>0.99835526315789536</v>
      </c>
      <c r="G682">
        <f t="shared" si="84"/>
        <v>1.0000000000000007</v>
      </c>
    </row>
    <row r="683" spans="1:7">
      <c r="A683">
        <v>678</v>
      </c>
      <c r="B683" t="e">
        <f t="shared" si="83"/>
        <v>#N/A</v>
      </c>
      <c r="C683" t="e">
        <f t="shared" si="80"/>
        <v>#N/A</v>
      </c>
      <c r="D683">
        <f t="shared" si="81"/>
        <v>0</v>
      </c>
      <c r="E683">
        <f t="shared" si="82"/>
        <v>0</v>
      </c>
      <c r="F683">
        <f t="shared" si="85"/>
        <v>0.99835526315789536</v>
      </c>
      <c r="G683">
        <f t="shared" si="84"/>
        <v>1.0000000000000007</v>
      </c>
    </row>
    <row r="684" spans="1:7">
      <c r="A684">
        <v>679</v>
      </c>
      <c r="B684" t="e">
        <f t="shared" si="83"/>
        <v>#N/A</v>
      </c>
      <c r="C684" t="e">
        <f t="shared" si="80"/>
        <v>#N/A</v>
      </c>
      <c r="D684">
        <f t="shared" si="81"/>
        <v>0</v>
      </c>
      <c r="E684">
        <f t="shared" si="82"/>
        <v>0</v>
      </c>
      <c r="F684">
        <f t="shared" si="85"/>
        <v>0.99835526315789536</v>
      </c>
      <c r="G684">
        <f t="shared" si="84"/>
        <v>1.0000000000000007</v>
      </c>
    </row>
    <row r="685" spans="1:7">
      <c r="A685">
        <v>680</v>
      </c>
      <c r="B685" t="e">
        <f t="shared" si="83"/>
        <v>#N/A</v>
      </c>
      <c r="C685" t="e">
        <f t="shared" si="80"/>
        <v>#N/A</v>
      </c>
      <c r="D685">
        <f t="shared" si="81"/>
        <v>0</v>
      </c>
      <c r="E685">
        <f t="shared" si="82"/>
        <v>0</v>
      </c>
      <c r="F685">
        <f t="shared" si="85"/>
        <v>0.99835526315789536</v>
      </c>
      <c r="G685">
        <f t="shared" si="84"/>
        <v>1.0000000000000007</v>
      </c>
    </row>
    <row r="686" spans="1:7">
      <c r="A686">
        <v>681</v>
      </c>
      <c r="B686" t="e">
        <f t="shared" si="83"/>
        <v>#N/A</v>
      </c>
      <c r="C686" t="e">
        <f t="shared" si="80"/>
        <v>#N/A</v>
      </c>
      <c r="D686">
        <f t="shared" si="81"/>
        <v>0</v>
      </c>
      <c r="E686">
        <f t="shared" si="82"/>
        <v>0</v>
      </c>
      <c r="F686">
        <f t="shared" si="85"/>
        <v>0.99835526315789536</v>
      </c>
      <c r="G686">
        <f t="shared" si="84"/>
        <v>1.0000000000000007</v>
      </c>
    </row>
    <row r="687" spans="1:7">
      <c r="A687">
        <v>682</v>
      </c>
      <c r="B687" t="e">
        <f t="shared" si="83"/>
        <v>#N/A</v>
      </c>
      <c r="C687" t="e">
        <f t="shared" si="80"/>
        <v>#N/A</v>
      </c>
      <c r="D687">
        <f t="shared" si="81"/>
        <v>0</v>
      </c>
      <c r="E687">
        <f t="shared" si="82"/>
        <v>0</v>
      </c>
      <c r="F687">
        <f t="shared" si="85"/>
        <v>0.99835526315789536</v>
      </c>
      <c r="G687">
        <f t="shared" si="84"/>
        <v>1.0000000000000007</v>
      </c>
    </row>
    <row r="688" spans="1:7">
      <c r="A688">
        <v>683</v>
      </c>
      <c r="B688" t="e">
        <f t="shared" si="83"/>
        <v>#N/A</v>
      </c>
      <c r="C688" t="e">
        <f t="shared" si="80"/>
        <v>#N/A</v>
      </c>
      <c r="D688">
        <f t="shared" si="81"/>
        <v>0</v>
      </c>
      <c r="E688">
        <f t="shared" si="82"/>
        <v>0</v>
      </c>
      <c r="F688">
        <f t="shared" si="85"/>
        <v>0.99835526315789536</v>
      </c>
      <c r="G688">
        <f t="shared" si="84"/>
        <v>1.0000000000000007</v>
      </c>
    </row>
    <row r="689" spans="1:7">
      <c r="A689">
        <v>684</v>
      </c>
      <c r="B689" t="e">
        <f t="shared" si="83"/>
        <v>#N/A</v>
      </c>
      <c r="C689" t="e">
        <f t="shared" si="80"/>
        <v>#N/A</v>
      </c>
      <c r="D689">
        <f t="shared" si="81"/>
        <v>0</v>
      </c>
      <c r="E689">
        <f t="shared" si="82"/>
        <v>0</v>
      </c>
      <c r="F689">
        <f t="shared" si="85"/>
        <v>0.99835526315789536</v>
      </c>
      <c r="G689">
        <f t="shared" si="84"/>
        <v>1.0000000000000007</v>
      </c>
    </row>
    <row r="690" spans="1:7">
      <c r="A690">
        <v>685</v>
      </c>
      <c r="B690" t="e">
        <f t="shared" si="83"/>
        <v>#N/A</v>
      </c>
      <c r="C690" t="e">
        <f t="shared" si="80"/>
        <v>#N/A</v>
      </c>
      <c r="D690">
        <f t="shared" si="81"/>
        <v>0</v>
      </c>
      <c r="E690">
        <f t="shared" si="82"/>
        <v>0</v>
      </c>
      <c r="F690">
        <f t="shared" si="85"/>
        <v>0.99835526315789536</v>
      </c>
      <c r="G690">
        <f t="shared" si="84"/>
        <v>1.0000000000000007</v>
      </c>
    </row>
    <row r="691" spans="1:7">
      <c r="A691">
        <v>686</v>
      </c>
      <c r="B691" t="e">
        <f t="shared" si="83"/>
        <v>#N/A</v>
      </c>
      <c r="C691" t="e">
        <f t="shared" si="80"/>
        <v>#N/A</v>
      </c>
      <c r="D691">
        <f t="shared" si="81"/>
        <v>0</v>
      </c>
      <c r="E691">
        <f t="shared" si="82"/>
        <v>0</v>
      </c>
      <c r="F691">
        <f t="shared" si="85"/>
        <v>0.99835526315789536</v>
      </c>
      <c r="G691">
        <f t="shared" si="84"/>
        <v>1.0000000000000007</v>
      </c>
    </row>
    <row r="692" spans="1:7">
      <c r="A692">
        <v>687</v>
      </c>
      <c r="B692" t="e">
        <f t="shared" si="83"/>
        <v>#N/A</v>
      </c>
      <c r="C692" t="e">
        <f t="shared" si="80"/>
        <v>#N/A</v>
      </c>
      <c r="D692">
        <f t="shared" si="81"/>
        <v>0</v>
      </c>
      <c r="E692">
        <f t="shared" si="82"/>
        <v>0</v>
      </c>
      <c r="F692">
        <f t="shared" si="85"/>
        <v>0.99835526315789536</v>
      </c>
      <c r="G692">
        <f t="shared" si="84"/>
        <v>1.0000000000000007</v>
      </c>
    </row>
    <row r="693" spans="1:7">
      <c r="A693">
        <v>688</v>
      </c>
      <c r="B693" t="e">
        <f t="shared" si="83"/>
        <v>#N/A</v>
      </c>
      <c r="C693" t="e">
        <f t="shared" si="80"/>
        <v>#N/A</v>
      </c>
      <c r="D693">
        <f t="shared" si="81"/>
        <v>0</v>
      </c>
      <c r="E693">
        <f t="shared" si="82"/>
        <v>0</v>
      </c>
      <c r="F693">
        <f t="shared" si="85"/>
        <v>0.99835526315789536</v>
      </c>
      <c r="G693">
        <f t="shared" si="84"/>
        <v>1.0000000000000007</v>
      </c>
    </row>
    <row r="694" spans="1:7">
      <c r="A694">
        <v>689</v>
      </c>
      <c r="B694" t="e">
        <f t="shared" si="83"/>
        <v>#N/A</v>
      </c>
      <c r="C694" t="e">
        <f t="shared" si="80"/>
        <v>#N/A</v>
      </c>
      <c r="D694">
        <f t="shared" si="81"/>
        <v>0</v>
      </c>
      <c r="E694">
        <f t="shared" si="82"/>
        <v>0</v>
      </c>
      <c r="F694">
        <f t="shared" si="85"/>
        <v>0.99835526315789536</v>
      </c>
      <c r="G694">
        <f t="shared" si="84"/>
        <v>1.0000000000000007</v>
      </c>
    </row>
    <row r="695" spans="1:7">
      <c r="A695">
        <v>690</v>
      </c>
      <c r="B695" t="e">
        <f t="shared" si="83"/>
        <v>#N/A</v>
      </c>
      <c r="C695" t="e">
        <f t="shared" si="80"/>
        <v>#N/A</v>
      </c>
      <c r="D695">
        <f t="shared" si="81"/>
        <v>0</v>
      </c>
      <c r="E695">
        <f t="shared" si="82"/>
        <v>0</v>
      </c>
      <c r="F695">
        <f t="shared" si="85"/>
        <v>0.99835526315789536</v>
      </c>
      <c r="G695">
        <f t="shared" si="84"/>
        <v>1.0000000000000007</v>
      </c>
    </row>
    <row r="696" spans="1:7">
      <c r="A696">
        <v>691</v>
      </c>
      <c r="B696" t="e">
        <f t="shared" si="83"/>
        <v>#N/A</v>
      </c>
      <c r="C696" t="e">
        <f t="shared" si="80"/>
        <v>#N/A</v>
      </c>
      <c r="D696">
        <f t="shared" si="81"/>
        <v>0</v>
      </c>
      <c r="E696">
        <f t="shared" si="82"/>
        <v>0</v>
      </c>
      <c r="F696">
        <f t="shared" si="85"/>
        <v>0.99835526315789536</v>
      </c>
      <c r="G696">
        <f t="shared" si="84"/>
        <v>1.0000000000000007</v>
      </c>
    </row>
    <row r="697" spans="1:7">
      <c r="A697">
        <v>692</v>
      </c>
      <c r="B697" t="e">
        <f t="shared" si="83"/>
        <v>#N/A</v>
      </c>
      <c r="C697" t="e">
        <f t="shared" si="80"/>
        <v>#N/A</v>
      </c>
      <c r="D697">
        <f t="shared" si="81"/>
        <v>0</v>
      </c>
      <c r="E697">
        <f t="shared" si="82"/>
        <v>0</v>
      </c>
      <c r="F697">
        <f t="shared" si="85"/>
        <v>0.99835526315789536</v>
      </c>
      <c r="G697">
        <f t="shared" si="84"/>
        <v>1.0000000000000007</v>
      </c>
    </row>
    <row r="698" spans="1:7">
      <c r="A698">
        <v>693</v>
      </c>
      <c r="B698" t="e">
        <f t="shared" si="83"/>
        <v>#N/A</v>
      </c>
      <c r="C698" t="e">
        <f t="shared" si="80"/>
        <v>#N/A</v>
      </c>
      <c r="D698">
        <f t="shared" si="81"/>
        <v>0</v>
      </c>
      <c r="E698">
        <f t="shared" si="82"/>
        <v>0</v>
      </c>
      <c r="F698">
        <f t="shared" si="85"/>
        <v>0.99835526315789536</v>
      </c>
      <c r="G698">
        <f t="shared" si="84"/>
        <v>1.0000000000000007</v>
      </c>
    </row>
    <row r="699" spans="1:7">
      <c r="A699">
        <v>694</v>
      </c>
      <c r="B699" t="e">
        <f t="shared" si="83"/>
        <v>#N/A</v>
      </c>
      <c r="C699" t="e">
        <f t="shared" si="80"/>
        <v>#N/A</v>
      </c>
      <c r="D699">
        <f t="shared" si="81"/>
        <v>0</v>
      </c>
      <c r="E699">
        <f t="shared" si="82"/>
        <v>0</v>
      </c>
      <c r="F699">
        <f t="shared" si="85"/>
        <v>0.99835526315789536</v>
      </c>
      <c r="G699">
        <f t="shared" si="84"/>
        <v>1.0000000000000007</v>
      </c>
    </row>
    <row r="700" spans="1:7">
      <c r="A700">
        <v>695</v>
      </c>
      <c r="B700" t="e">
        <f t="shared" si="83"/>
        <v>#N/A</v>
      </c>
      <c r="C700" t="e">
        <f t="shared" si="80"/>
        <v>#N/A</v>
      </c>
      <c r="D700">
        <f t="shared" si="81"/>
        <v>0</v>
      </c>
      <c r="E700">
        <f t="shared" si="82"/>
        <v>0</v>
      </c>
      <c r="F700">
        <f t="shared" si="85"/>
        <v>0.99835526315789536</v>
      </c>
      <c r="G700">
        <f t="shared" si="84"/>
        <v>1.0000000000000007</v>
      </c>
    </row>
    <row r="701" spans="1:7">
      <c r="A701">
        <v>696</v>
      </c>
      <c r="B701" t="e">
        <f t="shared" si="83"/>
        <v>#N/A</v>
      </c>
      <c r="C701" t="e">
        <f t="shared" si="80"/>
        <v>#N/A</v>
      </c>
      <c r="D701">
        <f t="shared" si="81"/>
        <v>0</v>
      </c>
      <c r="E701">
        <f t="shared" si="82"/>
        <v>0</v>
      </c>
      <c r="F701">
        <f t="shared" si="85"/>
        <v>0.99835526315789536</v>
      </c>
      <c r="G701">
        <f t="shared" si="84"/>
        <v>1.0000000000000007</v>
      </c>
    </row>
    <row r="702" spans="1:7">
      <c r="A702">
        <v>697</v>
      </c>
      <c r="B702" t="e">
        <f t="shared" si="83"/>
        <v>#N/A</v>
      </c>
      <c r="C702" t="e">
        <f t="shared" si="80"/>
        <v>#N/A</v>
      </c>
      <c r="D702">
        <f t="shared" si="81"/>
        <v>0</v>
      </c>
      <c r="E702">
        <f t="shared" si="82"/>
        <v>0</v>
      </c>
      <c r="F702">
        <f t="shared" si="85"/>
        <v>0.99835526315789536</v>
      </c>
      <c r="G702">
        <f t="shared" si="84"/>
        <v>1.0000000000000007</v>
      </c>
    </row>
    <row r="703" spans="1:7">
      <c r="A703">
        <v>698</v>
      </c>
      <c r="B703" t="e">
        <f t="shared" si="83"/>
        <v>#N/A</v>
      </c>
      <c r="C703" t="e">
        <f t="shared" si="80"/>
        <v>#N/A</v>
      </c>
      <c r="D703">
        <f t="shared" si="81"/>
        <v>0</v>
      </c>
      <c r="E703">
        <f t="shared" si="82"/>
        <v>0</v>
      </c>
      <c r="F703">
        <f t="shared" si="85"/>
        <v>0.99835526315789536</v>
      </c>
      <c r="G703">
        <f t="shared" si="84"/>
        <v>1.0000000000000007</v>
      </c>
    </row>
    <row r="704" spans="1:7">
      <c r="A704">
        <v>699</v>
      </c>
      <c r="B704" t="e">
        <f t="shared" si="83"/>
        <v>#N/A</v>
      </c>
      <c r="C704" t="e">
        <f t="shared" si="80"/>
        <v>#N/A</v>
      </c>
      <c r="D704">
        <f t="shared" si="81"/>
        <v>0</v>
      </c>
      <c r="E704">
        <f t="shared" si="82"/>
        <v>0</v>
      </c>
      <c r="F704">
        <f t="shared" si="85"/>
        <v>0.99835526315789536</v>
      </c>
      <c r="G704">
        <f t="shared" si="84"/>
        <v>1.0000000000000007</v>
      </c>
    </row>
    <row r="705" spans="1:7">
      <c r="A705">
        <v>700</v>
      </c>
      <c r="B705" t="e">
        <f t="shared" si="83"/>
        <v>#N/A</v>
      </c>
      <c r="C705" t="e">
        <f t="shared" si="80"/>
        <v>#N/A</v>
      </c>
      <c r="D705">
        <f t="shared" si="81"/>
        <v>0</v>
      </c>
      <c r="E705">
        <f t="shared" si="82"/>
        <v>0</v>
      </c>
      <c r="F705">
        <f t="shared" si="85"/>
        <v>0.99835526315789536</v>
      </c>
      <c r="G705">
        <f t="shared" si="84"/>
        <v>1.0000000000000007</v>
      </c>
    </row>
    <row r="706" spans="1:7">
      <c r="A706">
        <v>701</v>
      </c>
      <c r="B706" t="e">
        <f t="shared" si="83"/>
        <v>#N/A</v>
      </c>
      <c r="C706" t="e">
        <f t="shared" si="80"/>
        <v>#N/A</v>
      </c>
      <c r="D706">
        <f t="shared" si="81"/>
        <v>0</v>
      </c>
      <c r="E706">
        <f t="shared" si="82"/>
        <v>0</v>
      </c>
      <c r="F706">
        <f t="shared" si="85"/>
        <v>0.99835526315789536</v>
      </c>
      <c r="G706">
        <f t="shared" si="84"/>
        <v>1.0000000000000007</v>
      </c>
    </row>
    <row r="707" spans="1:7">
      <c r="A707">
        <v>702</v>
      </c>
      <c r="B707" t="e">
        <f t="shared" si="83"/>
        <v>#N/A</v>
      </c>
      <c r="C707" t="e">
        <f t="shared" si="80"/>
        <v>#N/A</v>
      </c>
      <c r="D707">
        <f t="shared" si="81"/>
        <v>0</v>
      </c>
      <c r="E707">
        <f t="shared" si="82"/>
        <v>0</v>
      </c>
      <c r="F707">
        <f t="shared" si="85"/>
        <v>0.99835526315789536</v>
      </c>
      <c r="G707">
        <f t="shared" si="84"/>
        <v>1.0000000000000007</v>
      </c>
    </row>
    <row r="708" spans="1:7">
      <c r="A708">
        <v>703</v>
      </c>
      <c r="B708" t="e">
        <f t="shared" si="83"/>
        <v>#N/A</v>
      </c>
      <c r="C708" t="e">
        <f t="shared" si="80"/>
        <v>#N/A</v>
      </c>
      <c r="D708">
        <f t="shared" si="81"/>
        <v>0</v>
      </c>
      <c r="E708">
        <f t="shared" si="82"/>
        <v>0</v>
      </c>
      <c r="F708">
        <f t="shared" si="85"/>
        <v>0.99835526315789536</v>
      </c>
      <c r="G708">
        <f t="shared" si="84"/>
        <v>1.0000000000000007</v>
      </c>
    </row>
    <row r="709" spans="1:7">
      <c r="A709">
        <v>704</v>
      </c>
      <c r="B709" t="e">
        <f t="shared" si="83"/>
        <v>#N/A</v>
      </c>
      <c r="C709" t="e">
        <f t="shared" si="80"/>
        <v>#N/A</v>
      </c>
      <c r="D709">
        <f t="shared" si="81"/>
        <v>0</v>
      </c>
      <c r="E709">
        <f t="shared" si="82"/>
        <v>0</v>
      </c>
      <c r="F709">
        <f t="shared" si="85"/>
        <v>0.99835526315789536</v>
      </c>
      <c r="G709">
        <f t="shared" si="84"/>
        <v>1.0000000000000007</v>
      </c>
    </row>
    <row r="710" spans="1:7">
      <c r="A710">
        <v>705</v>
      </c>
      <c r="B710" t="e">
        <f t="shared" si="83"/>
        <v>#N/A</v>
      </c>
      <c r="C710" t="e">
        <f t="shared" ref="C710:C773" si="86">(IF(COUNTIF(AG:AG,A710)=0, NA(),COUNTIF(AG:AG,A710)))/550</f>
        <v>#N/A</v>
      </c>
      <c r="D710">
        <f t="shared" ref="D710:D773" si="87">COUNTIF(T:T,A710)/608</f>
        <v>0</v>
      </c>
      <c r="E710">
        <f t="shared" ref="E710:E773" si="88">COUNTIF(AG:AG,A710)/550</f>
        <v>0</v>
      </c>
      <c r="F710">
        <f t="shared" si="85"/>
        <v>0.99835526315789536</v>
      </c>
      <c r="G710">
        <f t="shared" si="84"/>
        <v>1.0000000000000007</v>
      </c>
    </row>
    <row r="711" spans="1:7">
      <c r="A711">
        <v>706</v>
      </c>
      <c r="B711" t="e">
        <f t="shared" si="83"/>
        <v>#N/A</v>
      </c>
      <c r="C711" t="e">
        <f t="shared" si="86"/>
        <v>#N/A</v>
      </c>
      <c r="D711">
        <f t="shared" si="87"/>
        <v>0</v>
      </c>
      <c r="E711">
        <f t="shared" si="88"/>
        <v>0</v>
      </c>
      <c r="F711">
        <f t="shared" si="85"/>
        <v>0.99835526315789536</v>
      </c>
      <c r="G711">
        <f t="shared" si="84"/>
        <v>1.0000000000000007</v>
      </c>
    </row>
    <row r="712" spans="1:7">
      <c r="A712">
        <v>707</v>
      </c>
      <c r="B712" t="e">
        <f t="shared" si="83"/>
        <v>#N/A</v>
      </c>
      <c r="C712" t="e">
        <f t="shared" si="86"/>
        <v>#N/A</v>
      </c>
      <c r="D712">
        <f t="shared" si="87"/>
        <v>0</v>
      </c>
      <c r="E712">
        <f t="shared" si="88"/>
        <v>0</v>
      </c>
      <c r="F712">
        <f t="shared" si="85"/>
        <v>0.99835526315789536</v>
      </c>
      <c r="G712">
        <f t="shared" si="84"/>
        <v>1.0000000000000007</v>
      </c>
    </row>
    <row r="713" spans="1:7">
      <c r="A713">
        <v>708</v>
      </c>
      <c r="B713" t="e">
        <f t="shared" ref="B713:B776" si="89">(IF(COUNTIF(T:T,A713)=0, NA(),COUNTIF(T:T,A713)))/608</f>
        <v>#N/A</v>
      </c>
      <c r="C713" t="e">
        <f t="shared" si="86"/>
        <v>#N/A</v>
      </c>
      <c r="D713">
        <f t="shared" si="87"/>
        <v>0</v>
      </c>
      <c r="E713">
        <f t="shared" si="88"/>
        <v>0</v>
      </c>
      <c r="F713">
        <f t="shared" si="85"/>
        <v>0.99835526315789536</v>
      </c>
      <c r="G713">
        <f t="shared" si="84"/>
        <v>1.0000000000000007</v>
      </c>
    </row>
    <row r="714" spans="1:7">
      <c r="A714">
        <v>709</v>
      </c>
      <c r="B714" t="e">
        <f t="shared" si="89"/>
        <v>#N/A</v>
      </c>
      <c r="C714" t="e">
        <f t="shared" si="86"/>
        <v>#N/A</v>
      </c>
      <c r="D714">
        <f t="shared" si="87"/>
        <v>0</v>
      </c>
      <c r="E714">
        <f t="shared" si="88"/>
        <v>0</v>
      </c>
      <c r="F714">
        <f t="shared" si="85"/>
        <v>0.99835526315789536</v>
      </c>
      <c r="G714">
        <f t="shared" ref="G714:G777" si="90">E714+G713</f>
        <v>1.0000000000000007</v>
      </c>
    </row>
    <row r="715" spans="1:7">
      <c r="A715">
        <v>710</v>
      </c>
      <c r="B715" t="e">
        <f t="shared" si="89"/>
        <v>#N/A</v>
      </c>
      <c r="C715" t="e">
        <f t="shared" si="86"/>
        <v>#N/A</v>
      </c>
      <c r="D715">
        <f t="shared" si="87"/>
        <v>0</v>
      </c>
      <c r="E715">
        <f t="shared" si="88"/>
        <v>0</v>
      </c>
      <c r="F715">
        <f t="shared" si="85"/>
        <v>0.99835526315789536</v>
      </c>
      <c r="G715">
        <f t="shared" si="90"/>
        <v>1.0000000000000007</v>
      </c>
    </row>
    <row r="716" spans="1:7">
      <c r="A716">
        <v>711</v>
      </c>
      <c r="B716" t="e">
        <f t="shared" si="89"/>
        <v>#N/A</v>
      </c>
      <c r="C716" t="e">
        <f t="shared" si="86"/>
        <v>#N/A</v>
      </c>
      <c r="D716">
        <f t="shared" si="87"/>
        <v>0</v>
      </c>
      <c r="E716">
        <f t="shared" si="88"/>
        <v>0</v>
      </c>
      <c r="F716">
        <f t="shared" ref="F716:F779" si="91">D716+F715</f>
        <v>0.99835526315789536</v>
      </c>
      <c r="G716">
        <f t="shared" si="90"/>
        <v>1.0000000000000007</v>
      </c>
    </row>
    <row r="717" spans="1:7">
      <c r="A717">
        <v>712</v>
      </c>
      <c r="B717" t="e">
        <f t="shared" si="89"/>
        <v>#N/A</v>
      </c>
      <c r="C717" t="e">
        <f t="shared" si="86"/>
        <v>#N/A</v>
      </c>
      <c r="D717">
        <f t="shared" si="87"/>
        <v>0</v>
      </c>
      <c r="E717">
        <f t="shared" si="88"/>
        <v>0</v>
      </c>
      <c r="F717">
        <f t="shared" si="91"/>
        <v>0.99835526315789536</v>
      </c>
      <c r="G717">
        <f t="shared" si="90"/>
        <v>1.0000000000000007</v>
      </c>
    </row>
    <row r="718" spans="1:7">
      <c r="A718">
        <v>713</v>
      </c>
      <c r="B718" t="e">
        <f t="shared" si="89"/>
        <v>#N/A</v>
      </c>
      <c r="C718" t="e">
        <f t="shared" si="86"/>
        <v>#N/A</v>
      </c>
      <c r="D718">
        <f t="shared" si="87"/>
        <v>0</v>
      </c>
      <c r="E718">
        <f t="shared" si="88"/>
        <v>0</v>
      </c>
      <c r="F718">
        <f t="shared" si="91"/>
        <v>0.99835526315789536</v>
      </c>
      <c r="G718">
        <f t="shared" si="90"/>
        <v>1.0000000000000007</v>
      </c>
    </row>
    <row r="719" spans="1:7">
      <c r="A719">
        <v>714</v>
      </c>
      <c r="B719" t="e">
        <f t="shared" si="89"/>
        <v>#N/A</v>
      </c>
      <c r="C719" t="e">
        <f t="shared" si="86"/>
        <v>#N/A</v>
      </c>
      <c r="D719">
        <f t="shared" si="87"/>
        <v>0</v>
      </c>
      <c r="E719">
        <f t="shared" si="88"/>
        <v>0</v>
      </c>
      <c r="F719">
        <f t="shared" si="91"/>
        <v>0.99835526315789536</v>
      </c>
      <c r="G719">
        <f t="shared" si="90"/>
        <v>1.0000000000000007</v>
      </c>
    </row>
    <row r="720" spans="1:7">
      <c r="A720">
        <v>715</v>
      </c>
      <c r="B720" t="e">
        <f t="shared" si="89"/>
        <v>#N/A</v>
      </c>
      <c r="C720" t="e">
        <f t="shared" si="86"/>
        <v>#N/A</v>
      </c>
      <c r="D720">
        <f t="shared" si="87"/>
        <v>0</v>
      </c>
      <c r="E720">
        <f t="shared" si="88"/>
        <v>0</v>
      </c>
      <c r="F720">
        <f t="shared" si="91"/>
        <v>0.99835526315789536</v>
      </c>
      <c r="G720">
        <f t="shared" si="90"/>
        <v>1.0000000000000007</v>
      </c>
    </row>
    <row r="721" spans="1:7">
      <c r="A721">
        <v>716</v>
      </c>
      <c r="B721" t="e">
        <f t="shared" si="89"/>
        <v>#N/A</v>
      </c>
      <c r="C721" t="e">
        <f t="shared" si="86"/>
        <v>#N/A</v>
      </c>
      <c r="D721">
        <f t="shared" si="87"/>
        <v>0</v>
      </c>
      <c r="E721">
        <f t="shared" si="88"/>
        <v>0</v>
      </c>
      <c r="F721">
        <f t="shared" si="91"/>
        <v>0.99835526315789536</v>
      </c>
      <c r="G721">
        <f t="shared" si="90"/>
        <v>1.0000000000000007</v>
      </c>
    </row>
    <row r="722" spans="1:7">
      <c r="A722">
        <v>717</v>
      </c>
      <c r="B722" t="e">
        <f t="shared" si="89"/>
        <v>#N/A</v>
      </c>
      <c r="C722" t="e">
        <f t="shared" si="86"/>
        <v>#N/A</v>
      </c>
      <c r="D722">
        <f t="shared" si="87"/>
        <v>0</v>
      </c>
      <c r="E722">
        <f t="shared" si="88"/>
        <v>0</v>
      </c>
      <c r="F722">
        <f t="shared" si="91"/>
        <v>0.99835526315789536</v>
      </c>
      <c r="G722">
        <f t="shared" si="90"/>
        <v>1.0000000000000007</v>
      </c>
    </row>
    <row r="723" spans="1:7">
      <c r="A723">
        <v>718</v>
      </c>
      <c r="B723" t="e">
        <f t="shared" si="89"/>
        <v>#N/A</v>
      </c>
      <c r="C723" t="e">
        <f t="shared" si="86"/>
        <v>#N/A</v>
      </c>
      <c r="D723">
        <f t="shared" si="87"/>
        <v>0</v>
      </c>
      <c r="E723">
        <f t="shared" si="88"/>
        <v>0</v>
      </c>
      <c r="F723">
        <f t="shared" si="91"/>
        <v>0.99835526315789536</v>
      </c>
      <c r="G723">
        <f t="shared" si="90"/>
        <v>1.0000000000000007</v>
      </c>
    </row>
    <row r="724" spans="1:7">
      <c r="A724">
        <v>719</v>
      </c>
      <c r="B724" t="e">
        <f t="shared" si="89"/>
        <v>#N/A</v>
      </c>
      <c r="C724" t="e">
        <f t="shared" si="86"/>
        <v>#N/A</v>
      </c>
      <c r="D724">
        <f t="shared" si="87"/>
        <v>0</v>
      </c>
      <c r="E724">
        <f t="shared" si="88"/>
        <v>0</v>
      </c>
      <c r="F724">
        <f t="shared" si="91"/>
        <v>0.99835526315789536</v>
      </c>
      <c r="G724">
        <f t="shared" si="90"/>
        <v>1.0000000000000007</v>
      </c>
    </row>
    <row r="725" spans="1:7">
      <c r="A725">
        <v>720</v>
      </c>
      <c r="B725" t="e">
        <f t="shared" si="89"/>
        <v>#N/A</v>
      </c>
      <c r="C725" t="e">
        <f t="shared" si="86"/>
        <v>#N/A</v>
      </c>
      <c r="D725">
        <f t="shared" si="87"/>
        <v>0</v>
      </c>
      <c r="E725">
        <f t="shared" si="88"/>
        <v>0</v>
      </c>
      <c r="F725">
        <f t="shared" si="91"/>
        <v>0.99835526315789536</v>
      </c>
      <c r="G725">
        <f t="shared" si="90"/>
        <v>1.0000000000000007</v>
      </c>
    </row>
    <row r="726" spans="1:7">
      <c r="A726">
        <v>721</v>
      </c>
      <c r="B726" t="e">
        <f t="shared" si="89"/>
        <v>#N/A</v>
      </c>
      <c r="C726" t="e">
        <f t="shared" si="86"/>
        <v>#N/A</v>
      </c>
      <c r="D726">
        <f t="shared" si="87"/>
        <v>0</v>
      </c>
      <c r="E726">
        <f t="shared" si="88"/>
        <v>0</v>
      </c>
      <c r="F726">
        <f t="shared" si="91"/>
        <v>0.99835526315789536</v>
      </c>
      <c r="G726">
        <f t="shared" si="90"/>
        <v>1.0000000000000007</v>
      </c>
    </row>
    <row r="727" spans="1:7">
      <c r="A727">
        <v>722</v>
      </c>
      <c r="B727" t="e">
        <f t="shared" si="89"/>
        <v>#N/A</v>
      </c>
      <c r="C727" t="e">
        <f t="shared" si="86"/>
        <v>#N/A</v>
      </c>
      <c r="D727">
        <f t="shared" si="87"/>
        <v>0</v>
      </c>
      <c r="E727">
        <f t="shared" si="88"/>
        <v>0</v>
      </c>
      <c r="F727">
        <f t="shared" si="91"/>
        <v>0.99835526315789536</v>
      </c>
      <c r="G727">
        <f t="shared" si="90"/>
        <v>1.0000000000000007</v>
      </c>
    </row>
    <row r="728" spans="1:7">
      <c r="A728">
        <v>723</v>
      </c>
      <c r="B728" t="e">
        <f t="shared" si="89"/>
        <v>#N/A</v>
      </c>
      <c r="C728" t="e">
        <f t="shared" si="86"/>
        <v>#N/A</v>
      </c>
      <c r="D728">
        <f t="shared" si="87"/>
        <v>0</v>
      </c>
      <c r="E728">
        <f t="shared" si="88"/>
        <v>0</v>
      </c>
      <c r="F728">
        <f t="shared" si="91"/>
        <v>0.99835526315789536</v>
      </c>
      <c r="G728">
        <f t="shared" si="90"/>
        <v>1.0000000000000007</v>
      </c>
    </row>
    <row r="729" spans="1:7">
      <c r="A729">
        <v>724</v>
      </c>
      <c r="B729" t="e">
        <f t="shared" si="89"/>
        <v>#N/A</v>
      </c>
      <c r="C729" t="e">
        <f t="shared" si="86"/>
        <v>#N/A</v>
      </c>
      <c r="D729">
        <f t="shared" si="87"/>
        <v>0</v>
      </c>
      <c r="E729">
        <f t="shared" si="88"/>
        <v>0</v>
      </c>
      <c r="F729">
        <f t="shared" si="91"/>
        <v>0.99835526315789536</v>
      </c>
      <c r="G729">
        <f t="shared" si="90"/>
        <v>1.0000000000000007</v>
      </c>
    </row>
    <row r="730" spans="1:7">
      <c r="A730">
        <v>725</v>
      </c>
      <c r="B730" t="e">
        <f t="shared" si="89"/>
        <v>#N/A</v>
      </c>
      <c r="C730" t="e">
        <f t="shared" si="86"/>
        <v>#N/A</v>
      </c>
      <c r="D730">
        <f t="shared" si="87"/>
        <v>0</v>
      </c>
      <c r="E730">
        <f t="shared" si="88"/>
        <v>0</v>
      </c>
      <c r="F730">
        <f t="shared" si="91"/>
        <v>0.99835526315789536</v>
      </c>
      <c r="G730">
        <f t="shared" si="90"/>
        <v>1.0000000000000007</v>
      </c>
    </row>
    <row r="731" spans="1:7">
      <c r="A731">
        <v>726</v>
      </c>
      <c r="B731" t="e">
        <f t="shared" si="89"/>
        <v>#N/A</v>
      </c>
      <c r="C731" t="e">
        <f t="shared" si="86"/>
        <v>#N/A</v>
      </c>
      <c r="D731">
        <f t="shared" si="87"/>
        <v>0</v>
      </c>
      <c r="E731">
        <f t="shared" si="88"/>
        <v>0</v>
      </c>
      <c r="F731">
        <f t="shared" si="91"/>
        <v>0.99835526315789536</v>
      </c>
      <c r="G731">
        <f t="shared" si="90"/>
        <v>1.0000000000000007</v>
      </c>
    </row>
    <row r="732" spans="1:7">
      <c r="A732">
        <v>727</v>
      </c>
      <c r="B732" t="e">
        <f t="shared" si="89"/>
        <v>#N/A</v>
      </c>
      <c r="C732" t="e">
        <f t="shared" si="86"/>
        <v>#N/A</v>
      </c>
      <c r="D732">
        <f t="shared" si="87"/>
        <v>0</v>
      </c>
      <c r="E732">
        <f t="shared" si="88"/>
        <v>0</v>
      </c>
      <c r="F732">
        <f t="shared" si="91"/>
        <v>0.99835526315789536</v>
      </c>
      <c r="G732">
        <f t="shared" si="90"/>
        <v>1.0000000000000007</v>
      </c>
    </row>
    <row r="733" spans="1:7">
      <c r="A733">
        <v>728</v>
      </c>
      <c r="B733" t="e">
        <f t="shared" si="89"/>
        <v>#N/A</v>
      </c>
      <c r="C733" t="e">
        <f t="shared" si="86"/>
        <v>#N/A</v>
      </c>
      <c r="D733">
        <f t="shared" si="87"/>
        <v>0</v>
      </c>
      <c r="E733">
        <f t="shared" si="88"/>
        <v>0</v>
      </c>
      <c r="F733">
        <f t="shared" si="91"/>
        <v>0.99835526315789536</v>
      </c>
      <c r="G733">
        <f t="shared" si="90"/>
        <v>1.0000000000000007</v>
      </c>
    </row>
    <row r="734" spans="1:7">
      <c r="A734">
        <v>729</v>
      </c>
      <c r="B734" t="e">
        <f t="shared" si="89"/>
        <v>#N/A</v>
      </c>
      <c r="C734" t="e">
        <f t="shared" si="86"/>
        <v>#N/A</v>
      </c>
      <c r="D734">
        <f t="shared" si="87"/>
        <v>0</v>
      </c>
      <c r="E734">
        <f t="shared" si="88"/>
        <v>0</v>
      </c>
      <c r="F734">
        <f t="shared" si="91"/>
        <v>0.99835526315789536</v>
      </c>
      <c r="G734">
        <f t="shared" si="90"/>
        <v>1.0000000000000007</v>
      </c>
    </row>
    <row r="735" spans="1:7">
      <c r="A735">
        <v>730</v>
      </c>
      <c r="B735" t="e">
        <f t="shared" si="89"/>
        <v>#N/A</v>
      </c>
      <c r="C735" t="e">
        <f t="shared" si="86"/>
        <v>#N/A</v>
      </c>
      <c r="D735">
        <f t="shared" si="87"/>
        <v>0</v>
      </c>
      <c r="E735">
        <f t="shared" si="88"/>
        <v>0</v>
      </c>
      <c r="F735">
        <f t="shared" si="91"/>
        <v>0.99835526315789536</v>
      </c>
      <c r="G735">
        <f t="shared" si="90"/>
        <v>1.0000000000000007</v>
      </c>
    </row>
    <row r="736" spans="1:7">
      <c r="A736">
        <v>731</v>
      </c>
      <c r="B736" t="e">
        <f t="shared" si="89"/>
        <v>#N/A</v>
      </c>
      <c r="C736" t="e">
        <f t="shared" si="86"/>
        <v>#N/A</v>
      </c>
      <c r="D736">
        <f t="shared" si="87"/>
        <v>0</v>
      </c>
      <c r="E736">
        <f t="shared" si="88"/>
        <v>0</v>
      </c>
      <c r="F736">
        <f t="shared" si="91"/>
        <v>0.99835526315789536</v>
      </c>
      <c r="G736">
        <f t="shared" si="90"/>
        <v>1.0000000000000007</v>
      </c>
    </row>
    <row r="737" spans="1:7">
      <c r="A737">
        <v>732</v>
      </c>
      <c r="B737" t="e">
        <f t="shared" si="89"/>
        <v>#N/A</v>
      </c>
      <c r="C737" t="e">
        <f t="shared" si="86"/>
        <v>#N/A</v>
      </c>
      <c r="D737">
        <f t="shared" si="87"/>
        <v>0</v>
      </c>
      <c r="E737">
        <f t="shared" si="88"/>
        <v>0</v>
      </c>
      <c r="F737">
        <f t="shared" si="91"/>
        <v>0.99835526315789536</v>
      </c>
      <c r="G737">
        <f t="shared" si="90"/>
        <v>1.0000000000000007</v>
      </c>
    </row>
    <row r="738" spans="1:7">
      <c r="A738">
        <v>733</v>
      </c>
      <c r="B738" t="e">
        <f t="shared" si="89"/>
        <v>#N/A</v>
      </c>
      <c r="C738" t="e">
        <f t="shared" si="86"/>
        <v>#N/A</v>
      </c>
      <c r="D738">
        <f t="shared" si="87"/>
        <v>0</v>
      </c>
      <c r="E738">
        <f t="shared" si="88"/>
        <v>0</v>
      </c>
      <c r="F738">
        <f t="shared" si="91"/>
        <v>0.99835526315789536</v>
      </c>
      <c r="G738">
        <f t="shared" si="90"/>
        <v>1.0000000000000007</v>
      </c>
    </row>
    <row r="739" spans="1:7">
      <c r="A739">
        <v>734</v>
      </c>
      <c r="B739" t="e">
        <f t="shared" si="89"/>
        <v>#N/A</v>
      </c>
      <c r="C739" t="e">
        <f t="shared" si="86"/>
        <v>#N/A</v>
      </c>
      <c r="D739">
        <f t="shared" si="87"/>
        <v>0</v>
      </c>
      <c r="E739">
        <f t="shared" si="88"/>
        <v>0</v>
      </c>
      <c r="F739">
        <f t="shared" si="91"/>
        <v>0.99835526315789536</v>
      </c>
      <c r="G739">
        <f t="shared" si="90"/>
        <v>1.0000000000000007</v>
      </c>
    </row>
    <row r="740" spans="1:7">
      <c r="A740">
        <v>735</v>
      </c>
      <c r="B740" t="e">
        <f t="shared" si="89"/>
        <v>#N/A</v>
      </c>
      <c r="C740" t="e">
        <f t="shared" si="86"/>
        <v>#N/A</v>
      </c>
      <c r="D740">
        <f t="shared" si="87"/>
        <v>0</v>
      </c>
      <c r="E740">
        <f t="shared" si="88"/>
        <v>0</v>
      </c>
      <c r="F740">
        <f t="shared" si="91"/>
        <v>0.99835526315789536</v>
      </c>
      <c r="G740">
        <f t="shared" si="90"/>
        <v>1.0000000000000007</v>
      </c>
    </row>
    <row r="741" spans="1:7">
      <c r="A741">
        <v>736</v>
      </c>
      <c r="B741" t="e">
        <f t="shared" si="89"/>
        <v>#N/A</v>
      </c>
      <c r="C741" t="e">
        <f t="shared" si="86"/>
        <v>#N/A</v>
      </c>
      <c r="D741">
        <f t="shared" si="87"/>
        <v>0</v>
      </c>
      <c r="E741">
        <f t="shared" si="88"/>
        <v>0</v>
      </c>
      <c r="F741">
        <f t="shared" si="91"/>
        <v>0.99835526315789536</v>
      </c>
      <c r="G741">
        <f t="shared" si="90"/>
        <v>1.0000000000000007</v>
      </c>
    </row>
    <row r="742" spans="1:7">
      <c r="A742">
        <v>737</v>
      </c>
      <c r="B742" t="e">
        <f t="shared" si="89"/>
        <v>#N/A</v>
      </c>
      <c r="C742" t="e">
        <f t="shared" si="86"/>
        <v>#N/A</v>
      </c>
      <c r="D742">
        <f t="shared" si="87"/>
        <v>0</v>
      </c>
      <c r="E742">
        <f t="shared" si="88"/>
        <v>0</v>
      </c>
      <c r="F742">
        <f t="shared" si="91"/>
        <v>0.99835526315789536</v>
      </c>
      <c r="G742">
        <f t="shared" si="90"/>
        <v>1.0000000000000007</v>
      </c>
    </row>
    <row r="743" spans="1:7">
      <c r="A743">
        <v>738</v>
      </c>
      <c r="B743" t="e">
        <f t="shared" si="89"/>
        <v>#N/A</v>
      </c>
      <c r="C743" t="e">
        <f t="shared" si="86"/>
        <v>#N/A</v>
      </c>
      <c r="D743">
        <f t="shared" si="87"/>
        <v>0</v>
      </c>
      <c r="E743">
        <f t="shared" si="88"/>
        <v>0</v>
      </c>
      <c r="F743">
        <f t="shared" si="91"/>
        <v>0.99835526315789536</v>
      </c>
      <c r="G743">
        <f t="shared" si="90"/>
        <v>1.0000000000000007</v>
      </c>
    </row>
    <row r="744" spans="1:7">
      <c r="A744">
        <v>739</v>
      </c>
      <c r="B744" t="e">
        <f t="shared" si="89"/>
        <v>#N/A</v>
      </c>
      <c r="C744" t="e">
        <f t="shared" si="86"/>
        <v>#N/A</v>
      </c>
      <c r="D744">
        <f t="shared" si="87"/>
        <v>0</v>
      </c>
      <c r="E744">
        <f t="shared" si="88"/>
        <v>0</v>
      </c>
      <c r="F744">
        <f t="shared" si="91"/>
        <v>0.99835526315789536</v>
      </c>
      <c r="G744">
        <f t="shared" si="90"/>
        <v>1.0000000000000007</v>
      </c>
    </row>
    <row r="745" spans="1:7">
      <c r="A745">
        <v>740</v>
      </c>
      <c r="B745" t="e">
        <f t="shared" si="89"/>
        <v>#N/A</v>
      </c>
      <c r="C745" t="e">
        <f t="shared" si="86"/>
        <v>#N/A</v>
      </c>
      <c r="D745">
        <f t="shared" si="87"/>
        <v>0</v>
      </c>
      <c r="E745">
        <f t="shared" si="88"/>
        <v>0</v>
      </c>
      <c r="F745">
        <f t="shared" si="91"/>
        <v>0.99835526315789536</v>
      </c>
      <c r="G745">
        <f t="shared" si="90"/>
        <v>1.0000000000000007</v>
      </c>
    </row>
    <row r="746" spans="1:7">
      <c r="A746">
        <v>741</v>
      </c>
      <c r="B746" t="e">
        <f t="shared" si="89"/>
        <v>#N/A</v>
      </c>
      <c r="C746" t="e">
        <f t="shared" si="86"/>
        <v>#N/A</v>
      </c>
      <c r="D746">
        <f t="shared" si="87"/>
        <v>0</v>
      </c>
      <c r="E746">
        <f t="shared" si="88"/>
        <v>0</v>
      </c>
      <c r="F746">
        <f t="shared" si="91"/>
        <v>0.99835526315789536</v>
      </c>
      <c r="G746">
        <f t="shared" si="90"/>
        <v>1.0000000000000007</v>
      </c>
    </row>
    <row r="747" spans="1:7">
      <c r="A747">
        <v>742</v>
      </c>
      <c r="B747" t="e">
        <f t="shared" si="89"/>
        <v>#N/A</v>
      </c>
      <c r="C747" t="e">
        <f t="shared" si="86"/>
        <v>#N/A</v>
      </c>
      <c r="D747">
        <f t="shared" si="87"/>
        <v>0</v>
      </c>
      <c r="E747">
        <f t="shared" si="88"/>
        <v>0</v>
      </c>
      <c r="F747">
        <f t="shared" si="91"/>
        <v>0.99835526315789536</v>
      </c>
      <c r="G747">
        <f t="shared" si="90"/>
        <v>1.0000000000000007</v>
      </c>
    </row>
    <row r="748" spans="1:7">
      <c r="A748">
        <v>743</v>
      </c>
      <c r="B748" t="e">
        <f t="shared" si="89"/>
        <v>#N/A</v>
      </c>
      <c r="C748" t="e">
        <f t="shared" si="86"/>
        <v>#N/A</v>
      </c>
      <c r="D748">
        <f t="shared" si="87"/>
        <v>0</v>
      </c>
      <c r="E748">
        <f t="shared" si="88"/>
        <v>0</v>
      </c>
      <c r="F748">
        <f t="shared" si="91"/>
        <v>0.99835526315789536</v>
      </c>
      <c r="G748">
        <f t="shared" si="90"/>
        <v>1.0000000000000007</v>
      </c>
    </row>
    <row r="749" spans="1:7">
      <c r="A749">
        <v>744</v>
      </c>
      <c r="B749" t="e">
        <f t="shared" si="89"/>
        <v>#N/A</v>
      </c>
      <c r="C749" t="e">
        <f t="shared" si="86"/>
        <v>#N/A</v>
      </c>
      <c r="D749">
        <f t="shared" si="87"/>
        <v>0</v>
      </c>
      <c r="E749">
        <f t="shared" si="88"/>
        <v>0</v>
      </c>
      <c r="F749">
        <f t="shared" si="91"/>
        <v>0.99835526315789536</v>
      </c>
      <c r="G749">
        <f t="shared" si="90"/>
        <v>1.0000000000000007</v>
      </c>
    </row>
    <row r="750" spans="1:7">
      <c r="A750">
        <v>745</v>
      </c>
      <c r="B750" t="e">
        <f t="shared" si="89"/>
        <v>#N/A</v>
      </c>
      <c r="C750" t="e">
        <f t="shared" si="86"/>
        <v>#N/A</v>
      </c>
      <c r="D750">
        <f t="shared" si="87"/>
        <v>0</v>
      </c>
      <c r="E750">
        <f t="shared" si="88"/>
        <v>0</v>
      </c>
      <c r="F750">
        <f t="shared" si="91"/>
        <v>0.99835526315789536</v>
      </c>
      <c r="G750">
        <f t="shared" si="90"/>
        <v>1.0000000000000007</v>
      </c>
    </row>
    <row r="751" spans="1:7">
      <c r="A751">
        <v>746</v>
      </c>
      <c r="B751" t="e">
        <f t="shared" si="89"/>
        <v>#N/A</v>
      </c>
      <c r="C751" t="e">
        <f t="shared" si="86"/>
        <v>#N/A</v>
      </c>
      <c r="D751">
        <f t="shared" si="87"/>
        <v>0</v>
      </c>
      <c r="E751">
        <f t="shared" si="88"/>
        <v>0</v>
      </c>
      <c r="F751">
        <f t="shared" si="91"/>
        <v>0.99835526315789536</v>
      </c>
      <c r="G751">
        <f t="shared" si="90"/>
        <v>1.0000000000000007</v>
      </c>
    </row>
    <row r="752" spans="1:7">
      <c r="A752">
        <v>747</v>
      </c>
      <c r="B752" t="e">
        <f t="shared" si="89"/>
        <v>#N/A</v>
      </c>
      <c r="C752" t="e">
        <f t="shared" si="86"/>
        <v>#N/A</v>
      </c>
      <c r="D752">
        <f t="shared" si="87"/>
        <v>0</v>
      </c>
      <c r="E752">
        <f t="shared" si="88"/>
        <v>0</v>
      </c>
      <c r="F752">
        <f t="shared" si="91"/>
        <v>0.99835526315789536</v>
      </c>
      <c r="G752">
        <f t="shared" si="90"/>
        <v>1.0000000000000007</v>
      </c>
    </row>
    <row r="753" spans="1:7">
      <c r="A753">
        <v>748</v>
      </c>
      <c r="B753" t="e">
        <f t="shared" si="89"/>
        <v>#N/A</v>
      </c>
      <c r="C753" t="e">
        <f t="shared" si="86"/>
        <v>#N/A</v>
      </c>
      <c r="D753">
        <f t="shared" si="87"/>
        <v>0</v>
      </c>
      <c r="E753">
        <f t="shared" si="88"/>
        <v>0</v>
      </c>
      <c r="F753">
        <f t="shared" si="91"/>
        <v>0.99835526315789536</v>
      </c>
      <c r="G753">
        <f t="shared" si="90"/>
        <v>1.0000000000000007</v>
      </c>
    </row>
    <row r="754" spans="1:7">
      <c r="A754">
        <v>749</v>
      </c>
      <c r="B754" t="e">
        <f t="shared" si="89"/>
        <v>#N/A</v>
      </c>
      <c r="C754" t="e">
        <f t="shared" si="86"/>
        <v>#N/A</v>
      </c>
      <c r="D754">
        <f t="shared" si="87"/>
        <v>0</v>
      </c>
      <c r="E754">
        <f t="shared" si="88"/>
        <v>0</v>
      </c>
      <c r="F754">
        <f t="shared" si="91"/>
        <v>0.99835526315789536</v>
      </c>
      <c r="G754">
        <f t="shared" si="90"/>
        <v>1.0000000000000007</v>
      </c>
    </row>
    <row r="755" spans="1:7">
      <c r="A755">
        <v>750</v>
      </c>
      <c r="B755" t="e">
        <f t="shared" si="89"/>
        <v>#N/A</v>
      </c>
      <c r="C755" t="e">
        <f t="shared" si="86"/>
        <v>#N/A</v>
      </c>
      <c r="D755">
        <f t="shared" si="87"/>
        <v>0</v>
      </c>
      <c r="E755">
        <f t="shared" si="88"/>
        <v>0</v>
      </c>
      <c r="F755">
        <f t="shared" si="91"/>
        <v>0.99835526315789536</v>
      </c>
      <c r="G755">
        <f t="shared" si="90"/>
        <v>1.0000000000000007</v>
      </c>
    </row>
    <row r="756" spans="1:7">
      <c r="A756">
        <v>751</v>
      </c>
      <c r="B756" t="e">
        <f t="shared" si="89"/>
        <v>#N/A</v>
      </c>
      <c r="C756" t="e">
        <f t="shared" si="86"/>
        <v>#N/A</v>
      </c>
      <c r="D756">
        <f t="shared" si="87"/>
        <v>0</v>
      </c>
      <c r="E756">
        <f t="shared" si="88"/>
        <v>0</v>
      </c>
      <c r="F756">
        <f t="shared" si="91"/>
        <v>0.99835526315789536</v>
      </c>
      <c r="G756">
        <f t="shared" si="90"/>
        <v>1.0000000000000007</v>
      </c>
    </row>
    <row r="757" spans="1:7">
      <c r="A757">
        <v>752</v>
      </c>
      <c r="B757" t="e">
        <f t="shared" si="89"/>
        <v>#N/A</v>
      </c>
      <c r="C757" t="e">
        <f t="shared" si="86"/>
        <v>#N/A</v>
      </c>
      <c r="D757">
        <f t="shared" si="87"/>
        <v>0</v>
      </c>
      <c r="E757">
        <f t="shared" si="88"/>
        <v>0</v>
      </c>
      <c r="F757">
        <f t="shared" si="91"/>
        <v>0.99835526315789536</v>
      </c>
      <c r="G757">
        <f t="shared" si="90"/>
        <v>1.0000000000000007</v>
      </c>
    </row>
    <row r="758" spans="1:7">
      <c r="A758">
        <v>753</v>
      </c>
      <c r="B758" t="e">
        <f t="shared" si="89"/>
        <v>#N/A</v>
      </c>
      <c r="C758" t="e">
        <f t="shared" si="86"/>
        <v>#N/A</v>
      </c>
      <c r="D758">
        <f t="shared" si="87"/>
        <v>0</v>
      </c>
      <c r="E758">
        <f t="shared" si="88"/>
        <v>0</v>
      </c>
      <c r="F758">
        <f t="shared" si="91"/>
        <v>0.99835526315789536</v>
      </c>
      <c r="G758">
        <f t="shared" si="90"/>
        <v>1.0000000000000007</v>
      </c>
    </row>
    <row r="759" spans="1:7">
      <c r="A759">
        <v>754</v>
      </c>
      <c r="B759" t="e">
        <f t="shared" si="89"/>
        <v>#N/A</v>
      </c>
      <c r="C759" t="e">
        <f t="shared" si="86"/>
        <v>#N/A</v>
      </c>
      <c r="D759">
        <f t="shared" si="87"/>
        <v>0</v>
      </c>
      <c r="E759">
        <f t="shared" si="88"/>
        <v>0</v>
      </c>
      <c r="F759">
        <f t="shared" si="91"/>
        <v>0.99835526315789536</v>
      </c>
      <c r="G759">
        <f t="shared" si="90"/>
        <v>1.0000000000000007</v>
      </c>
    </row>
    <row r="760" spans="1:7">
      <c r="A760">
        <v>755</v>
      </c>
      <c r="B760" t="e">
        <f t="shared" si="89"/>
        <v>#N/A</v>
      </c>
      <c r="C760" t="e">
        <f t="shared" si="86"/>
        <v>#N/A</v>
      </c>
      <c r="D760">
        <f t="shared" si="87"/>
        <v>0</v>
      </c>
      <c r="E760">
        <f t="shared" si="88"/>
        <v>0</v>
      </c>
      <c r="F760">
        <f t="shared" si="91"/>
        <v>0.99835526315789536</v>
      </c>
      <c r="G760">
        <f t="shared" si="90"/>
        <v>1.0000000000000007</v>
      </c>
    </row>
    <row r="761" spans="1:7">
      <c r="A761">
        <v>756</v>
      </c>
      <c r="B761" t="e">
        <f t="shared" si="89"/>
        <v>#N/A</v>
      </c>
      <c r="C761" t="e">
        <f t="shared" si="86"/>
        <v>#N/A</v>
      </c>
      <c r="D761">
        <f t="shared" si="87"/>
        <v>0</v>
      </c>
      <c r="E761">
        <f t="shared" si="88"/>
        <v>0</v>
      </c>
      <c r="F761">
        <f t="shared" si="91"/>
        <v>0.99835526315789536</v>
      </c>
      <c r="G761">
        <f t="shared" si="90"/>
        <v>1.0000000000000007</v>
      </c>
    </row>
    <row r="762" spans="1:7">
      <c r="A762">
        <v>757</v>
      </c>
      <c r="B762" t="e">
        <f t="shared" si="89"/>
        <v>#N/A</v>
      </c>
      <c r="C762" t="e">
        <f t="shared" si="86"/>
        <v>#N/A</v>
      </c>
      <c r="D762">
        <f t="shared" si="87"/>
        <v>0</v>
      </c>
      <c r="E762">
        <f t="shared" si="88"/>
        <v>0</v>
      </c>
      <c r="F762">
        <f t="shared" si="91"/>
        <v>0.99835526315789536</v>
      </c>
      <c r="G762">
        <f t="shared" si="90"/>
        <v>1.0000000000000007</v>
      </c>
    </row>
    <row r="763" spans="1:7">
      <c r="A763">
        <v>758</v>
      </c>
      <c r="B763" t="e">
        <f t="shared" si="89"/>
        <v>#N/A</v>
      </c>
      <c r="C763" t="e">
        <f t="shared" si="86"/>
        <v>#N/A</v>
      </c>
      <c r="D763">
        <f t="shared" si="87"/>
        <v>0</v>
      </c>
      <c r="E763">
        <f t="shared" si="88"/>
        <v>0</v>
      </c>
      <c r="F763">
        <f t="shared" si="91"/>
        <v>0.99835526315789536</v>
      </c>
      <c r="G763">
        <f t="shared" si="90"/>
        <v>1.0000000000000007</v>
      </c>
    </row>
    <row r="764" spans="1:7">
      <c r="A764">
        <v>759</v>
      </c>
      <c r="B764" t="e">
        <f t="shared" si="89"/>
        <v>#N/A</v>
      </c>
      <c r="C764" t="e">
        <f t="shared" si="86"/>
        <v>#N/A</v>
      </c>
      <c r="D764">
        <f t="shared" si="87"/>
        <v>0</v>
      </c>
      <c r="E764">
        <f t="shared" si="88"/>
        <v>0</v>
      </c>
      <c r="F764">
        <f t="shared" si="91"/>
        <v>0.99835526315789536</v>
      </c>
      <c r="G764">
        <f t="shared" si="90"/>
        <v>1.0000000000000007</v>
      </c>
    </row>
    <row r="765" spans="1:7">
      <c r="A765">
        <v>760</v>
      </c>
      <c r="B765" t="e">
        <f t="shared" si="89"/>
        <v>#N/A</v>
      </c>
      <c r="C765" t="e">
        <f t="shared" si="86"/>
        <v>#N/A</v>
      </c>
      <c r="D765">
        <f t="shared" si="87"/>
        <v>0</v>
      </c>
      <c r="E765">
        <f t="shared" si="88"/>
        <v>0</v>
      </c>
      <c r="F765">
        <f t="shared" si="91"/>
        <v>0.99835526315789536</v>
      </c>
      <c r="G765">
        <f t="shared" si="90"/>
        <v>1.0000000000000007</v>
      </c>
    </row>
    <row r="766" spans="1:7">
      <c r="A766">
        <v>761</v>
      </c>
      <c r="B766" t="e">
        <f t="shared" si="89"/>
        <v>#N/A</v>
      </c>
      <c r="C766" t="e">
        <f t="shared" si="86"/>
        <v>#N/A</v>
      </c>
      <c r="D766">
        <f t="shared" si="87"/>
        <v>0</v>
      </c>
      <c r="E766">
        <f t="shared" si="88"/>
        <v>0</v>
      </c>
      <c r="F766">
        <f t="shared" si="91"/>
        <v>0.99835526315789536</v>
      </c>
      <c r="G766">
        <f t="shared" si="90"/>
        <v>1.0000000000000007</v>
      </c>
    </row>
    <row r="767" spans="1:7">
      <c r="A767">
        <v>762</v>
      </c>
      <c r="B767" t="e">
        <f t="shared" si="89"/>
        <v>#N/A</v>
      </c>
      <c r="C767" t="e">
        <f t="shared" si="86"/>
        <v>#N/A</v>
      </c>
      <c r="D767">
        <f t="shared" si="87"/>
        <v>0</v>
      </c>
      <c r="E767">
        <f t="shared" si="88"/>
        <v>0</v>
      </c>
      <c r="F767">
        <f t="shared" si="91"/>
        <v>0.99835526315789536</v>
      </c>
      <c r="G767">
        <f t="shared" si="90"/>
        <v>1.0000000000000007</v>
      </c>
    </row>
    <row r="768" spans="1:7">
      <c r="A768">
        <v>763</v>
      </c>
      <c r="B768" t="e">
        <f t="shared" si="89"/>
        <v>#N/A</v>
      </c>
      <c r="C768" t="e">
        <f t="shared" si="86"/>
        <v>#N/A</v>
      </c>
      <c r="D768">
        <f t="shared" si="87"/>
        <v>0</v>
      </c>
      <c r="E768">
        <f t="shared" si="88"/>
        <v>0</v>
      </c>
      <c r="F768">
        <f t="shared" si="91"/>
        <v>0.99835526315789536</v>
      </c>
      <c r="G768">
        <f t="shared" si="90"/>
        <v>1.0000000000000007</v>
      </c>
    </row>
    <row r="769" spans="1:7">
      <c r="A769">
        <v>764</v>
      </c>
      <c r="B769" t="e">
        <f t="shared" si="89"/>
        <v>#N/A</v>
      </c>
      <c r="C769" t="e">
        <f t="shared" si="86"/>
        <v>#N/A</v>
      </c>
      <c r="D769">
        <f t="shared" si="87"/>
        <v>0</v>
      </c>
      <c r="E769">
        <f t="shared" si="88"/>
        <v>0</v>
      </c>
      <c r="F769">
        <f t="shared" si="91"/>
        <v>0.99835526315789536</v>
      </c>
      <c r="G769">
        <f t="shared" si="90"/>
        <v>1.0000000000000007</v>
      </c>
    </row>
    <row r="770" spans="1:7">
      <c r="A770">
        <v>765</v>
      </c>
      <c r="B770" t="e">
        <f t="shared" si="89"/>
        <v>#N/A</v>
      </c>
      <c r="C770" t="e">
        <f t="shared" si="86"/>
        <v>#N/A</v>
      </c>
      <c r="D770">
        <f t="shared" si="87"/>
        <v>0</v>
      </c>
      <c r="E770">
        <f t="shared" si="88"/>
        <v>0</v>
      </c>
      <c r="F770">
        <f t="shared" si="91"/>
        <v>0.99835526315789536</v>
      </c>
      <c r="G770">
        <f t="shared" si="90"/>
        <v>1.0000000000000007</v>
      </c>
    </row>
    <row r="771" spans="1:7">
      <c r="A771">
        <v>766</v>
      </c>
      <c r="B771" t="e">
        <f t="shared" si="89"/>
        <v>#N/A</v>
      </c>
      <c r="C771" t="e">
        <f t="shared" si="86"/>
        <v>#N/A</v>
      </c>
      <c r="D771">
        <f t="shared" si="87"/>
        <v>0</v>
      </c>
      <c r="E771">
        <f t="shared" si="88"/>
        <v>0</v>
      </c>
      <c r="F771">
        <f t="shared" si="91"/>
        <v>0.99835526315789536</v>
      </c>
      <c r="G771">
        <f t="shared" si="90"/>
        <v>1.0000000000000007</v>
      </c>
    </row>
    <row r="772" spans="1:7">
      <c r="A772">
        <v>767</v>
      </c>
      <c r="B772" t="e">
        <f t="shared" si="89"/>
        <v>#N/A</v>
      </c>
      <c r="C772" t="e">
        <f t="shared" si="86"/>
        <v>#N/A</v>
      </c>
      <c r="D772">
        <f t="shared" si="87"/>
        <v>0</v>
      </c>
      <c r="E772">
        <f t="shared" si="88"/>
        <v>0</v>
      </c>
      <c r="F772">
        <f t="shared" si="91"/>
        <v>0.99835526315789536</v>
      </c>
      <c r="G772">
        <f t="shared" si="90"/>
        <v>1.0000000000000007</v>
      </c>
    </row>
    <row r="773" spans="1:7">
      <c r="A773">
        <v>768</v>
      </c>
      <c r="B773" t="e">
        <f t="shared" si="89"/>
        <v>#N/A</v>
      </c>
      <c r="C773" t="e">
        <f t="shared" si="86"/>
        <v>#N/A</v>
      </c>
      <c r="D773">
        <f t="shared" si="87"/>
        <v>0</v>
      </c>
      <c r="E773">
        <f t="shared" si="88"/>
        <v>0</v>
      </c>
      <c r="F773">
        <f t="shared" si="91"/>
        <v>0.99835526315789536</v>
      </c>
      <c r="G773">
        <f t="shared" si="90"/>
        <v>1.0000000000000007</v>
      </c>
    </row>
    <row r="774" spans="1:7">
      <c r="A774">
        <v>769</v>
      </c>
      <c r="B774" t="e">
        <f t="shared" si="89"/>
        <v>#N/A</v>
      </c>
      <c r="C774" t="e">
        <f t="shared" ref="C774:C837" si="92">(IF(COUNTIF(AG:AG,A774)=0, NA(),COUNTIF(AG:AG,A774)))/550</f>
        <v>#N/A</v>
      </c>
      <c r="D774">
        <f t="shared" ref="D774:D837" si="93">COUNTIF(T:T,A774)/608</f>
        <v>0</v>
      </c>
      <c r="E774">
        <f t="shared" ref="E774:E837" si="94">COUNTIF(AG:AG,A774)/550</f>
        <v>0</v>
      </c>
      <c r="F774">
        <f t="shared" si="91"/>
        <v>0.99835526315789536</v>
      </c>
      <c r="G774">
        <f t="shared" si="90"/>
        <v>1.0000000000000007</v>
      </c>
    </row>
    <row r="775" spans="1:7">
      <c r="A775">
        <v>770</v>
      </c>
      <c r="B775" t="e">
        <f t="shared" si="89"/>
        <v>#N/A</v>
      </c>
      <c r="C775" t="e">
        <f t="shared" si="92"/>
        <v>#N/A</v>
      </c>
      <c r="D775">
        <f t="shared" si="93"/>
        <v>0</v>
      </c>
      <c r="E775">
        <f t="shared" si="94"/>
        <v>0</v>
      </c>
      <c r="F775">
        <f t="shared" si="91"/>
        <v>0.99835526315789536</v>
      </c>
      <c r="G775">
        <f t="shared" si="90"/>
        <v>1.0000000000000007</v>
      </c>
    </row>
    <row r="776" spans="1:7">
      <c r="A776">
        <v>771</v>
      </c>
      <c r="B776" t="e">
        <f t="shared" si="89"/>
        <v>#N/A</v>
      </c>
      <c r="C776" t="e">
        <f t="shared" si="92"/>
        <v>#N/A</v>
      </c>
      <c r="D776">
        <f t="shared" si="93"/>
        <v>0</v>
      </c>
      <c r="E776">
        <f t="shared" si="94"/>
        <v>0</v>
      </c>
      <c r="F776">
        <f t="shared" si="91"/>
        <v>0.99835526315789536</v>
      </c>
      <c r="G776">
        <f t="shared" si="90"/>
        <v>1.0000000000000007</v>
      </c>
    </row>
    <row r="777" spans="1:7">
      <c r="A777">
        <v>772</v>
      </c>
      <c r="B777" t="e">
        <f t="shared" ref="B777:B840" si="95">(IF(COUNTIF(T:T,A777)=0, NA(),COUNTIF(T:T,A777)))/608</f>
        <v>#N/A</v>
      </c>
      <c r="C777" t="e">
        <f t="shared" si="92"/>
        <v>#N/A</v>
      </c>
      <c r="D777">
        <f t="shared" si="93"/>
        <v>0</v>
      </c>
      <c r="E777">
        <f t="shared" si="94"/>
        <v>0</v>
      </c>
      <c r="F777">
        <f t="shared" si="91"/>
        <v>0.99835526315789536</v>
      </c>
      <c r="G777">
        <f t="shared" si="90"/>
        <v>1.0000000000000007</v>
      </c>
    </row>
    <row r="778" spans="1:7">
      <c r="A778">
        <v>773</v>
      </c>
      <c r="B778" t="e">
        <f t="shared" si="95"/>
        <v>#N/A</v>
      </c>
      <c r="C778" t="e">
        <f t="shared" si="92"/>
        <v>#N/A</v>
      </c>
      <c r="D778">
        <f t="shared" si="93"/>
        <v>0</v>
      </c>
      <c r="E778">
        <f t="shared" si="94"/>
        <v>0</v>
      </c>
      <c r="F778">
        <f t="shared" si="91"/>
        <v>0.99835526315789536</v>
      </c>
      <c r="G778">
        <f t="shared" ref="G778:G841" si="96">E778+G777</f>
        <v>1.0000000000000007</v>
      </c>
    </row>
    <row r="779" spans="1:7">
      <c r="A779">
        <v>774</v>
      </c>
      <c r="B779" t="e">
        <f t="shared" si="95"/>
        <v>#N/A</v>
      </c>
      <c r="C779" t="e">
        <f t="shared" si="92"/>
        <v>#N/A</v>
      </c>
      <c r="D779">
        <f t="shared" si="93"/>
        <v>0</v>
      </c>
      <c r="E779">
        <f t="shared" si="94"/>
        <v>0</v>
      </c>
      <c r="F779">
        <f t="shared" si="91"/>
        <v>0.99835526315789536</v>
      </c>
      <c r="G779">
        <f t="shared" si="96"/>
        <v>1.0000000000000007</v>
      </c>
    </row>
    <row r="780" spans="1:7">
      <c r="A780">
        <v>775</v>
      </c>
      <c r="B780" t="e">
        <f t="shared" si="95"/>
        <v>#N/A</v>
      </c>
      <c r="C780" t="e">
        <f t="shared" si="92"/>
        <v>#N/A</v>
      </c>
      <c r="D780">
        <f t="shared" si="93"/>
        <v>0</v>
      </c>
      <c r="E780">
        <f t="shared" si="94"/>
        <v>0</v>
      </c>
      <c r="F780">
        <f t="shared" ref="F780:F843" si="97">D780+F779</f>
        <v>0.99835526315789536</v>
      </c>
      <c r="G780">
        <f t="shared" si="96"/>
        <v>1.0000000000000007</v>
      </c>
    </row>
    <row r="781" spans="1:7">
      <c r="A781">
        <v>776</v>
      </c>
      <c r="B781" t="e">
        <f t="shared" si="95"/>
        <v>#N/A</v>
      </c>
      <c r="C781" t="e">
        <f t="shared" si="92"/>
        <v>#N/A</v>
      </c>
      <c r="D781">
        <f t="shared" si="93"/>
        <v>0</v>
      </c>
      <c r="E781">
        <f t="shared" si="94"/>
        <v>0</v>
      </c>
      <c r="F781">
        <f t="shared" si="97"/>
        <v>0.99835526315789536</v>
      </c>
      <c r="G781">
        <f t="shared" si="96"/>
        <v>1.0000000000000007</v>
      </c>
    </row>
    <row r="782" spans="1:7">
      <c r="A782">
        <v>777</v>
      </c>
      <c r="B782" t="e">
        <f t="shared" si="95"/>
        <v>#N/A</v>
      </c>
      <c r="C782" t="e">
        <f t="shared" si="92"/>
        <v>#N/A</v>
      </c>
      <c r="D782">
        <f t="shared" si="93"/>
        <v>0</v>
      </c>
      <c r="E782">
        <f t="shared" si="94"/>
        <v>0</v>
      </c>
      <c r="F782">
        <f t="shared" si="97"/>
        <v>0.99835526315789536</v>
      </c>
      <c r="G782">
        <f t="shared" si="96"/>
        <v>1.0000000000000007</v>
      </c>
    </row>
    <row r="783" spans="1:7">
      <c r="A783">
        <v>778</v>
      </c>
      <c r="B783" t="e">
        <f t="shared" si="95"/>
        <v>#N/A</v>
      </c>
      <c r="C783" t="e">
        <f t="shared" si="92"/>
        <v>#N/A</v>
      </c>
      <c r="D783">
        <f t="shared" si="93"/>
        <v>0</v>
      </c>
      <c r="E783">
        <f t="shared" si="94"/>
        <v>0</v>
      </c>
      <c r="F783">
        <f t="shared" si="97"/>
        <v>0.99835526315789536</v>
      </c>
      <c r="G783">
        <f t="shared" si="96"/>
        <v>1.0000000000000007</v>
      </c>
    </row>
    <row r="784" spans="1:7">
      <c r="A784">
        <v>779</v>
      </c>
      <c r="B784" t="e">
        <f t="shared" si="95"/>
        <v>#N/A</v>
      </c>
      <c r="C784" t="e">
        <f t="shared" si="92"/>
        <v>#N/A</v>
      </c>
      <c r="D784">
        <f t="shared" si="93"/>
        <v>0</v>
      </c>
      <c r="E784">
        <f t="shared" si="94"/>
        <v>0</v>
      </c>
      <c r="F784">
        <f t="shared" si="97"/>
        <v>0.99835526315789536</v>
      </c>
      <c r="G784">
        <f t="shared" si="96"/>
        <v>1.0000000000000007</v>
      </c>
    </row>
    <row r="785" spans="1:7">
      <c r="A785">
        <v>780</v>
      </c>
      <c r="B785" t="e">
        <f t="shared" si="95"/>
        <v>#N/A</v>
      </c>
      <c r="C785" t="e">
        <f t="shared" si="92"/>
        <v>#N/A</v>
      </c>
      <c r="D785">
        <f t="shared" si="93"/>
        <v>0</v>
      </c>
      <c r="E785">
        <f t="shared" si="94"/>
        <v>0</v>
      </c>
      <c r="F785">
        <f t="shared" si="97"/>
        <v>0.99835526315789536</v>
      </c>
      <c r="G785">
        <f t="shared" si="96"/>
        <v>1.0000000000000007</v>
      </c>
    </row>
    <row r="786" spans="1:7">
      <c r="A786">
        <v>781</v>
      </c>
      <c r="B786" t="e">
        <f t="shared" si="95"/>
        <v>#N/A</v>
      </c>
      <c r="C786" t="e">
        <f t="shared" si="92"/>
        <v>#N/A</v>
      </c>
      <c r="D786">
        <f t="shared" si="93"/>
        <v>0</v>
      </c>
      <c r="E786">
        <f t="shared" si="94"/>
        <v>0</v>
      </c>
      <c r="F786">
        <f t="shared" si="97"/>
        <v>0.99835526315789536</v>
      </c>
      <c r="G786">
        <f t="shared" si="96"/>
        <v>1.0000000000000007</v>
      </c>
    </row>
    <row r="787" spans="1:7">
      <c r="A787">
        <v>782</v>
      </c>
      <c r="B787" t="e">
        <f t="shared" si="95"/>
        <v>#N/A</v>
      </c>
      <c r="C787" t="e">
        <f t="shared" si="92"/>
        <v>#N/A</v>
      </c>
      <c r="D787">
        <f t="shared" si="93"/>
        <v>0</v>
      </c>
      <c r="E787">
        <f t="shared" si="94"/>
        <v>0</v>
      </c>
      <c r="F787">
        <f t="shared" si="97"/>
        <v>0.99835526315789536</v>
      </c>
      <c r="G787">
        <f t="shared" si="96"/>
        <v>1.0000000000000007</v>
      </c>
    </row>
    <row r="788" spans="1:7">
      <c r="A788">
        <v>783</v>
      </c>
      <c r="B788" t="e">
        <f t="shared" si="95"/>
        <v>#N/A</v>
      </c>
      <c r="C788" t="e">
        <f t="shared" si="92"/>
        <v>#N/A</v>
      </c>
      <c r="D788">
        <f t="shared" si="93"/>
        <v>0</v>
      </c>
      <c r="E788">
        <f t="shared" si="94"/>
        <v>0</v>
      </c>
      <c r="F788">
        <f t="shared" si="97"/>
        <v>0.99835526315789536</v>
      </c>
      <c r="G788">
        <f t="shared" si="96"/>
        <v>1.0000000000000007</v>
      </c>
    </row>
    <row r="789" spans="1:7">
      <c r="A789">
        <v>784</v>
      </c>
      <c r="B789" t="e">
        <f t="shared" si="95"/>
        <v>#N/A</v>
      </c>
      <c r="C789" t="e">
        <f t="shared" si="92"/>
        <v>#N/A</v>
      </c>
      <c r="D789">
        <f t="shared" si="93"/>
        <v>0</v>
      </c>
      <c r="E789">
        <f t="shared" si="94"/>
        <v>0</v>
      </c>
      <c r="F789">
        <f t="shared" si="97"/>
        <v>0.99835526315789536</v>
      </c>
      <c r="G789">
        <f t="shared" si="96"/>
        <v>1.0000000000000007</v>
      </c>
    </row>
    <row r="790" spans="1:7">
      <c r="A790">
        <v>785</v>
      </c>
      <c r="B790" t="e">
        <f t="shared" si="95"/>
        <v>#N/A</v>
      </c>
      <c r="C790" t="e">
        <f t="shared" si="92"/>
        <v>#N/A</v>
      </c>
      <c r="D790">
        <f t="shared" si="93"/>
        <v>0</v>
      </c>
      <c r="E790">
        <f t="shared" si="94"/>
        <v>0</v>
      </c>
      <c r="F790">
        <f t="shared" si="97"/>
        <v>0.99835526315789536</v>
      </c>
      <c r="G790">
        <f t="shared" si="96"/>
        <v>1.0000000000000007</v>
      </c>
    </row>
    <row r="791" spans="1:7">
      <c r="A791">
        <v>786</v>
      </c>
      <c r="B791" t="e">
        <f t="shared" si="95"/>
        <v>#N/A</v>
      </c>
      <c r="C791" t="e">
        <f t="shared" si="92"/>
        <v>#N/A</v>
      </c>
      <c r="D791">
        <f t="shared" si="93"/>
        <v>0</v>
      </c>
      <c r="E791">
        <f t="shared" si="94"/>
        <v>0</v>
      </c>
      <c r="F791">
        <f t="shared" si="97"/>
        <v>0.99835526315789536</v>
      </c>
      <c r="G791">
        <f t="shared" si="96"/>
        <v>1.0000000000000007</v>
      </c>
    </row>
    <row r="792" spans="1:7">
      <c r="A792">
        <v>787</v>
      </c>
      <c r="B792" t="e">
        <f t="shared" si="95"/>
        <v>#N/A</v>
      </c>
      <c r="C792" t="e">
        <f t="shared" si="92"/>
        <v>#N/A</v>
      </c>
      <c r="D792">
        <f t="shared" si="93"/>
        <v>0</v>
      </c>
      <c r="E792">
        <f t="shared" si="94"/>
        <v>0</v>
      </c>
      <c r="F792">
        <f t="shared" si="97"/>
        <v>0.99835526315789536</v>
      </c>
      <c r="G792">
        <f t="shared" si="96"/>
        <v>1.0000000000000007</v>
      </c>
    </row>
    <row r="793" spans="1:7">
      <c r="A793">
        <v>788</v>
      </c>
      <c r="B793" t="e">
        <f t="shared" si="95"/>
        <v>#N/A</v>
      </c>
      <c r="C793" t="e">
        <f t="shared" si="92"/>
        <v>#N/A</v>
      </c>
      <c r="D793">
        <f t="shared" si="93"/>
        <v>0</v>
      </c>
      <c r="E793">
        <f t="shared" si="94"/>
        <v>0</v>
      </c>
      <c r="F793">
        <f t="shared" si="97"/>
        <v>0.99835526315789536</v>
      </c>
      <c r="G793">
        <f t="shared" si="96"/>
        <v>1.0000000000000007</v>
      </c>
    </row>
    <row r="794" spans="1:7">
      <c r="A794">
        <v>789</v>
      </c>
      <c r="B794" t="e">
        <f t="shared" si="95"/>
        <v>#N/A</v>
      </c>
      <c r="C794" t="e">
        <f t="shared" si="92"/>
        <v>#N/A</v>
      </c>
      <c r="D794">
        <f t="shared" si="93"/>
        <v>0</v>
      </c>
      <c r="E794">
        <f t="shared" si="94"/>
        <v>0</v>
      </c>
      <c r="F794">
        <f t="shared" si="97"/>
        <v>0.99835526315789536</v>
      </c>
      <c r="G794">
        <f t="shared" si="96"/>
        <v>1.0000000000000007</v>
      </c>
    </row>
    <row r="795" spans="1:7">
      <c r="A795">
        <v>790</v>
      </c>
      <c r="B795" t="e">
        <f t="shared" si="95"/>
        <v>#N/A</v>
      </c>
      <c r="C795" t="e">
        <f t="shared" si="92"/>
        <v>#N/A</v>
      </c>
      <c r="D795">
        <f t="shared" si="93"/>
        <v>0</v>
      </c>
      <c r="E795">
        <f t="shared" si="94"/>
        <v>0</v>
      </c>
      <c r="F795">
        <f t="shared" si="97"/>
        <v>0.99835526315789536</v>
      </c>
      <c r="G795">
        <f t="shared" si="96"/>
        <v>1.0000000000000007</v>
      </c>
    </row>
    <row r="796" spans="1:7">
      <c r="A796">
        <v>791</v>
      </c>
      <c r="B796" t="e">
        <f t="shared" si="95"/>
        <v>#N/A</v>
      </c>
      <c r="C796" t="e">
        <f t="shared" si="92"/>
        <v>#N/A</v>
      </c>
      <c r="D796">
        <f t="shared" si="93"/>
        <v>0</v>
      </c>
      <c r="E796">
        <f t="shared" si="94"/>
        <v>0</v>
      </c>
      <c r="F796">
        <f t="shared" si="97"/>
        <v>0.99835526315789536</v>
      </c>
      <c r="G796">
        <f t="shared" si="96"/>
        <v>1.0000000000000007</v>
      </c>
    </row>
    <row r="797" spans="1:7">
      <c r="A797">
        <v>792</v>
      </c>
      <c r="B797" t="e">
        <f t="shared" si="95"/>
        <v>#N/A</v>
      </c>
      <c r="C797" t="e">
        <f t="shared" si="92"/>
        <v>#N/A</v>
      </c>
      <c r="D797">
        <f t="shared" si="93"/>
        <v>0</v>
      </c>
      <c r="E797">
        <f t="shared" si="94"/>
        <v>0</v>
      </c>
      <c r="F797">
        <f t="shared" si="97"/>
        <v>0.99835526315789536</v>
      </c>
      <c r="G797">
        <f t="shared" si="96"/>
        <v>1.0000000000000007</v>
      </c>
    </row>
    <row r="798" spans="1:7">
      <c r="A798">
        <v>793</v>
      </c>
      <c r="B798" t="e">
        <f t="shared" si="95"/>
        <v>#N/A</v>
      </c>
      <c r="C798" t="e">
        <f t="shared" si="92"/>
        <v>#N/A</v>
      </c>
      <c r="D798">
        <f t="shared" si="93"/>
        <v>0</v>
      </c>
      <c r="E798">
        <f t="shared" si="94"/>
        <v>0</v>
      </c>
      <c r="F798">
        <f t="shared" si="97"/>
        <v>0.99835526315789536</v>
      </c>
      <c r="G798">
        <f t="shared" si="96"/>
        <v>1.0000000000000007</v>
      </c>
    </row>
    <row r="799" spans="1:7">
      <c r="A799">
        <v>794</v>
      </c>
      <c r="B799" t="e">
        <f t="shared" si="95"/>
        <v>#N/A</v>
      </c>
      <c r="C799" t="e">
        <f t="shared" si="92"/>
        <v>#N/A</v>
      </c>
      <c r="D799">
        <f t="shared" si="93"/>
        <v>0</v>
      </c>
      <c r="E799">
        <f t="shared" si="94"/>
        <v>0</v>
      </c>
      <c r="F799">
        <f t="shared" si="97"/>
        <v>0.99835526315789536</v>
      </c>
      <c r="G799">
        <f t="shared" si="96"/>
        <v>1.0000000000000007</v>
      </c>
    </row>
    <row r="800" spans="1:7">
      <c r="A800">
        <v>795</v>
      </c>
      <c r="B800" t="e">
        <f t="shared" si="95"/>
        <v>#N/A</v>
      </c>
      <c r="C800" t="e">
        <f t="shared" si="92"/>
        <v>#N/A</v>
      </c>
      <c r="D800">
        <f t="shared" si="93"/>
        <v>0</v>
      </c>
      <c r="E800">
        <f t="shared" si="94"/>
        <v>0</v>
      </c>
      <c r="F800">
        <f t="shared" si="97"/>
        <v>0.99835526315789536</v>
      </c>
      <c r="G800">
        <f t="shared" si="96"/>
        <v>1.0000000000000007</v>
      </c>
    </row>
    <row r="801" spans="1:7">
      <c r="A801">
        <v>796</v>
      </c>
      <c r="B801" t="e">
        <f t="shared" si="95"/>
        <v>#N/A</v>
      </c>
      <c r="C801" t="e">
        <f t="shared" si="92"/>
        <v>#N/A</v>
      </c>
      <c r="D801">
        <f t="shared" si="93"/>
        <v>0</v>
      </c>
      <c r="E801">
        <f t="shared" si="94"/>
        <v>0</v>
      </c>
      <c r="F801">
        <f t="shared" si="97"/>
        <v>0.99835526315789536</v>
      </c>
      <c r="G801">
        <f t="shared" si="96"/>
        <v>1.0000000000000007</v>
      </c>
    </row>
    <row r="802" spans="1:7">
      <c r="A802">
        <v>797</v>
      </c>
      <c r="B802" t="e">
        <f t="shared" si="95"/>
        <v>#N/A</v>
      </c>
      <c r="C802" t="e">
        <f t="shared" si="92"/>
        <v>#N/A</v>
      </c>
      <c r="D802">
        <f t="shared" si="93"/>
        <v>0</v>
      </c>
      <c r="E802">
        <f t="shared" si="94"/>
        <v>0</v>
      </c>
      <c r="F802">
        <f t="shared" si="97"/>
        <v>0.99835526315789536</v>
      </c>
      <c r="G802">
        <f t="shared" si="96"/>
        <v>1.0000000000000007</v>
      </c>
    </row>
    <row r="803" spans="1:7">
      <c r="A803">
        <v>798</v>
      </c>
      <c r="B803" t="e">
        <f t="shared" si="95"/>
        <v>#N/A</v>
      </c>
      <c r="C803" t="e">
        <f t="shared" si="92"/>
        <v>#N/A</v>
      </c>
      <c r="D803">
        <f t="shared" si="93"/>
        <v>0</v>
      </c>
      <c r="E803">
        <f t="shared" si="94"/>
        <v>0</v>
      </c>
      <c r="F803">
        <f t="shared" si="97"/>
        <v>0.99835526315789536</v>
      </c>
      <c r="G803">
        <f t="shared" si="96"/>
        <v>1.0000000000000007</v>
      </c>
    </row>
    <row r="804" spans="1:7">
      <c r="A804">
        <v>799</v>
      </c>
      <c r="B804" t="e">
        <f t="shared" si="95"/>
        <v>#N/A</v>
      </c>
      <c r="C804" t="e">
        <f t="shared" si="92"/>
        <v>#N/A</v>
      </c>
      <c r="D804">
        <f t="shared" si="93"/>
        <v>0</v>
      </c>
      <c r="E804">
        <f t="shared" si="94"/>
        <v>0</v>
      </c>
      <c r="F804">
        <f t="shared" si="97"/>
        <v>0.99835526315789536</v>
      </c>
      <c r="G804">
        <f t="shared" si="96"/>
        <v>1.0000000000000007</v>
      </c>
    </row>
    <row r="805" spans="1:7">
      <c r="A805">
        <v>800</v>
      </c>
      <c r="B805" t="e">
        <f t="shared" si="95"/>
        <v>#N/A</v>
      </c>
      <c r="C805" t="e">
        <f t="shared" si="92"/>
        <v>#N/A</v>
      </c>
      <c r="D805">
        <f t="shared" si="93"/>
        <v>0</v>
      </c>
      <c r="E805">
        <f t="shared" si="94"/>
        <v>0</v>
      </c>
      <c r="F805">
        <f t="shared" si="97"/>
        <v>0.99835526315789536</v>
      </c>
      <c r="G805">
        <f t="shared" si="96"/>
        <v>1.0000000000000007</v>
      </c>
    </row>
    <row r="806" spans="1:7">
      <c r="A806">
        <v>801</v>
      </c>
      <c r="B806" t="e">
        <f t="shared" si="95"/>
        <v>#N/A</v>
      </c>
      <c r="C806" t="e">
        <f t="shared" si="92"/>
        <v>#N/A</v>
      </c>
      <c r="D806">
        <f t="shared" si="93"/>
        <v>0</v>
      </c>
      <c r="E806">
        <f t="shared" si="94"/>
        <v>0</v>
      </c>
      <c r="F806">
        <f t="shared" si="97"/>
        <v>0.99835526315789536</v>
      </c>
      <c r="G806">
        <f t="shared" si="96"/>
        <v>1.0000000000000007</v>
      </c>
    </row>
    <row r="807" spans="1:7">
      <c r="A807">
        <v>802</v>
      </c>
      <c r="B807" t="e">
        <f t="shared" si="95"/>
        <v>#N/A</v>
      </c>
      <c r="C807" t="e">
        <f t="shared" si="92"/>
        <v>#N/A</v>
      </c>
      <c r="D807">
        <f t="shared" si="93"/>
        <v>0</v>
      </c>
      <c r="E807">
        <f t="shared" si="94"/>
        <v>0</v>
      </c>
      <c r="F807">
        <f t="shared" si="97"/>
        <v>0.99835526315789536</v>
      </c>
      <c r="G807">
        <f t="shared" si="96"/>
        <v>1.0000000000000007</v>
      </c>
    </row>
    <row r="808" spans="1:7">
      <c r="A808">
        <v>803</v>
      </c>
      <c r="B808" t="e">
        <f t="shared" si="95"/>
        <v>#N/A</v>
      </c>
      <c r="C808" t="e">
        <f t="shared" si="92"/>
        <v>#N/A</v>
      </c>
      <c r="D808">
        <f t="shared" si="93"/>
        <v>0</v>
      </c>
      <c r="E808">
        <f t="shared" si="94"/>
        <v>0</v>
      </c>
      <c r="F808">
        <f t="shared" si="97"/>
        <v>0.99835526315789536</v>
      </c>
      <c r="G808">
        <f t="shared" si="96"/>
        <v>1.0000000000000007</v>
      </c>
    </row>
    <row r="809" spans="1:7">
      <c r="A809">
        <v>804</v>
      </c>
      <c r="B809" t="e">
        <f t="shared" si="95"/>
        <v>#N/A</v>
      </c>
      <c r="C809" t="e">
        <f t="shared" si="92"/>
        <v>#N/A</v>
      </c>
      <c r="D809">
        <f t="shared" si="93"/>
        <v>0</v>
      </c>
      <c r="E809">
        <f t="shared" si="94"/>
        <v>0</v>
      </c>
      <c r="F809">
        <f t="shared" si="97"/>
        <v>0.99835526315789536</v>
      </c>
      <c r="G809">
        <f t="shared" si="96"/>
        <v>1.0000000000000007</v>
      </c>
    </row>
    <row r="810" spans="1:7">
      <c r="A810">
        <v>805</v>
      </c>
      <c r="B810" t="e">
        <f t="shared" si="95"/>
        <v>#N/A</v>
      </c>
      <c r="C810" t="e">
        <f t="shared" si="92"/>
        <v>#N/A</v>
      </c>
      <c r="D810">
        <f t="shared" si="93"/>
        <v>0</v>
      </c>
      <c r="E810">
        <f t="shared" si="94"/>
        <v>0</v>
      </c>
      <c r="F810">
        <f t="shared" si="97"/>
        <v>0.99835526315789536</v>
      </c>
      <c r="G810">
        <f t="shared" si="96"/>
        <v>1.0000000000000007</v>
      </c>
    </row>
    <row r="811" spans="1:7">
      <c r="A811">
        <v>806</v>
      </c>
      <c r="B811" t="e">
        <f t="shared" si="95"/>
        <v>#N/A</v>
      </c>
      <c r="C811" t="e">
        <f t="shared" si="92"/>
        <v>#N/A</v>
      </c>
      <c r="D811">
        <f t="shared" si="93"/>
        <v>0</v>
      </c>
      <c r="E811">
        <f t="shared" si="94"/>
        <v>0</v>
      </c>
      <c r="F811">
        <f t="shared" si="97"/>
        <v>0.99835526315789536</v>
      </c>
      <c r="G811">
        <f t="shared" si="96"/>
        <v>1.0000000000000007</v>
      </c>
    </row>
    <row r="812" spans="1:7">
      <c r="A812">
        <v>807</v>
      </c>
      <c r="B812" t="e">
        <f t="shared" si="95"/>
        <v>#N/A</v>
      </c>
      <c r="C812" t="e">
        <f t="shared" si="92"/>
        <v>#N/A</v>
      </c>
      <c r="D812">
        <f t="shared" si="93"/>
        <v>0</v>
      </c>
      <c r="E812">
        <f t="shared" si="94"/>
        <v>0</v>
      </c>
      <c r="F812">
        <f t="shared" si="97"/>
        <v>0.99835526315789536</v>
      </c>
      <c r="G812">
        <f t="shared" si="96"/>
        <v>1.0000000000000007</v>
      </c>
    </row>
    <row r="813" spans="1:7">
      <c r="A813">
        <v>808</v>
      </c>
      <c r="B813" t="e">
        <f t="shared" si="95"/>
        <v>#N/A</v>
      </c>
      <c r="C813" t="e">
        <f t="shared" si="92"/>
        <v>#N/A</v>
      </c>
      <c r="D813">
        <f t="shared" si="93"/>
        <v>0</v>
      </c>
      <c r="E813">
        <f t="shared" si="94"/>
        <v>0</v>
      </c>
      <c r="F813">
        <f t="shared" si="97"/>
        <v>0.99835526315789536</v>
      </c>
      <c r="G813">
        <f t="shared" si="96"/>
        <v>1.0000000000000007</v>
      </c>
    </row>
    <row r="814" spans="1:7">
      <c r="A814">
        <v>809</v>
      </c>
      <c r="B814" t="e">
        <f t="shared" si="95"/>
        <v>#N/A</v>
      </c>
      <c r="C814" t="e">
        <f t="shared" si="92"/>
        <v>#N/A</v>
      </c>
      <c r="D814">
        <f t="shared" si="93"/>
        <v>0</v>
      </c>
      <c r="E814">
        <f t="shared" si="94"/>
        <v>0</v>
      </c>
      <c r="F814">
        <f t="shared" si="97"/>
        <v>0.99835526315789536</v>
      </c>
      <c r="G814">
        <f t="shared" si="96"/>
        <v>1.0000000000000007</v>
      </c>
    </row>
    <row r="815" spans="1:7">
      <c r="A815">
        <v>810</v>
      </c>
      <c r="B815" t="e">
        <f t="shared" si="95"/>
        <v>#N/A</v>
      </c>
      <c r="C815" t="e">
        <f t="shared" si="92"/>
        <v>#N/A</v>
      </c>
      <c r="D815">
        <f t="shared" si="93"/>
        <v>0</v>
      </c>
      <c r="E815">
        <f t="shared" si="94"/>
        <v>0</v>
      </c>
      <c r="F815">
        <f t="shared" si="97"/>
        <v>0.99835526315789536</v>
      </c>
      <c r="G815">
        <f t="shared" si="96"/>
        <v>1.0000000000000007</v>
      </c>
    </row>
    <row r="816" spans="1:7">
      <c r="A816">
        <v>811</v>
      </c>
      <c r="B816" t="e">
        <f t="shared" si="95"/>
        <v>#N/A</v>
      </c>
      <c r="C816" t="e">
        <f t="shared" si="92"/>
        <v>#N/A</v>
      </c>
      <c r="D816">
        <f t="shared" si="93"/>
        <v>0</v>
      </c>
      <c r="E816">
        <f t="shared" si="94"/>
        <v>0</v>
      </c>
      <c r="F816">
        <f t="shared" si="97"/>
        <v>0.99835526315789536</v>
      </c>
      <c r="G816">
        <f t="shared" si="96"/>
        <v>1.0000000000000007</v>
      </c>
    </row>
    <row r="817" spans="1:7">
      <c r="A817">
        <v>812</v>
      </c>
      <c r="B817" t="e">
        <f t="shared" si="95"/>
        <v>#N/A</v>
      </c>
      <c r="C817" t="e">
        <f t="shared" si="92"/>
        <v>#N/A</v>
      </c>
      <c r="D817">
        <f t="shared" si="93"/>
        <v>0</v>
      </c>
      <c r="E817">
        <f t="shared" si="94"/>
        <v>0</v>
      </c>
      <c r="F817">
        <f t="shared" si="97"/>
        <v>0.99835526315789536</v>
      </c>
      <c r="G817">
        <f t="shared" si="96"/>
        <v>1.0000000000000007</v>
      </c>
    </row>
    <row r="818" spans="1:7">
      <c r="A818">
        <v>813</v>
      </c>
      <c r="B818" t="e">
        <f t="shared" si="95"/>
        <v>#N/A</v>
      </c>
      <c r="C818" t="e">
        <f t="shared" si="92"/>
        <v>#N/A</v>
      </c>
      <c r="D818">
        <f t="shared" si="93"/>
        <v>0</v>
      </c>
      <c r="E818">
        <f t="shared" si="94"/>
        <v>0</v>
      </c>
      <c r="F818">
        <f t="shared" si="97"/>
        <v>0.99835526315789536</v>
      </c>
      <c r="G818">
        <f t="shared" si="96"/>
        <v>1.0000000000000007</v>
      </c>
    </row>
    <row r="819" spans="1:7">
      <c r="A819">
        <v>814</v>
      </c>
      <c r="B819" t="e">
        <f t="shared" si="95"/>
        <v>#N/A</v>
      </c>
      <c r="C819" t="e">
        <f t="shared" si="92"/>
        <v>#N/A</v>
      </c>
      <c r="D819">
        <f t="shared" si="93"/>
        <v>0</v>
      </c>
      <c r="E819">
        <f t="shared" si="94"/>
        <v>0</v>
      </c>
      <c r="F819">
        <f t="shared" si="97"/>
        <v>0.99835526315789536</v>
      </c>
      <c r="G819">
        <f t="shared" si="96"/>
        <v>1.0000000000000007</v>
      </c>
    </row>
    <row r="820" spans="1:7">
      <c r="A820">
        <v>815</v>
      </c>
      <c r="B820" t="e">
        <f t="shared" si="95"/>
        <v>#N/A</v>
      </c>
      <c r="C820" t="e">
        <f t="shared" si="92"/>
        <v>#N/A</v>
      </c>
      <c r="D820">
        <f t="shared" si="93"/>
        <v>0</v>
      </c>
      <c r="E820">
        <f t="shared" si="94"/>
        <v>0</v>
      </c>
      <c r="F820">
        <f t="shared" si="97"/>
        <v>0.99835526315789536</v>
      </c>
      <c r="G820">
        <f t="shared" si="96"/>
        <v>1.0000000000000007</v>
      </c>
    </row>
    <row r="821" spans="1:7">
      <c r="A821">
        <v>816</v>
      </c>
      <c r="B821" t="e">
        <f t="shared" si="95"/>
        <v>#N/A</v>
      </c>
      <c r="C821" t="e">
        <f t="shared" si="92"/>
        <v>#N/A</v>
      </c>
      <c r="D821">
        <f t="shared" si="93"/>
        <v>0</v>
      </c>
      <c r="E821">
        <f t="shared" si="94"/>
        <v>0</v>
      </c>
      <c r="F821">
        <f t="shared" si="97"/>
        <v>0.99835526315789536</v>
      </c>
      <c r="G821">
        <f t="shared" si="96"/>
        <v>1.0000000000000007</v>
      </c>
    </row>
    <row r="822" spans="1:7">
      <c r="A822">
        <v>817</v>
      </c>
      <c r="B822" t="e">
        <f t="shared" si="95"/>
        <v>#N/A</v>
      </c>
      <c r="C822" t="e">
        <f t="shared" si="92"/>
        <v>#N/A</v>
      </c>
      <c r="D822">
        <f t="shared" si="93"/>
        <v>0</v>
      </c>
      <c r="E822">
        <f t="shared" si="94"/>
        <v>0</v>
      </c>
      <c r="F822">
        <f t="shared" si="97"/>
        <v>0.99835526315789536</v>
      </c>
      <c r="G822">
        <f t="shared" si="96"/>
        <v>1.0000000000000007</v>
      </c>
    </row>
    <row r="823" spans="1:7">
      <c r="A823">
        <v>818</v>
      </c>
      <c r="B823" t="e">
        <f t="shared" si="95"/>
        <v>#N/A</v>
      </c>
      <c r="C823" t="e">
        <f t="shared" si="92"/>
        <v>#N/A</v>
      </c>
      <c r="D823">
        <f t="shared" si="93"/>
        <v>0</v>
      </c>
      <c r="E823">
        <f t="shared" si="94"/>
        <v>0</v>
      </c>
      <c r="F823">
        <f t="shared" si="97"/>
        <v>0.99835526315789536</v>
      </c>
      <c r="G823">
        <f t="shared" si="96"/>
        <v>1.0000000000000007</v>
      </c>
    </row>
    <row r="824" spans="1:7">
      <c r="A824">
        <v>819</v>
      </c>
      <c r="B824" t="e">
        <f t="shared" si="95"/>
        <v>#N/A</v>
      </c>
      <c r="C824" t="e">
        <f t="shared" si="92"/>
        <v>#N/A</v>
      </c>
      <c r="D824">
        <f t="shared" si="93"/>
        <v>0</v>
      </c>
      <c r="E824">
        <f t="shared" si="94"/>
        <v>0</v>
      </c>
      <c r="F824">
        <f t="shared" si="97"/>
        <v>0.99835526315789536</v>
      </c>
      <c r="G824">
        <f t="shared" si="96"/>
        <v>1.0000000000000007</v>
      </c>
    </row>
    <row r="825" spans="1:7">
      <c r="A825">
        <v>820</v>
      </c>
      <c r="B825" t="e">
        <f t="shared" si="95"/>
        <v>#N/A</v>
      </c>
      <c r="C825" t="e">
        <f t="shared" si="92"/>
        <v>#N/A</v>
      </c>
      <c r="D825">
        <f t="shared" si="93"/>
        <v>0</v>
      </c>
      <c r="E825">
        <f t="shared" si="94"/>
        <v>0</v>
      </c>
      <c r="F825">
        <f t="shared" si="97"/>
        <v>0.99835526315789536</v>
      </c>
      <c r="G825">
        <f t="shared" si="96"/>
        <v>1.0000000000000007</v>
      </c>
    </row>
    <row r="826" spans="1:7">
      <c r="A826">
        <v>821</v>
      </c>
      <c r="B826" t="e">
        <f t="shared" si="95"/>
        <v>#N/A</v>
      </c>
      <c r="C826" t="e">
        <f t="shared" si="92"/>
        <v>#N/A</v>
      </c>
      <c r="D826">
        <f t="shared" si="93"/>
        <v>0</v>
      </c>
      <c r="E826">
        <f t="shared" si="94"/>
        <v>0</v>
      </c>
      <c r="F826">
        <f t="shared" si="97"/>
        <v>0.99835526315789536</v>
      </c>
      <c r="G826">
        <f t="shared" si="96"/>
        <v>1.0000000000000007</v>
      </c>
    </row>
    <row r="827" spans="1:7">
      <c r="A827">
        <v>822</v>
      </c>
      <c r="B827" t="e">
        <f t="shared" si="95"/>
        <v>#N/A</v>
      </c>
      <c r="C827" t="e">
        <f t="shared" si="92"/>
        <v>#N/A</v>
      </c>
      <c r="D827">
        <f t="shared" si="93"/>
        <v>0</v>
      </c>
      <c r="E827">
        <f t="shared" si="94"/>
        <v>0</v>
      </c>
      <c r="F827">
        <f t="shared" si="97"/>
        <v>0.99835526315789536</v>
      </c>
      <c r="G827">
        <f t="shared" si="96"/>
        <v>1.0000000000000007</v>
      </c>
    </row>
    <row r="828" spans="1:7">
      <c r="A828">
        <v>823</v>
      </c>
      <c r="B828" t="e">
        <f t="shared" si="95"/>
        <v>#N/A</v>
      </c>
      <c r="C828" t="e">
        <f t="shared" si="92"/>
        <v>#N/A</v>
      </c>
      <c r="D828">
        <f t="shared" si="93"/>
        <v>0</v>
      </c>
      <c r="E828">
        <f t="shared" si="94"/>
        <v>0</v>
      </c>
      <c r="F828">
        <f t="shared" si="97"/>
        <v>0.99835526315789536</v>
      </c>
      <c r="G828">
        <f t="shared" si="96"/>
        <v>1.0000000000000007</v>
      </c>
    </row>
    <row r="829" spans="1:7">
      <c r="A829">
        <v>824</v>
      </c>
      <c r="B829" t="e">
        <f t="shared" si="95"/>
        <v>#N/A</v>
      </c>
      <c r="C829" t="e">
        <f t="shared" si="92"/>
        <v>#N/A</v>
      </c>
      <c r="D829">
        <f t="shared" si="93"/>
        <v>0</v>
      </c>
      <c r="E829">
        <f t="shared" si="94"/>
        <v>0</v>
      </c>
      <c r="F829">
        <f t="shared" si="97"/>
        <v>0.99835526315789536</v>
      </c>
      <c r="G829">
        <f t="shared" si="96"/>
        <v>1.0000000000000007</v>
      </c>
    </row>
    <row r="830" spans="1:7">
      <c r="A830">
        <v>825</v>
      </c>
      <c r="B830" t="e">
        <f t="shared" si="95"/>
        <v>#N/A</v>
      </c>
      <c r="C830" t="e">
        <f t="shared" si="92"/>
        <v>#N/A</v>
      </c>
      <c r="D830">
        <f t="shared" si="93"/>
        <v>0</v>
      </c>
      <c r="E830">
        <f t="shared" si="94"/>
        <v>0</v>
      </c>
      <c r="F830">
        <f t="shared" si="97"/>
        <v>0.99835526315789536</v>
      </c>
      <c r="G830">
        <f t="shared" si="96"/>
        <v>1.0000000000000007</v>
      </c>
    </row>
    <row r="831" spans="1:7">
      <c r="A831">
        <v>826</v>
      </c>
      <c r="B831" t="e">
        <f t="shared" si="95"/>
        <v>#N/A</v>
      </c>
      <c r="C831" t="e">
        <f t="shared" si="92"/>
        <v>#N/A</v>
      </c>
      <c r="D831">
        <f t="shared" si="93"/>
        <v>0</v>
      </c>
      <c r="E831">
        <f t="shared" si="94"/>
        <v>0</v>
      </c>
      <c r="F831">
        <f t="shared" si="97"/>
        <v>0.99835526315789536</v>
      </c>
      <c r="G831">
        <f t="shared" si="96"/>
        <v>1.0000000000000007</v>
      </c>
    </row>
    <row r="832" spans="1:7">
      <c r="A832">
        <v>827</v>
      </c>
      <c r="B832" t="e">
        <f t="shared" si="95"/>
        <v>#N/A</v>
      </c>
      <c r="C832" t="e">
        <f t="shared" si="92"/>
        <v>#N/A</v>
      </c>
      <c r="D832">
        <f t="shared" si="93"/>
        <v>0</v>
      </c>
      <c r="E832">
        <f t="shared" si="94"/>
        <v>0</v>
      </c>
      <c r="F832">
        <f t="shared" si="97"/>
        <v>0.99835526315789536</v>
      </c>
      <c r="G832">
        <f t="shared" si="96"/>
        <v>1.0000000000000007</v>
      </c>
    </row>
    <row r="833" spans="1:7">
      <c r="A833">
        <v>828</v>
      </c>
      <c r="B833" t="e">
        <f t="shared" si="95"/>
        <v>#N/A</v>
      </c>
      <c r="C833" t="e">
        <f t="shared" si="92"/>
        <v>#N/A</v>
      </c>
      <c r="D833">
        <f t="shared" si="93"/>
        <v>0</v>
      </c>
      <c r="E833">
        <f t="shared" si="94"/>
        <v>0</v>
      </c>
      <c r="F833">
        <f t="shared" si="97"/>
        <v>0.99835526315789536</v>
      </c>
      <c r="G833">
        <f t="shared" si="96"/>
        <v>1.0000000000000007</v>
      </c>
    </row>
    <row r="834" spans="1:7">
      <c r="A834">
        <v>829</v>
      </c>
      <c r="B834" t="e">
        <f t="shared" si="95"/>
        <v>#N/A</v>
      </c>
      <c r="C834" t="e">
        <f t="shared" si="92"/>
        <v>#N/A</v>
      </c>
      <c r="D834">
        <f t="shared" si="93"/>
        <v>0</v>
      </c>
      <c r="E834">
        <f t="shared" si="94"/>
        <v>0</v>
      </c>
      <c r="F834">
        <f t="shared" si="97"/>
        <v>0.99835526315789536</v>
      </c>
      <c r="G834">
        <f t="shared" si="96"/>
        <v>1.0000000000000007</v>
      </c>
    </row>
    <row r="835" spans="1:7">
      <c r="A835">
        <v>830</v>
      </c>
      <c r="B835" t="e">
        <f t="shared" si="95"/>
        <v>#N/A</v>
      </c>
      <c r="C835" t="e">
        <f t="shared" si="92"/>
        <v>#N/A</v>
      </c>
      <c r="D835">
        <f t="shared" si="93"/>
        <v>0</v>
      </c>
      <c r="E835">
        <f t="shared" si="94"/>
        <v>0</v>
      </c>
      <c r="F835">
        <f t="shared" si="97"/>
        <v>0.99835526315789536</v>
      </c>
      <c r="G835">
        <f t="shared" si="96"/>
        <v>1.0000000000000007</v>
      </c>
    </row>
    <row r="836" spans="1:7">
      <c r="A836">
        <v>831</v>
      </c>
      <c r="B836" t="e">
        <f t="shared" si="95"/>
        <v>#N/A</v>
      </c>
      <c r="C836" t="e">
        <f t="shared" si="92"/>
        <v>#N/A</v>
      </c>
      <c r="D836">
        <f t="shared" si="93"/>
        <v>0</v>
      </c>
      <c r="E836">
        <f t="shared" si="94"/>
        <v>0</v>
      </c>
      <c r="F836">
        <f t="shared" si="97"/>
        <v>0.99835526315789536</v>
      </c>
      <c r="G836">
        <f t="shared" si="96"/>
        <v>1.0000000000000007</v>
      </c>
    </row>
    <row r="837" spans="1:7">
      <c r="A837">
        <v>832</v>
      </c>
      <c r="B837" t="e">
        <f t="shared" si="95"/>
        <v>#N/A</v>
      </c>
      <c r="C837" t="e">
        <f t="shared" si="92"/>
        <v>#N/A</v>
      </c>
      <c r="D837">
        <f t="shared" si="93"/>
        <v>0</v>
      </c>
      <c r="E837">
        <f t="shared" si="94"/>
        <v>0</v>
      </c>
      <c r="F837">
        <f t="shared" si="97"/>
        <v>0.99835526315789536</v>
      </c>
      <c r="G837">
        <f t="shared" si="96"/>
        <v>1.0000000000000007</v>
      </c>
    </row>
    <row r="838" spans="1:7">
      <c r="A838">
        <v>833</v>
      </c>
      <c r="B838" t="e">
        <f t="shared" si="95"/>
        <v>#N/A</v>
      </c>
      <c r="C838" t="e">
        <f t="shared" ref="C838:C901" si="98">(IF(COUNTIF(AG:AG,A838)=0, NA(),COUNTIF(AG:AG,A838)))/550</f>
        <v>#N/A</v>
      </c>
      <c r="D838">
        <f t="shared" ref="D838:D901" si="99">COUNTIF(T:T,A838)/608</f>
        <v>0</v>
      </c>
      <c r="E838">
        <f t="shared" ref="E838:E901" si="100">COUNTIF(AG:AG,A838)/550</f>
        <v>0</v>
      </c>
      <c r="F838">
        <f t="shared" si="97"/>
        <v>0.99835526315789536</v>
      </c>
      <c r="G838">
        <f t="shared" si="96"/>
        <v>1.0000000000000007</v>
      </c>
    </row>
    <row r="839" spans="1:7">
      <c r="A839">
        <v>834</v>
      </c>
      <c r="B839" t="e">
        <f t="shared" si="95"/>
        <v>#N/A</v>
      </c>
      <c r="C839" t="e">
        <f t="shared" si="98"/>
        <v>#N/A</v>
      </c>
      <c r="D839">
        <f t="shared" si="99"/>
        <v>0</v>
      </c>
      <c r="E839">
        <f t="shared" si="100"/>
        <v>0</v>
      </c>
      <c r="F839">
        <f t="shared" si="97"/>
        <v>0.99835526315789536</v>
      </c>
      <c r="G839">
        <f t="shared" si="96"/>
        <v>1.0000000000000007</v>
      </c>
    </row>
    <row r="840" spans="1:7">
      <c r="A840">
        <v>835</v>
      </c>
      <c r="B840" t="e">
        <f t="shared" si="95"/>
        <v>#N/A</v>
      </c>
      <c r="C840" t="e">
        <f t="shared" si="98"/>
        <v>#N/A</v>
      </c>
      <c r="D840">
        <f t="shared" si="99"/>
        <v>0</v>
      </c>
      <c r="E840">
        <f t="shared" si="100"/>
        <v>0</v>
      </c>
      <c r="F840">
        <f t="shared" si="97"/>
        <v>0.99835526315789536</v>
      </c>
      <c r="G840">
        <f t="shared" si="96"/>
        <v>1.0000000000000007</v>
      </c>
    </row>
    <row r="841" spans="1:7">
      <c r="A841">
        <v>836</v>
      </c>
      <c r="B841" t="e">
        <f t="shared" ref="B841:B904" si="101">(IF(COUNTIF(T:T,A841)=0, NA(),COUNTIF(T:T,A841)))/608</f>
        <v>#N/A</v>
      </c>
      <c r="C841" t="e">
        <f t="shared" si="98"/>
        <v>#N/A</v>
      </c>
      <c r="D841">
        <f t="shared" si="99"/>
        <v>0</v>
      </c>
      <c r="E841">
        <f t="shared" si="100"/>
        <v>0</v>
      </c>
      <c r="F841">
        <f t="shared" si="97"/>
        <v>0.99835526315789536</v>
      </c>
      <c r="G841">
        <f t="shared" si="96"/>
        <v>1.0000000000000007</v>
      </c>
    </row>
    <row r="842" spans="1:7">
      <c r="A842">
        <v>837</v>
      </c>
      <c r="B842" t="e">
        <f t="shared" si="101"/>
        <v>#N/A</v>
      </c>
      <c r="C842" t="e">
        <f t="shared" si="98"/>
        <v>#N/A</v>
      </c>
      <c r="D842">
        <f t="shared" si="99"/>
        <v>0</v>
      </c>
      <c r="E842">
        <f t="shared" si="100"/>
        <v>0</v>
      </c>
      <c r="F842">
        <f t="shared" si="97"/>
        <v>0.99835526315789536</v>
      </c>
      <c r="G842">
        <f t="shared" ref="G842:G905" si="102">E842+G841</f>
        <v>1.0000000000000007</v>
      </c>
    </row>
    <row r="843" spans="1:7">
      <c r="A843">
        <v>838</v>
      </c>
      <c r="B843" t="e">
        <f t="shared" si="101"/>
        <v>#N/A</v>
      </c>
      <c r="C843" t="e">
        <f t="shared" si="98"/>
        <v>#N/A</v>
      </c>
      <c r="D843">
        <f t="shared" si="99"/>
        <v>0</v>
      </c>
      <c r="E843">
        <f t="shared" si="100"/>
        <v>0</v>
      </c>
      <c r="F843">
        <f t="shared" si="97"/>
        <v>0.99835526315789536</v>
      </c>
      <c r="G843">
        <f t="shared" si="102"/>
        <v>1.0000000000000007</v>
      </c>
    </row>
    <row r="844" spans="1:7">
      <c r="A844">
        <v>839</v>
      </c>
      <c r="B844" t="e">
        <f t="shared" si="101"/>
        <v>#N/A</v>
      </c>
      <c r="C844" t="e">
        <f t="shared" si="98"/>
        <v>#N/A</v>
      </c>
      <c r="D844">
        <f t="shared" si="99"/>
        <v>0</v>
      </c>
      <c r="E844">
        <f t="shared" si="100"/>
        <v>0</v>
      </c>
      <c r="F844">
        <f t="shared" ref="F844:F907" si="103">D844+F843</f>
        <v>0.99835526315789536</v>
      </c>
      <c r="G844">
        <f t="shared" si="102"/>
        <v>1.0000000000000007</v>
      </c>
    </row>
    <row r="845" spans="1:7">
      <c r="A845">
        <v>840</v>
      </c>
      <c r="B845" t="e">
        <f t="shared" si="101"/>
        <v>#N/A</v>
      </c>
      <c r="C845" t="e">
        <f t="shared" si="98"/>
        <v>#N/A</v>
      </c>
      <c r="D845">
        <f t="shared" si="99"/>
        <v>0</v>
      </c>
      <c r="E845">
        <f t="shared" si="100"/>
        <v>0</v>
      </c>
      <c r="F845">
        <f t="shared" si="103"/>
        <v>0.99835526315789536</v>
      </c>
      <c r="G845">
        <f t="shared" si="102"/>
        <v>1.0000000000000007</v>
      </c>
    </row>
    <row r="846" spans="1:7">
      <c r="A846">
        <v>841</v>
      </c>
      <c r="B846" t="e">
        <f t="shared" si="101"/>
        <v>#N/A</v>
      </c>
      <c r="C846" t="e">
        <f t="shared" si="98"/>
        <v>#N/A</v>
      </c>
      <c r="D846">
        <f t="shared" si="99"/>
        <v>0</v>
      </c>
      <c r="E846">
        <f t="shared" si="100"/>
        <v>0</v>
      </c>
      <c r="F846">
        <f t="shared" si="103"/>
        <v>0.99835526315789536</v>
      </c>
      <c r="G846">
        <f t="shared" si="102"/>
        <v>1.0000000000000007</v>
      </c>
    </row>
    <row r="847" spans="1:7">
      <c r="A847">
        <v>842</v>
      </c>
      <c r="B847" t="e">
        <f t="shared" si="101"/>
        <v>#N/A</v>
      </c>
      <c r="C847" t="e">
        <f t="shared" si="98"/>
        <v>#N/A</v>
      </c>
      <c r="D847">
        <f t="shared" si="99"/>
        <v>0</v>
      </c>
      <c r="E847">
        <f t="shared" si="100"/>
        <v>0</v>
      </c>
      <c r="F847">
        <f t="shared" si="103"/>
        <v>0.99835526315789536</v>
      </c>
      <c r="G847">
        <f t="shared" si="102"/>
        <v>1.0000000000000007</v>
      </c>
    </row>
    <row r="848" spans="1:7">
      <c r="A848">
        <v>843</v>
      </c>
      <c r="B848" t="e">
        <f t="shared" si="101"/>
        <v>#N/A</v>
      </c>
      <c r="C848" t="e">
        <f t="shared" si="98"/>
        <v>#N/A</v>
      </c>
      <c r="D848">
        <f t="shared" si="99"/>
        <v>0</v>
      </c>
      <c r="E848">
        <f t="shared" si="100"/>
        <v>0</v>
      </c>
      <c r="F848">
        <f t="shared" si="103"/>
        <v>0.99835526315789536</v>
      </c>
      <c r="G848">
        <f t="shared" si="102"/>
        <v>1.0000000000000007</v>
      </c>
    </row>
    <row r="849" spans="1:7">
      <c r="A849">
        <v>844</v>
      </c>
      <c r="B849" t="e">
        <f t="shared" si="101"/>
        <v>#N/A</v>
      </c>
      <c r="C849" t="e">
        <f t="shared" si="98"/>
        <v>#N/A</v>
      </c>
      <c r="D849">
        <f t="shared" si="99"/>
        <v>0</v>
      </c>
      <c r="E849">
        <f t="shared" si="100"/>
        <v>0</v>
      </c>
      <c r="F849">
        <f t="shared" si="103"/>
        <v>0.99835526315789536</v>
      </c>
      <c r="G849">
        <f t="shared" si="102"/>
        <v>1.0000000000000007</v>
      </c>
    </row>
    <row r="850" spans="1:7">
      <c r="A850">
        <v>845</v>
      </c>
      <c r="B850" t="e">
        <f t="shared" si="101"/>
        <v>#N/A</v>
      </c>
      <c r="C850" t="e">
        <f t="shared" si="98"/>
        <v>#N/A</v>
      </c>
      <c r="D850">
        <f t="shared" si="99"/>
        <v>0</v>
      </c>
      <c r="E850">
        <f t="shared" si="100"/>
        <v>0</v>
      </c>
      <c r="F850">
        <f t="shared" si="103"/>
        <v>0.99835526315789536</v>
      </c>
      <c r="G850">
        <f t="shared" si="102"/>
        <v>1.0000000000000007</v>
      </c>
    </row>
    <row r="851" spans="1:7">
      <c r="A851">
        <v>846</v>
      </c>
      <c r="B851" t="e">
        <f t="shared" si="101"/>
        <v>#N/A</v>
      </c>
      <c r="C851" t="e">
        <f t="shared" si="98"/>
        <v>#N/A</v>
      </c>
      <c r="D851">
        <f t="shared" si="99"/>
        <v>0</v>
      </c>
      <c r="E851">
        <f t="shared" si="100"/>
        <v>0</v>
      </c>
      <c r="F851">
        <f t="shared" si="103"/>
        <v>0.99835526315789536</v>
      </c>
      <c r="G851">
        <f t="shared" si="102"/>
        <v>1.0000000000000007</v>
      </c>
    </row>
    <row r="852" spans="1:7">
      <c r="A852">
        <v>847</v>
      </c>
      <c r="B852" t="e">
        <f t="shared" si="101"/>
        <v>#N/A</v>
      </c>
      <c r="C852" t="e">
        <f t="shared" si="98"/>
        <v>#N/A</v>
      </c>
      <c r="D852">
        <f t="shared" si="99"/>
        <v>0</v>
      </c>
      <c r="E852">
        <f t="shared" si="100"/>
        <v>0</v>
      </c>
      <c r="F852">
        <f t="shared" si="103"/>
        <v>0.99835526315789536</v>
      </c>
      <c r="G852">
        <f t="shared" si="102"/>
        <v>1.0000000000000007</v>
      </c>
    </row>
    <row r="853" spans="1:7">
      <c r="A853">
        <v>848</v>
      </c>
      <c r="B853" t="e">
        <f t="shared" si="101"/>
        <v>#N/A</v>
      </c>
      <c r="C853" t="e">
        <f t="shared" si="98"/>
        <v>#N/A</v>
      </c>
      <c r="D853">
        <f t="shared" si="99"/>
        <v>0</v>
      </c>
      <c r="E853">
        <f t="shared" si="100"/>
        <v>0</v>
      </c>
      <c r="F853">
        <f t="shared" si="103"/>
        <v>0.99835526315789536</v>
      </c>
      <c r="G853">
        <f t="shared" si="102"/>
        <v>1.0000000000000007</v>
      </c>
    </row>
    <row r="854" spans="1:7">
      <c r="A854">
        <v>849</v>
      </c>
      <c r="B854" t="e">
        <f t="shared" si="101"/>
        <v>#N/A</v>
      </c>
      <c r="C854" t="e">
        <f t="shared" si="98"/>
        <v>#N/A</v>
      </c>
      <c r="D854">
        <f t="shared" si="99"/>
        <v>0</v>
      </c>
      <c r="E854">
        <f t="shared" si="100"/>
        <v>0</v>
      </c>
      <c r="F854">
        <f t="shared" si="103"/>
        <v>0.99835526315789536</v>
      </c>
      <c r="G854">
        <f t="shared" si="102"/>
        <v>1.0000000000000007</v>
      </c>
    </row>
    <row r="855" spans="1:7">
      <c r="A855">
        <v>850</v>
      </c>
      <c r="B855" t="e">
        <f t="shared" si="101"/>
        <v>#N/A</v>
      </c>
      <c r="C855" t="e">
        <f t="shared" si="98"/>
        <v>#N/A</v>
      </c>
      <c r="D855">
        <f t="shared" si="99"/>
        <v>0</v>
      </c>
      <c r="E855">
        <f t="shared" si="100"/>
        <v>0</v>
      </c>
      <c r="F855">
        <f t="shared" si="103"/>
        <v>0.99835526315789536</v>
      </c>
      <c r="G855">
        <f t="shared" si="102"/>
        <v>1.0000000000000007</v>
      </c>
    </row>
    <row r="856" spans="1:7">
      <c r="A856">
        <v>851</v>
      </c>
      <c r="B856" t="e">
        <f t="shared" si="101"/>
        <v>#N/A</v>
      </c>
      <c r="C856" t="e">
        <f t="shared" si="98"/>
        <v>#N/A</v>
      </c>
      <c r="D856">
        <f t="shared" si="99"/>
        <v>0</v>
      </c>
      <c r="E856">
        <f t="shared" si="100"/>
        <v>0</v>
      </c>
      <c r="F856">
        <f t="shared" si="103"/>
        <v>0.99835526315789536</v>
      </c>
      <c r="G856">
        <f t="shared" si="102"/>
        <v>1.0000000000000007</v>
      </c>
    </row>
    <row r="857" spans="1:7">
      <c r="A857">
        <v>852</v>
      </c>
      <c r="B857" t="e">
        <f t="shared" si="101"/>
        <v>#N/A</v>
      </c>
      <c r="C857" t="e">
        <f t="shared" si="98"/>
        <v>#N/A</v>
      </c>
      <c r="D857">
        <f t="shared" si="99"/>
        <v>0</v>
      </c>
      <c r="E857">
        <f t="shared" si="100"/>
        <v>0</v>
      </c>
      <c r="F857">
        <f t="shared" si="103"/>
        <v>0.99835526315789536</v>
      </c>
      <c r="G857">
        <f t="shared" si="102"/>
        <v>1.0000000000000007</v>
      </c>
    </row>
    <row r="858" spans="1:7">
      <c r="A858">
        <v>853</v>
      </c>
      <c r="B858" t="e">
        <f t="shared" si="101"/>
        <v>#N/A</v>
      </c>
      <c r="C858" t="e">
        <f t="shared" si="98"/>
        <v>#N/A</v>
      </c>
      <c r="D858">
        <f t="shared" si="99"/>
        <v>0</v>
      </c>
      <c r="E858">
        <f t="shared" si="100"/>
        <v>0</v>
      </c>
      <c r="F858">
        <f t="shared" si="103"/>
        <v>0.99835526315789536</v>
      </c>
      <c r="G858">
        <f t="shared" si="102"/>
        <v>1.0000000000000007</v>
      </c>
    </row>
    <row r="859" spans="1:7">
      <c r="A859">
        <v>854</v>
      </c>
      <c r="B859" t="e">
        <f t="shared" si="101"/>
        <v>#N/A</v>
      </c>
      <c r="C859" t="e">
        <f t="shared" si="98"/>
        <v>#N/A</v>
      </c>
      <c r="D859">
        <f t="shared" si="99"/>
        <v>0</v>
      </c>
      <c r="E859">
        <f t="shared" si="100"/>
        <v>0</v>
      </c>
      <c r="F859">
        <f t="shared" si="103"/>
        <v>0.99835526315789536</v>
      </c>
      <c r="G859">
        <f t="shared" si="102"/>
        <v>1.0000000000000007</v>
      </c>
    </row>
    <row r="860" spans="1:7">
      <c r="A860">
        <v>855</v>
      </c>
      <c r="B860" t="e">
        <f t="shared" si="101"/>
        <v>#N/A</v>
      </c>
      <c r="C860" t="e">
        <f t="shared" si="98"/>
        <v>#N/A</v>
      </c>
      <c r="D860">
        <f t="shared" si="99"/>
        <v>0</v>
      </c>
      <c r="E860">
        <f t="shared" si="100"/>
        <v>0</v>
      </c>
      <c r="F860">
        <f t="shared" si="103"/>
        <v>0.99835526315789536</v>
      </c>
      <c r="G860">
        <f t="shared" si="102"/>
        <v>1.0000000000000007</v>
      </c>
    </row>
    <row r="861" spans="1:7">
      <c r="A861">
        <v>856</v>
      </c>
      <c r="B861" t="e">
        <f t="shared" si="101"/>
        <v>#N/A</v>
      </c>
      <c r="C861" t="e">
        <f t="shared" si="98"/>
        <v>#N/A</v>
      </c>
      <c r="D861">
        <f t="shared" si="99"/>
        <v>0</v>
      </c>
      <c r="E861">
        <f t="shared" si="100"/>
        <v>0</v>
      </c>
      <c r="F861">
        <f t="shared" si="103"/>
        <v>0.99835526315789536</v>
      </c>
      <c r="G861">
        <f t="shared" si="102"/>
        <v>1.0000000000000007</v>
      </c>
    </row>
    <row r="862" spans="1:7">
      <c r="A862">
        <v>857</v>
      </c>
      <c r="B862" t="e">
        <f t="shared" si="101"/>
        <v>#N/A</v>
      </c>
      <c r="C862" t="e">
        <f t="shared" si="98"/>
        <v>#N/A</v>
      </c>
      <c r="D862">
        <f t="shared" si="99"/>
        <v>0</v>
      </c>
      <c r="E862">
        <f t="shared" si="100"/>
        <v>0</v>
      </c>
      <c r="F862">
        <f t="shared" si="103"/>
        <v>0.99835526315789536</v>
      </c>
      <c r="G862">
        <f t="shared" si="102"/>
        <v>1.0000000000000007</v>
      </c>
    </row>
    <row r="863" spans="1:7">
      <c r="A863">
        <v>858</v>
      </c>
      <c r="B863" t="e">
        <f t="shared" si="101"/>
        <v>#N/A</v>
      </c>
      <c r="C863" t="e">
        <f t="shared" si="98"/>
        <v>#N/A</v>
      </c>
      <c r="D863">
        <f t="shared" si="99"/>
        <v>0</v>
      </c>
      <c r="E863">
        <f t="shared" si="100"/>
        <v>0</v>
      </c>
      <c r="F863">
        <f t="shared" si="103"/>
        <v>0.99835526315789536</v>
      </c>
      <c r="G863">
        <f t="shared" si="102"/>
        <v>1.0000000000000007</v>
      </c>
    </row>
    <row r="864" spans="1:7">
      <c r="A864">
        <v>859</v>
      </c>
      <c r="B864" t="e">
        <f t="shared" si="101"/>
        <v>#N/A</v>
      </c>
      <c r="C864" t="e">
        <f t="shared" si="98"/>
        <v>#N/A</v>
      </c>
      <c r="D864">
        <f t="shared" si="99"/>
        <v>0</v>
      </c>
      <c r="E864">
        <f t="shared" si="100"/>
        <v>0</v>
      </c>
      <c r="F864">
        <f t="shared" si="103"/>
        <v>0.99835526315789536</v>
      </c>
      <c r="G864">
        <f t="shared" si="102"/>
        <v>1.0000000000000007</v>
      </c>
    </row>
    <row r="865" spans="1:7">
      <c r="A865">
        <v>860</v>
      </c>
      <c r="B865" t="e">
        <f t="shared" si="101"/>
        <v>#N/A</v>
      </c>
      <c r="C865" t="e">
        <f t="shared" si="98"/>
        <v>#N/A</v>
      </c>
      <c r="D865">
        <f t="shared" si="99"/>
        <v>0</v>
      </c>
      <c r="E865">
        <f t="shared" si="100"/>
        <v>0</v>
      </c>
      <c r="F865">
        <f t="shared" si="103"/>
        <v>0.99835526315789536</v>
      </c>
      <c r="G865">
        <f t="shared" si="102"/>
        <v>1.0000000000000007</v>
      </c>
    </row>
    <row r="866" spans="1:7">
      <c r="A866">
        <v>861</v>
      </c>
      <c r="B866" t="e">
        <f t="shared" si="101"/>
        <v>#N/A</v>
      </c>
      <c r="C866" t="e">
        <f t="shared" si="98"/>
        <v>#N/A</v>
      </c>
      <c r="D866">
        <f t="shared" si="99"/>
        <v>0</v>
      </c>
      <c r="E866">
        <f t="shared" si="100"/>
        <v>0</v>
      </c>
      <c r="F866">
        <f t="shared" si="103"/>
        <v>0.99835526315789536</v>
      </c>
      <c r="G866">
        <f t="shared" si="102"/>
        <v>1.0000000000000007</v>
      </c>
    </row>
    <row r="867" spans="1:7">
      <c r="A867">
        <v>862</v>
      </c>
      <c r="B867" t="e">
        <f t="shared" si="101"/>
        <v>#N/A</v>
      </c>
      <c r="C867" t="e">
        <f t="shared" si="98"/>
        <v>#N/A</v>
      </c>
      <c r="D867">
        <f t="shared" si="99"/>
        <v>0</v>
      </c>
      <c r="E867">
        <f t="shared" si="100"/>
        <v>0</v>
      </c>
      <c r="F867">
        <f t="shared" si="103"/>
        <v>0.99835526315789536</v>
      </c>
      <c r="G867">
        <f t="shared" si="102"/>
        <v>1.0000000000000007</v>
      </c>
    </row>
    <row r="868" spans="1:7">
      <c r="A868">
        <v>863</v>
      </c>
      <c r="B868" t="e">
        <f t="shared" si="101"/>
        <v>#N/A</v>
      </c>
      <c r="C868" t="e">
        <f t="shared" si="98"/>
        <v>#N/A</v>
      </c>
      <c r="D868">
        <f t="shared" si="99"/>
        <v>0</v>
      </c>
      <c r="E868">
        <f t="shared" si="100"/>
        <v>0</v>
      </c>
      <c r="F868">
        <f t="shared" si="103"/>
        <v>0.99835526315789536</v>
      </c>
      <c r="G868">
        <f t="shared" si="102"/>
        <v>1.0000000000000007</v>
      </c>
    </row>
    <row r="869" spans="1:7">
      <c r="A869">
        <v>864</v>
      </c>
      <c r="B869" t="e">
        <f t="shared" si="101"/>
        <v>#N/A</v>
      </c>
      <c r="C869" t="e">
        <f t="shared" si="98"/>
        <v>#N/A</v>
      </c>
      <c r="D869">
        <f t="shared" si="99"/>
        <v>0</v>
      </c>
      <c r="E869">
        <f t="shared" si="100"/>
        <v>0</v>
      </c>
      <c r="F869">
        <f t="shared" si="103"/>
        <v>0.99835526315789536</v>
      </c>
      <c r="G869">
        <f t="shared" si="102"/>
        <v>1.0000000000000007</v>
      </c>
    </row>
    <row r="870" spans="1:7">
      <c r="A870">
        <v>865</v>
      </c>
      <c r="B870" t="e">
        <f t="shared" si="101"/>
        <v>#N/A</v>
      </c>
      <c r="C870" t="e">
        <f t="shared" si="98"/>
        <v>#N/A</v>
      </c>
      <c r="D870">
        <f t="shared" si="99"/>
        <v>0</v>
      </c>
      <c r="E870">
        <f t="shared" si="100"/>
        <v>0</v>
      </c>
      <c r="F870">
        <f t="shared" si="103"/>
        <v>0.99835526315789536</v>
      </c>
      <c r="G870">
        <f t="shared" si="102"/>
        <v>1.0000000000000007</v>
      </c>
    </row>
    <row r="871" spans="1:7">
      <c r="A871">
        <v>866</v>
      </c>
      <c r="B871" t="e">
        <f t="shared" si="101"/>
        <v>#N/A</v>
      </c>
      <c r="C871" t="e">
        <f t="shared" si="98"/>
        <v>#N/A</v>
      </c>
      <c r="D871">
        <f t="shared" si="99"/>
        <v>0</v>
      </c>
      <c r="E871">
        <f t="shared" si="100"/>
        <v>0</v>
      </c>
      <c r="F871">
        <f t="shared" si="103"/>
        <v>0.99835526315789536</v>
      </c>
      <c r="G871">
        <f t="shared" si="102"/>
        <v>1.0000000000000007</v>
      </c>
    </row>
    <row r="872" spans="1:7">
      <c r="A872">
        <v>867</v>
      </c>
      <c r="B872" t="e">
        <f t="shared" si="101"/>
        <v>#N/A</v>
      </c>
      <c r="C872" t="e">
        <f t="shared" si="98"/>
        <v>#N/A</v>
      </c>
      <c r="D872">
        <f t="shared" si="99"/>
        <v>0</v>
      </c>
      <c r="E872">
        <f t="shared" si="100"/>
        <v>0</v>
      </c>
      <c r="F872">
        <f t="shared" si="103"/>
        <v>0.99835526315789536</v>
      </c>
      <c r="G872">
        <f t="shared" si="102"/>
        <v>1.0000000000000007</v>
      </c>
    </row>
    <row r="873" spans="1:7">
      <c r="A873">
        <v>868</v>
      </c>
      <c r="B873" t="e">
        <f t="shared" si="101"/>
        <v>#N/A</v>
      </c>
      <c r="C873" t="e">
        <f t="shared" si="98"/>
        <v>#N/A</v>
      </c>
      <c r="D873">
        <f t="shared" si="99"/>
        <v>0</v>
      </c>
      <c r="E873">
        <f t="shared" si="100"/>
        <v>0</v>
      </c>
      <c r="F873">
        <f t="shared" si="103"/>
        <v>0.99835526315789536</v>
      </c>
      <c r="G873">
        <f t="shared" si="102"/>
        <v>1.0000000000000007</v>
      </c>
    </row>
    <row r="874" spans="1:7">
      <c r="A874">
        <v>869</v>
      </c>
      <c r="B874" t="e">
        <f t="shared" si="101"/>
        <v>#N/A</v>
      </c>
      <c r="C874" t="e">
        <f t="shared" si="98"/>
        <v>#N/A</v>
      </c>
      <c r="D874">
        <f t="shared" si="99"/>
        <v>0</v>
      </c>
      <c r="E874">
        <f t="shared" si="100"/>
        <v>0</v>
      </c>
      <c r="F874">
        <f t="shared" si="103"/>
        <v>0.99835526315789536</v>
      </c>
      <c r="G874">
        <f t="shared" si="102"/>
        <v>1.0000000000000007</v>
      </c>
    </row>
    <row r="875" spans="1:7">
      <c r="A875">
        <v>870</v>
      </c>
      <c r="B875" t="e">
        <f t="shared" si="101"/>
        <v>#N/A</v>
      </c>
      <c r="C875" t="e">
        <f t="shared" si="98"/>
        <v>#N/A</v>
      </c>
      <c r="D875">
        <f t="shared" si="99"/>
        <v>0</v>
      </c>
      <c r="E875">
        <f t="shared" si="100"/>
        <v>0</v>
      </c>
      <c r="F875">
        <f t="shared" si="103"/>
        <v>0.99835526315789536</v>
      </c>
      <c r="G875">
        <f t="shared" si="102"/>
        <v>1.0000000000000007</v>
      </c>
    </row>
    <row r="876" spans="1:7">
      <c r="A876">
        <v>871</v>
      </c>
      <c r="B876" t="e">
        <f t="shared" si="101"/>
        <v>#N/A</v>
      </c>
      <c r="C876" t="e">
        <f t="shared" si="98"/>
        <v>#N/A</v>
      </c>
      <c r="D876">
        <f t="shared" si="99"/>
        <v>0</v>
      </c>
      <c r="E876">
        <f t="shared" si="100"/>
        <v>0</v>
      </c>
      <c r="F876">
        <f t="shared" si="103"/>
        <v>0.99835526315789536</v>
      </c>
      <c r="G876">
        <f t="shared" si="102"/>
        <v>1.0000000000000007</v>
      </c>
    </row>
    <row r="877" spans="1:7">
      <c r="A877">
        <v>872</v>
      </c>
      <c r="B877" t="e">
        <f t="shared" si="101"/>
        <v>#N/A</v>
      </c>
      <c r="C877" t="e">
        <f t="shared" si="98"/>
        <v>#N/A</v>
      </c>
      <c r="D877">
        <f t="shared" si="99"/>
        <v>0</v>
      </c>
      <c r="E877">
        <f t="shared" si="100"/>
        <v>0</v>
      </c>
      <c r="F877">
        <f t="shared" si="103"/>
        <v>0.99835526315789536</v>
      </c>
      <c r="G877">
        <f t="shared" si="102"/>
        <v>1.0000000000000007</v>
      </c>
    </row>
    <row r="878" spans="1:7">
      <c r="A878">
        <v>873</v>
      </c>
      <c r="B878" t="e">
        <f t="shared" si="101"/>
        <v>#N/A</v>
      </c>
      <c r="C878" t="e">
        <f t="shared" si="98"/>
        <v>#N/A</v>
      </c>
      <c r="D878">
        <f t="shared" si="99"/>
        <v>0</v>
      </c>
      <c r="E878">
        <f t="shared" si="100"/>
        <v>0</v>
      </c>
      <c r="F878">
        <f t="shared" si="103"/>
        <v>0.99835526315789536</v>
      </c>
      <c r="G878">
        <f t="shared" si="102"/>
        <v>1.0000000000000007</v>
      </c>
    </row>
    <row r="879" spans="1:7">
      <c r="A879">
        <v>874</v>
      </c>
      <c r="B879" t="e">
        <f t="shared" si="101"/>
        <v>#N/A</v>
      </c>
      <c r="C879" t="e">
        <f t="shared" si="98"/>
        <v>#N/A</v>
      </c>
      <c r="D879">
        <f t="shared" si="99"/>
        <v>0</v>
      </c>
      <c r="E879">
        <f t="shared" si="100"/>
        <v>0</v>
      </c>
      <c r="F879">
        <f t="shared" si="103"/>
        <v>0.99835526315789536</v>
      </c>
      <c r="G879">
        <f t="shared" si="102"/>
        <v>1.0000000000000007</v>
      </c>
    </row>
    <row r="880" spans="1:7">
      <c r="A880">
        <v>875</v>
      </c>
      <c r="B880" t="e">
        <f t="shared" si="101"/>
        <v>#N/A</v>
      </c>
      <c r="C880" t="e">
        <f t="shared" si="98"/>
        <v>#N/A</v>
      </c>
      <c r="D880">
        <f t="shared" si="99"/>
        <v>0</v>
      </c>
      <c r="E880">
        <f t="shared" si="100"/>
        <v>0</v>
      </c>
      <c r="F880">
        <f t="shared" si="103"/>
        <v>0.99835526315789536</v>
      </c>
      <c r="G880">
        <f t="shared" si="102"/>
        <v>1.0000000000000007</v>
      </c>
    </row>
    <row r="881" spans="1:7">
      <c r="A881">
        <v>876</v>
      </c>
      <c r="B881" t="e">
        <f t="shared" si="101"/>
        <v>#N/A</v>
      </c>
      <c r="C881" t="e">
        <f t="shared" si="98"/>
        <v>#N/A</v>
      </c>
      <c r="D881">
        <f t="shared" si="99"/>
        <v>0</v>
      </c>
      <c r="E881">
        <f t="shared" si="100"/>
        <v>0</v>
      </c>
      <c r="F881">
        <f t="shared" si="103"/>
        <v>0.99835526315789536</v>
      </c>
      <c r="G881">
        <f t="shared" si="102"/>
        <v>1.0000000000000007</v>
      </c>
    </row>
    <row r="882" spans="1:7">
      <c r="A882">
        <v>877</v>
      </c>
      <c r="B882" t="e">
        <f t="shared" si="101"/>
        <v>#N/A</v>
      </c>
      <c r="C882" t="e">
        <f t="shared" si="98"/>
        <v>#N/A</v>
      </c>
      <c r="D882">
        <f t="shared" si="99"/>
        <v>0</v>
      </c>
      <c r="E882">
        <f t="shared" si="100"/>
        <v>0</v>
      </c>
      <c r="F882">
        <f t="shared" si="103"/>
        <v>0.99835526315789536</v>
      </c>
      <c r="G882">
        <f t="shared" si="102"/>
        <v>1.0000000000000007</v>
      </c>
    </row>
    <row r="883" spans="1:7">
      <c r="A883">
        <v>878</v>
      </c>
      <c r="B883" t="e">
        <f t="shared" si="101"/>
        <v>#N/A</v>
      </c>
      <c r="C883" t="e">
        <f t="shared" si="98"/>
        <v>#N/A</v>
      </c>
      <c r="D883">
        <f t="shared" si="99"/>
        <v>0</v>
      </c>
      <c r="E883">
        <f t="shared" si="100"/>
        <v>0</v>
      </c>
      <c r="F883">
        <f t="shared" si="103"/>
        <v>0.99835526315789536</v>
      </c>
      <c r="G883">
        <f t="shared" si="102"/>
        <v>1.0000000000000007</v>
      </c>
    </row>
    <row r="884" spans="1:7">
      <c r="A884">
        <v>879</v>
      </c>
      <c r="B884" t="e">
        <f t="shared" si="101"/>
        <v>#N/A</v>
      </c>
      <c r="C884" t="e">
        <f t="shared" si="98"/>
        <v>#N/A</v>
      </c>
      <c r="D884">
        <f t="shared" si="99"/>
        <v>0</v>
      </c>
      <c r="E884">
        <f t="shared" si="100"/>
        <v>0</v>
      </c>
      <c r="F884">
        <f t="shared" si="103"/>
        <v>0.99835526315789536</v>
      </c>
      <c r="G884">
        <f t="shared" si="102"/>
        <v>1.0000000000000007</v>
      </c>
    </row>
    <row r="885" spans="1:7">
      <c r="A885">
        <v>880</v>
      </c>
      <c r="B885" t="e">
        <f t="shared" si="101"/>
        <v>#N/A</v>
      </c>
      <c r="C885" t="e">
        <f t="shared" si="98"/>
        <v>#N/A</v>
      </c>
      <c r="D885">
        <f t="shared" si="99"/>
        <v>0</v>
      </c>
      <c r="E885">
        <f t="shared" si="100"/>
        <v>0</v>
      </c>
      <c r="F885">
        <f t="shared" si="103"/>
        <v>0.99835526315789536</v>
      </c>
      <c r="G885">
        <f t="shared" si="102"/>
        <v>1.0000000000000007</v>
      </c>
    </row>
    <row r="886" spans="1:7">
      <c r="A886">
        <v>881</v>
      </c>
      <c r="B886" t="e">
        <f t="shared" si="101"/>
        <v>#N/A</v>
      </c>
      <c r="C886" t="e">
        <f t="shared" si="98"/>
        <v>#N/A</v>
      </c>
      <c r="D886">
        <f t="shared" si="99"/>
        <v>0</v>
      </c>
      <c r="E886">
        <f t="shared" si="100"/>
        <v>0</v>
      </c>
      <c r="F886">
        <f t="shared" si="103"/>
        <v>0.99835526315789536</v>
      </c>
      <c r="G886">
        <f t="shared" si="102"/>
        <v>1.0000000000000007</v>
      </c>
    </row>
    <row r="887" spans="1:7">
      <c r="A887">
        <v>882</v>
      </c>
      <c r="B887" t="e">
        <f t="shared" si="101"/>
        <v>#N/A</v>
      </c>
      <c r="C887" t="e">
        <f t="shared" si="98"/>
        <v>#N/A</v>
      </c>
      <c r="D887">
        <f t="shared" si="99"/>
        <v>0</v>
      </c>
      <c r="E887">
        <f t="shared" si="100"/>
        <v>0</v>
      </c>
      <c r="F887">
        <f t="shared" si="103"/>
        <v>0.99835526315789536</v>
      </c>
      <c r="G887">
        <f t="shared" si="102"/>
        <v>1.0000000000000007</v>
      </c>
    </row>
    <row r="888" spans="1:7">
      <c r="A888">
        <v>883</v>
      </c>
      <c r="B888" t="e">
        <f t="shared" si="101"/>
        <v>#N/A</v>
      </c>
      <c r="C888" t="e">
        <f t="shared" si="98"/>
        <v>#N/A</v>
      </c>
      <c r="D888">
        <f t="shared" si="99"/>
        <v>0</v>
      </c>
      <c r="E888">
        <f t="shared" si="100"/>
        <v>0</v>
      </c>
      <c r="F888">
        <f t="shared" si="103"/>
        <v>0.99835526315789536</v>
      </c>
      <c r="G888">
        <f t="shared" si="102"/>
        <v>1.0000000000000007</v>
      </c>
    </row>
    <row r="889" spans="1:7">
      <c r="A889">
        <v>884</v>
      </c>
      <c r="B889" t="e">
        <f t="shared" si="101"/>
        <v>#N/A</v>
      </c>
      <c r="C889" t="e">
        <f t="shared" si="98"/>
        <v>#N/A</v>
      </c>
      <c r="D889">
        <f t="shared" si="99"/>
        <v>0</v>
      </c>
      <c r="E889">
        <f t="shared" si="100"/>
        <v>0</v>
      </c>
      <c r="F889">
        <f t="shared" si="103"/>
        <v>0.99835526315789536</v>
      </c>
      <c r="G889">
        <f t="shared" si="102"/>
        <v>1.0000000000000007</v>
      </c>
    </row>
    <row r="890" spans="1:7">
      <c r="A890">
        <v>885</v>
      </c>
      <c r="B890" t="e">
        <f t="shared" si="101"/>
        <v>#N/A</v>
      </c>
      <c r="C890" t="e">
        <f t="shared" si="98"/>
        <v>#N/A</v>
      </c>
      <c r="D890">
        <f t="shared" si="99"/>
        <v>0</v>
      </c>
      <c r="E890">
        <f t="shared" si="100"/>
        <v>0</v>
      </c>
      <c r="F890">
        <f t="shared" si="103"/>
        <v>0.99835526315789536</v>
      </c>
      <c r="G890">
        <f t="shared" si="102"/>
        <v>1.0000000000000007</v>
      </c>
    </row>
    <row r="891" spans="1:7">
      <c r="A891">
        <v>886</v>
      </c>
      <c r="B891" t="e">
        <f t="shared" si="101"/>
        <v>#N/A</v>
      </c>
      <c r="C891" t="e">
        <f t="shared" si="98"/>
        <v>#N/A</v>
      </c>
      <c r="D891">
        <f t="shared" si="99"/>
        <v>0</v>
      </c>
      <c r="E891">
        <f t="shared" si="100"/>
        <v>0</v>
      </c>
      <c r="F891">
        <f t="shared" si="103"/>
        <v>0.99835526315789536</v>
      </c>
      <c r="G891">
        <f t="shared" si="102"/>
        <v>1.0000000000000007</v>
      </c>
    </row>
    <row r="892" spans="1:7">
      <c r="A892">
        <v>887</v>
      </c>
      <c r="B892" t="e">
        <f t="shared" si="101"/>
        <v>#N/A</v>
      </c>
      <c r="C892" t="e">
        <f t="shared" si="98"/>
        <v>#N/A</v>
      </c>
      <c r="D892">
        <f t="shared" si="99"/>
        <v>0</v>
      </c>
      <c r="E892">
        <f t="shared" si="100"/>
        <v>0</v>
      </c>
      <c r="F892">
        <f t="shared" si="103"/>
        <v>0.99835526315789536</v>
      </c>
      <c r="G892">
        <f t="shared" si="102"/>
        <v>1.0000000000000007</v>
      </c>
    </row>
    <row r="893" spans="1:7">
      <c r="A893">
        <v>888</v>
      </c>
      <c r="B893" t="e">
        <f t="shared" si="101"/>
        <v>#N/A</v>
      </c>
      <c r="C893" t="e">
        <f t="shared" si="98"/>
        <v>#N/A</v>
      </c>
      <c r="D893">
        <f t="shared" si="99"/>
        <v>0</v>
      </c>
      <c r="E893">
        <f t="shared" si="100"/>
        <v>0</v>
      </c>
      <c r="F893">
        <f t="shared" si="103"/>
        <v>0.99835526315789536</v>
      </c>
      <c r="G893">
        <f t="shared" si="102"/>
        <v>1.0000000000000007</v>
      </c>
    </row>
    <row r="894" spans="1:7">
      <c r="A894">
        <v>889</v>
      </c>
      <c r="B894" t="e">
        <f t="shared" si="101"/>
        <v>#N/A</v>
      </c>
      <c r="C894" t="e">
        <f t="shared" si="98"/>
        <v>#N/A</v>
      </c>
      <c r="D894">
        <f t="shared" si="99"/>
        <v>0</v>
      </c>
      <c r="E894">
        <f t="shared" si="100"/>
        <v>0</v>
      </c>
      <c r="F894">
        <f t="shared" si="103"/>
        <v>0.99835526315789536</v>
      </c>
      <c r="G894">
        <f t="shared" si="102"/>
        <v>1.0000000000000007</v>
      </c>
    </row>
    <row r="895" spans="1:7">
      <c r="A895">
        <v>890</v>
      </c>
      <c r="B895" t="e">
        <f t="shared" si="101"/>
        <v>#N/A</v>
      </c>
      <c r="C895" t="e">
        <f t="shared" si="98"/>
        <v>#N/A</v>
      </c>
      <c r="D895">
        <f t="shared" si="99"/>
        <v>0</v>
      </c>
      <c r="E895">
        <f t="shared" si="100"/>
        <v>0</v>
      </c>
      <c r="F895">
        <f t="shared" si="103"/>
        <v>0.99835526315789536</v>
      </c>
      <c r="G895">
        <f t="shared" si="102"/>
        <v>1.0000000000000007</v>
      </c>
    </row>
    <row r="896" spans="1:7">
      <c r="A896">
        <v>891</v>
      </c>
      <c r="B896" t="e">
        <f t="shared" si="101"/>
        <v>#N/A</v>
      </c>
      <c r="C896" t="e">
        <f t="shared" si="98"/>
        <v>#N/A</v>
      </c>
      <c r="D896">
        <f t="shared" si="99"/>
        <v>0</v>
      </c>
      <c r="E896">
        <f t="shared" si="100"/>
        <v>0</v>
      </c>
      <c r="F896">
        <f t="shared" si="103"/>
        <v>0.99835526315789536</v>
      </c>
      <c r="G896">
        <f t="shared" si="102"/>
        <v>1.0000000000000007</v>
      </c>
    </row>
    <row r="897" spans="1:7">
      <c r="A897">
        <v>892</v>
      </c>
      <c r="B897" t="e">
        <f t="shared" si="101"/>
        <v>#N/A</v>
      </c>
      <c r="C897" t="e">
        <f t="shared" si="98"/>
        <v>#N/A</v>
      </c>
      <c r="D897">
        <f t="shared" si="99"/>
        <v>0</v>
      </c>
      <c r="E897">
        <f t="shared" si="100"/>
        <v>0</v>
      </c>
      <c r="F897">
        <f t="shared" si="103"/>
        <v>0.99835526315789536</v>
      </c>
      <c r="G897">
        <f t="shared" si="102"/>
        <v>1.0000000000000007</v>
      </c>
    </row>
    <row r="898" spans="1:7">
      <c r="A898">
        <v>893</v>
      </c>
      <c r="B898" t="e">
        <f t="shared" si="101"/>
        <v>#N/A</v>
      </c>
      <c r="C898" t="e">
        <f t="shared" si="98"/>
        <v>#N/A</v>
      </c>
      <c r="D898">
        <f t="shared" si="99"/>
        <v>0</v>
      </c>
      <c r="E898">
        <f t="shared" si="100"/>
        <v>0</v>
      </c>
      <c r="F898">
        <f t="shared" si="103"/>
        <v>0.99835526315789536</v>
      </c>
      <c r="G898">
        <f t="shared" si="102"/>
        <v>1.0000000000000007</v>
      </c>
    </row>
    <row r="899" spans="1:7">
      <c r="A899">
        <v>894</v>
      </c>
      <c r="B899" t="e">
        <f t="shared" si="101"/>
        <v>#N/A</v>
      </c>
      <c r="C899" t="e">
        <f t="shared" si="98"/>
        <v>#N/A</v>
      </c>
      <c r="D899">
        <f t="shared" si="99"/>
        <v>0</v>
      </c>
      <c r="E899">
        <f t="shared" si="100"/>
        <v>0</v>
      </c>
      <c r="F899">
        <f t="shared" si="103"/>
        <v>0.99835526315789536</v>
      </c>
      <c r="G899">
        <f t="shared" si="102"/>
        <v>1.0000000000000007</v>
      </c>
    </row>
    <row r="900" spans="1:7">
      <c r="A900">
        <v>895</v>
      </c>
      <c r="B900" t="e">
        <f t="shared" si="101"/>
        <v>#N/A</v>
      </c>
      <c r="C900" t="e">
        <f t="shared" si="98"/>
        <v>#N/A</v>
      </c>
      <c r="D900">
        <f t="shared" si="99"/>
        <v>0</v>
      </c>
      <c r="E900">
        <f t="shared" si="100"/>
        <v>0</v>
      </c>
      <c r="F900">
        <f t="shared" si="103"/>
        <v>0.99835526315789536</v>
      </c>
      <c r="G900">
        <f t="shared" si="102"/>
        <v>1.0000000000000007</v>
      </c>
    </row>
    <row r="901" spans="1:7">
      <c r="A901">
        <v>896</v>
      </c>
      <c r="B901" t="e">
        <f t="shared" si="101"/>
        <v>#N/A</v>
      </c>
      <c r="C901" t="e">
        <f t="shared" si="98"/>
        <v>#N/A</v>
      </c>
      <c r="D901">
        <f t="shared" si="99"/>
        <v>0</v>
      </c>
      <c r="E901">
        <f t="shared" si="100"/>
        <v>0</v>
      </c>
      <c r="F901">
        <f t="shared" si="103"/>
        <v>0.99835526315789536</v>
      </c>
      <c r="G901">
        <f t="shared" si="102"/>
        <v>1.0000000000000007</v>
      </c>
    </row>
    <row r="902" spans="1:7">
      <c r="A902">
        <v>897</v>
      </c>
      <c r="B902" t="e">
        <f t="shared" si="101"/>
        <v>#N/A</v>
      </c>
      <c r="C902" t="e">
        <f t="shared" ref="C902:C907" si="104">(IF(COUNTIF(AG:AG,A902)=0, NA(),COUNTIF(AG:AG,A902)))/550</f>
        <v>#N/A</v>
      </c>
      <c r="D902">
        <f t="shared" ref="D902:D907" si="105">COUNTIF(T:T,A902)/608</f>
        <v>0</v>
      </c>
      <c r="E902">
        <f t="shared" ref="E902:E907" si="106">COUNTIF(AG:AG,A902)/550</f>
        <v>0</v>
      </c>
      <c r="F902">
        <f t="shared" si="103"/>
        <v>0.99835526315789536</v>
      </c>
      <c r="G902">
        <f t="shared" si="102"/>
        <v>1.0000000000000007</v>
      </c>
    </row>
    <row r="903" spans="1:7">
      <c r="A903">
        <v>898</v>
      </c>
      <c r="B903" t="e">
        <f t="shared" si="101"/>
        <v>#N/A</v>
      </c>
      <c r="C903" t="e">
        <f t="shared" si="104"/>
        <v>#N/A</v>
      </c>
      <c r="D903">
        <f t="shared" si="105"/>
        <v>0</v>
      </c>
      <c r="E903">
        <f t="shared" si="106"/>
        <v>0</v>
      </c>
      <c r="F903">
        <f t="shared" si="103"/>
        <v>0.99835526315789536</v>
      </c>
      <c r="G903">
        <f t="shared" si="102"/>
        <v>1.0000000000000007</v>
      </c>
    </row>
    <row r="904" spans="1:7">
      <c r="A904">
        <v>899</v>
      </c>
      <c r="B904" t="e">
        <f t="shared" si="101"/>
        <v>#N/A</v>
      </c>
      <c r="C904" t="e">
        <f t="shared" si="104"/>
        <v>#N/A</v>
      </c>
      <c r="D904">
        <f t="shared" si="105"/>
        <v>0</v>
      </c>
      <c r="E904">
        <f t="shared" si="106"/>
        <v>0</v>
      </c>
      <c r="F904">
        <f t="shared" si="103"/>
        <v>0.99835526315789536</v>
      </c>
      <c r="G904">
        <f t="shared" si="102"/>
        <v>1.0000000000000007</v>
      </c>
    </row>
    <row r="905" spans="1:7">
      <c r="A905">
        <v>900</v>
      </c>
      <c r="B905" t="e">
        <f t="shared" ref="B905:B907" si="107">(IF(COUNTIF(T:T,A905)=0, NA(),COUNTIF(T:T,A905)))/608</f>
        <v>#N/A</v>
      </c>
      <c r="C905" t="e">
        <f t="shared" si="104"/>
        <v>#N/A</v>
      </c>
      <c r="D905">
        <f t="shared" si="105"/>
        <v>0</v>
      </c>
      <c r="E905">
        <f t="shared" si="106"/>
        <v>0</v>
      </c>
      <c r="F905">
        <f t="shared" si="103"/>
        <v>0.99835526315789536</v>
      </c>
      <c r="G905">
        <f t="shared" si="102"/>
        <v>1.0000000000000007</v>
      </c>
    </row>
    <row r="906" spans="1:7">
      <c r="A906">
        <v>901</v>
      </c>
      <c r="B906">
        <f t="shared" si="107"/>
        <v>1.6447368421052631E-3</v>
      </c>
      <c r="C906" t="e">
        <f t="shared" si="104"/>
        <v>#N/A</v>
      </c>
      <c r="D906">
        <f t="shared" si="105"/>
        <v>1.6447368421052631E-3</v>
      </c>
      <c r="E906">
        <f t="shared" si="106"/>
        <v>0</v>
      </c>
      <c r="F906">
        <f t="shared" si="103"/>
        <v>1.0000000000000007</v>
      </c>
      <c r="G906">
        <f t="shared" ref="G906:G907" si="108">E906+G905</f>
        <v>1.0000000000000007</v>
      </c>
    </row>
    <row r="907" spans="1:7">
      <c r="A907">
        <v>902</v>
      </c>
      <c r="B907" t="e">
        <f t="shared" si="107"/>
        <v>#N/A</v>
      </c>
      <c r="C907" t="e">
        <f t="shared" si="104"/>
        <v>#N/A</v>
      </c>
      <c r="D907">
        <f t="shared" si="105"/>
        <v>0</v>
      </c>
      <c r="E907">
        <f t="shared" si="106"/>
        <v>0</v>
      </c>
      <c r="F907">
        <f t="shared" si="103"/>
        <v>1.0000000000000007</v>
      </c>
      <c r="G907">
        <f t="shared" si="108"/>
        <v>1.0000000000000007</v>
      </c>
    </row>
    <row r="947" ht="18" customHeight="1"/>
    <row r="1032" spans="12:18">
      <c r="L1032" s="2"/>
      <c r="M1032" s="2"/>
      <c r="N1032" s="2"/>
      <c r="O1032" s="2"/>
      <c r="P1032" s="2"/>
      <c r="Q1032" s="2"/>
      <c r="R1032" s="2"/>
    </row>
    <row r="1033" spans="12:18">
      <c r="L1033" s="2"/>
      <c r="M1033" s="2"/>
      <c r="N1033" s="2"/>
      <c r="O1033" s="2"/>
      <c r="P1033" s="2"/>
      <c r="Q1033" s="2"/>
      <c r="R1033" s="2"/>
    </row>
    <row r="1034" spans="12:18">
      <c r="L1034" s="2"/>
      <c r="M1034" s="2"/>
      <c r="N1034" s="2"/>
      <c r="O1034" s="2"/>
      <c r="P1034" s="2"/>
      <c r="Q1034" s="2"/>
      <c r="R1034" s="2"/>
    </row>
    <row r="1035" spans="12:18">
      <c r="L1035" s="2"/>
      <c r="M1035" s="2"/>
      <c r="N1035" s="2"/>
      <c r="O1035" s="2"/>
      <c r="P1035" s="2"/>
      <c r="Q1035" s="2"/>
      <c r="R1035" s="2"/>
    </row>
    <row r="1061" spans="12:18">
      <c r="L1061" s="2"/>
      <c r="M1061" s="2"/>
      <c r="N1061" s="2"/>
      <c r="O1061" s="2"/>
      <c r="P1061" s="2"/>
      <c r="Q1061" s="2"/>
      <c r="R1061" s="2"/>
    </row>
    <row r="1062" spans="12:18">
      <c r="L1062" s="2"/>
      <c r="M1062" s="2"/>
      <c r="N1062" s="2"/>
      <c r="O1062" s="2"/>
      <c r="P1062" s="2"/>
      <c r="Q1062" s="2"/>
      <c r="R1062" s="2"/>
    </row>
    <row r="1131" spans="12:18">
      <c r="L1131" s="2"/>
      <c r="M1131" s="2"/>
      <c r="N1131" s="2"/>
      <c r="O1131" s="2"/>
      <c r="P1131" s="2"/>
      <c r="Q1131" s="2"/>
      <c r="R1131" s="2"/>
    </row>
    <row r="1132" spans="12:18">
      <c r="L1132" s="2"/>
      <c r="M1132" s="2"/>
      <c r="N1132" s="2"/>
      <c r="O1132" s="2"/>
      <c r="P1132" s="2"/>
      <c r="Q1132" s="2"/>
      <c r="R1132" s="2"/>
    </row>
    <row r="1137" spans="12:18">
      <c r="L1137" s="2"/>
      <c r="M1137" s="2"/>
      <c r="N1137" s="2"/>
      <c r="O1137" s="2"/>
      <c r="P1137" s="2"/>
      <c r="Q1137" s="2"/>
      <c r="R1137" s="2"/>
    </row>
    <row r="1139" spans="12:18">
      <c r="L1139" s="2"/>
      <c r="M1139" s="2"/>
      <c r="N1139" s="2"/>
      <c r="O1139" s="2"/>
      <c r="P1139" s="2"/>
      <c r="Q1139" s="2"/>
      <c r="R1139" s="2"/>
    </row>
    <row r="1141" spans="12:18">
      <c r="L1141" s="2"/>
      <c r="M1141" s="2"/>
      <c r="N1141" s="2"/>
      <c r="O1141" s="2"/>
      <c r="P1141" s="2"/>
      <c r="Q1141" s="2"/>
      <c r="R1141" s="2"/>
    </row>
    <row r="1142" spans="12:18">
      <c r="L1142" s="2"/>
      <c r="M1142" s="2"/>
      <c r="N1142" s="2"/>
      <c r="O1142" s="2"/>
      <c r="P1142" s="2"/>
      <c r="Q1142" s="2"/>
      <c r="R1142" s="2"/>
    </row>
    <row r="1147" spans="12:18">
      <c r="L1147" s="2"/>
      <c r="M1147" s="2"/>
      <c r="N1147" s="2"/>
      <c r="O1147" s="2"/>
      <c r="P1147" s="2"/>
      <c r="Q1147" s="2"/>
      <c r="R1147" s="2"/>
    </row>
    <row r="1150" spans="12:18">
      <c r="L1150" s="2"/>
      <c r="M1150" s="2"/>
      <c r="N1150" s="2"/>
      <c r="O1150" s="2"/>
      <c r="P1150" s="2"/>
      <c r="Q1150" s="2"/>
      <c r="R1150" s="2"/>
    </row>
    <row r="1156" spans="12:18">
      <c r="L1156" s="2"/>
      <c r="M1156" s="2"/>
      <c r="N1156" s="2"/>
      <c r="O1156" s="2"/>
      <c r="P1156" s="2"/>
      <c r="Q1156" s="2"/>
      <c r="R1156" s="2"/>
    </row>
    <row r="1157" spans="12:18">
      <c r="L1157" s="2"/>
      <c r="M1157" s="2"/>
      <c r="N1157" s="2"/>
      <c r="O1157" s="2"/>
      <c r="P1157" s="2"/>
      <c r="Q1157" s="2"/>
      <c r="R1157" s="2"/>
    </row>
    <row r="1167" spans="12:18">
      <c r="L1167" s="2"/>
      <c r="M1167" s="2"/>
      <c r="N1167" s="2"/>
      <c r="O1167" s="2"/>
      <c r="P1167" s="2"/>
      <c r="Q1167" s="2"/>
      <c r="R1167" s="2"/>
    </row>
    <row r="1168" spans="12:18">
      <c r="L1168" s="2"/>
      <c r="M1168" s="2"/>
      <c r="N1168" s="2"/>
      <c r="O1168" s="2"/>
      <c r="P1168" s="2"/>
      <c r="Q1168" s="2"/>
      <c r="R1168" s="2"/>
    </row>
    <row r="1169" spans="12:18">
      <c r="L1169" s="2"/>
      <c r="M1169" s="2"/>
      <c r="N1169" s="2"/>
      <c r="O1169" s="2"/>
      <c r="P1169" s="2"/>
      <c r="Q1169" s="2"/>
      <c r="R1169" s="2"/>
    </row>
    <row r="1170" spans="12:18">
      <c r="L1170" s="2"/>
      <c r="M1170" s="2"/>
      <c r="N1170" s="2"/>
      <c r="O1170" s="2"/>
      <c r="P1170" s="2"/>
      <c r="Q1170" s="2"/>
      <c r="R1170" s="2"/>
    </row>
    <row r="1171" spans="12:18">
      <c r="L1171" s="2"/>
      <c r="M1171" s="2"/>
      <c r="N1171" s="2"/>
      <c r="O1171" s="2"/>
      <c r="P1171" s="2"/>
      <c r="Q1171" s="2"/>
      <c r="R1171" s="2"/>
    </row>
    <row r="1172" spans="12:18">
      <c r="L1172" s="2"/>
      <c r="M1172" s="2"/>
      <c r="N1172" s="2"/>
      <c r="O1172" s="2"/>
      <c r="P1172" s="2"/>
      <c r="Q1172" s="2"/>
      <c r="R1172" s="2"/>
    </row>
    <row r="1175" spans="12:18">
      <c r="L1175" s="2"/>
      <c r="M1175" s="2"/>
      <c r="N1175" s="2"/>
      <c r="O1175" s="2"/>
      <c r="P1175" s="2"/>
      <c r="Q1175" s="2"/>
      <c r="R1175" s="2"/>
    </row>
    <row r="1177" spans="12:18">
      <c r="L1177" s="2"/>
      <c r="M1177" s="2"/>
      <c r="N1177" s="2"/>
      <c r="O1177" s="2"/>
      <c r="P1177" s="2"/>
      <c r="Q1177" s="2"/>
      <c r="R1177" s="2"/>
    </row>
    <row r="1183" spans="12:18">
      <c r="L1183" s="2"/>
      <c r="M1183" s="2"/>
      <c r="N1183" s="2"/>
      <c r="O1183" s="2"/>
      <c r="P1183" s="2"/>
      <c r="Q1183" s="2"/>
      <c r="R1183" s="2"/>
    </row>
    <row r="1188" spans="12:18">
      <c r="L1188" s="2"/>
      <c r="M1188" s="2"/>
      <c r="N1188" s="2"/>
      <c r="O1188" s="2"/>
      <c r="P1188" s="2"/>
      <c r="Q1188" s="2"/>
      <c r="R1188" s="2"/>
    </row>
    <row r="1255" spans="12:18">
      <c r="L1255" s="2"/>
      <c r="M1255" s="2"/>
      <c r="N1255" s="2"/>
      <c r="O1255" s="2"/>
      <c r="P1255" s="2"/>
      <c r="Q1255" s="2"/>
      <c r="R1255" s="2"/>
    </row>
    <row r="1256" spans="12:18">
      <c r="L1256" s="2"/>
      <c r="M1256" s="2"/>
      <c r="N1256" s="2"/>
      <c r="O1256" s="2"/>
      <c r="P1256" s="2"/>
      <c r="Q1256" s="2"/>
      <c r="R1256" s="2"/>
    </row>
    <row r="1257" spans="12:18">
      <c r="L1257" s="2"/>
      <c r="M1257" s="2"/>
      <c r="N1257" s="2"/>
      <c r="O1257" s="2"/>
      <c r="P1257" s="2"/>
      <c r="Q1257" s="2"/>
      <c r="R1257" s="2"/>
    </row>
    <row r="1258" spans="12:18">
      <c r="L1258" s="2"/>
      <c r="M1258" s="2"/>
      <c r="N1258" s="2"/>
      <c r="O1258" s="2"/>
      <c r="P1258" s="2"/>
      <c r="Q1258" s="2"/>
      <c r="R1258" s="2"/>
    </row>
    <row r="1259" spans="12:18">
      <c r="L1259" s="2"/>
      <c r="M1259" s="2"/>
      <c r="N1259" s="2"/>
      <c r="O1259" s="2"/>
      <c r="P1259" s="2"/>
      <c r="Q1259" s="2"/>
      <c r="R1259" s="2"/>
    </row>
    <row r="1260" spans="12:18">
      <c r="L1260" s="2"/>
      <c r="M1260" s="2"/>
      <c r="N1260" s="2"/>
      <c r="O1260" s="2"/>
      <c r="P1260" s="2"/>
      <c r="Q1260" s="2"/>
      <c r="R1260" s="2"/>
    </row>
    <row r="1265" spans="12:18">
      <c r="L1265" s="2"/>
      <c r="M1265" s="2"/>
      <c r="N1265" s="2"/>
      <c r="O1265" s="2"/>
      <c r="P1265" s="2"/>
      <c r="Q1265" s="2"/>
      <c r="R1265" s="2"/>
    </row>
    <row r="1266" spans="12:18">
      <c r="L1266" s="2"/>
      <c r="M1266" s="2"/>
      <c r="N1266" s="2"/>
      <c r="O1266" s="2"/>
      <c r="P1266" s="2"/>
      <c r="Q1266" s="2"/>
      <c r="R1266" s="2"/>
    </row>
    <row r="1283" spans="12:18">
      <c r="L1283" s="2"/>
      <c r="M1283" s="2"/>
      <c r="N1283" s="2"/>
      <c r="O1283" s="2"/>
      <c r="P1283" s="2"/>
      <c r="Q1283" s="2"/>
      <c r="R1283" s="2"/>
    </row>
    <row r="1284" spans="12:18">
      <c r="L1284" s="2"/>
      <c r="M1284" s="2"/>
      <c r="N1284" s="2"/>
      <c r="O1284" s="2"/>
      <c r="P1284" s="2"/>
      <c r="Q1284" s="2"/>
      <c r="R1284" s="2"/>
    </row>
    <row r="1318" spans="12:18">
      <c r="L1318" s="2"/>
      <c r="M1318" s="2"/>
      <c r="N1318" s="2"/>
      <c r="O1318" s="2"/>
      <c r="P1318" s="2"/>
      <c r="Q1318" s="2"/>
      <c r="R1318" s="2"/>
    </row>
    <row r="1320" spans="12:18">
      <c r="L1320" s="2"/>
      <c r="M1320" s="2"/>
      <c r="N1320" s="2"/>
      <c r="O1320" s="2"/>
      <c r="P1320" s="2"/>
      <c r="Q1320" s="2"/>
      <c r="R1320" s="2"/>
    </row>
    <row r="1355" spans="12:18">
      <c r="L1355" s="2"/>
      <c r="M1355" s="2"/>
      <c r="N1355" s="2"/>
      <c r="O1355" s="2"/>
      <c r="P1355" s="2"/>
      <c r="Q1355" s="2"/>
      <c r="R1355" s="2"/>
    </row>
    <row r="1356" spans="12:18">
      <c r="L1356" s="2"/>
      <c r="M1356" s="2"/>
      <c r="N1356" s="2"/>
      <c r="O1356" s="2"/>
      <c r="P1356" s="2"/>
      <c r="Q1356" s="2"/>
      <c r="R1356" s="2"/>
    </row>
    <row r="1365" spans="12:18">
      <c r="L1365" s="2"/>
      <c r="M1365" s="2"/>
      <c r="N1365" s="2"/>
      <c r="O1365" s="2"/>
      <c r="P1365" s="2"/>
      <c r="Q1365" s="2"/>
      <c r="R1365" s="2"/>
    </row>
    <row r="1366" spans="12:18">
      <c r="L1366" s="2"/>
      <c r="M1366" s="2"/>
      <c r="N1366" s="2"/>
      <c r="O1366" s="2"/>
      <c r="P1366" s="2"/>
      <c r="Q1366" s="2"/>
      <c r="R1366" s="2"/>
    </row>
    <row r="1404" spans="12:18">
      <c r="L1404" s="2"/>
      <c r="M1404" s="2"/>
      <c r="N1404" s="2"/>
      <c r="O1404" s="2"/>
      <c r="P1404" s="2"/>
      <c r="Q1404" s="2"/>
      <c r="R1404" s="2"/>
    </row>
    <row r="1406" spans="12:18">
      <c r="L1406" s="2"/>
      <c r="M1406" s="2"/>
      <c r="N1406" s="2"/>
      <c r="O1406" s="2"/>
      <c r="P1406" s="2"/>
      <c r="Q1406" s="2"/>
      <c r="R1406" s="2"/>
    </row>
    <row r="1413" spans="12:18">
      <c r="L1413" s="2"/>
      <c r="M1413" s="2"/>
      <c r="N1413" s="2"/>
      <c r="O1413" s="2"/>
      <c r="P1413" s="2"/>
      <c r="Q1413" s="2"/>
      <c r="R1413" s="2"/>
    </row>
    <row r="1414" spans="12:18">
      <c r="L1414" s="2"/>
      <c r="M1414" s="2"/>
      <c r="N1414" s="2"/>
      <c r="O1414" s="2"/>
      <c r="P1414" s="2"/>
      <c r="Q1414" s="2"/>
      <c r="R1414" s="2"/>
    </row>
    <row r="1415" spans="12:18">
      <c r="L1415" s="2"/>
      <c r="M1415" s="2"/>
      <c r="N1415" s="2"/>
      <c r="O1415" s="2"/>
      <c r="P1415" s="2"/>
      <c r="Q1415" s="2"/>
      <c r="R1415" s="2"/>
    </row>
    <row r="1416" spans="12:18">
      <c r="L1416" s="2"/>
      <c r="M1416" s="2"/>
      <c r="N1416" s="2"/>
      <c r="O1416" s="2"/>
      <c r="P1416" s="2"/>
      <c r="Q1416" s="2"/>
      <c r="R1416" s="2"/>
    </row>
  </sheetData>
  <sortState ref="Y4:AF524">
    <sortCondition ref="AF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13"/>
  <sheetViews>
    <sheetView showRuler="0" topLeftCell="B1" workbookViewId="0">
      <selection activeCell="I4" sqref="I4:Q944"/>
    </sheetView>
  </sheetViews>
  <sheetFormatPr baseColWidth="12" defaultColWidth="13" defaultRowHeight="18" x14ac:dyDescent="0"/>
  <cols>
    <col min="19" max="19" width="16.1640625" bestFit="1" customWidth="1"/>
    <col min="22" max="22" width="15" bestFit="1" customWidth="1"/>
    <col min="35" max="35" width="15" bestFit="1" customWidth="1"/>
    <col min="47" max="47" width="15" bestFit="1" customWidth="1"/>
  </cols>
  <sheetData>
    <row r="2" spans="1:57" ht="28">
      <c r="B2" t="s">
        <v>42</v>
      </c>
      <c r="C2" t="s">
        <v>43</v>
      </c>
      <c r="D2" t="s">
        <v>44</v>
      </c>
      <c r="E2" t="s">
        <v>45</v>
      </c>
      <c r="I2" s="1" t="s">
        <v>31</v>
      </c>
      <c r="V2" s="1" t="s">
        <v>39</v>
      </c>
      <c r="AI2" s="1" t="s">
        <v>40</v>
      </c>
      <c r="AU2" s="1" t="s">
        <v>41</v>
      </c>
    </row>
    <row r="3" spans="1:57">
      <c r="A3">
        <v>1</v>
      </c>
      <c r="B3" t="e">
        <f>COUNTIF(Q:Q,A3) / B303</f>
        <v>#DIV/0!</v>
      </c>
      <c r="C3">
        <f t="shared" ref="C3:C66" si="0">COUNTIF(AD:AD,A3)</f>
        <v>0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32</v>
      </c>
      <c r="S3" t="s">
        <v>33</v>
      </c>
      <c r="T3">
        <f>AVERAGE(P4:P1048576)</f>
        <v>82.467007438894527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32</v>
      </c>
      <c r="AF3" t="s">
        <v>33</v>
      </c>
      <c r="AG3">
        <f>AVERAGE(AC4:AC1048576)</f>
        <v>95.16598152709355</v>
      </c>
      <c r="AI3" t="s">
        <v>0</v>
      </c>
      <c r="AJ3" t="s">
        <v>1</v>
      </c>
      <c r="AK3" t="s">
        <v>2</v>
      </c>
      <c r="AL3" t="s">
        <v>3</v>
      </c>
      <c r="AM3" t="s">
        <v>4</v>
      </c>
      <c r="AN3" t="s">
        <v>5</v>
      </c>
      <c r="AO3" t="s">
        <v>6</v>
      </c>
      <c r="AP3" t="s">
        <v>32</v>
      </c>
      <c r="AR3" t="s">
        <v>33</v>
      </c>
      <c r="AS3">
        <f>AVERAGE(AP4:AP1048576)</f>
        <v>1042.2718333333335</v>
      </c>
      <c r="AU3" t="s">
        <v>0</v>
      </c>
      <c r="AV3" t="s">
        <v>1</v>
      </c>
      <c r="AW3" t="s">
        <v>2</v>
      </c>
      <c r="AX3" t="s">
        <v>3</v>
      </c>
      <c r="AY3" t="s">
        <v>4</v>
      </c>
      <c r="AZ3" t="s">
        <v>5</v>
      </c>
      <c r="BA3" t="s">
        <v>6</v>
      </c>
      <c r="BB3" t="s">
        <v>32</v>
      </c>
      <c r="BD3" t="s">
        <v>33</v>
      </c>
      <c r="BE3">
        <f>AVERAGE(BB4:BB1048576)</f>
        <v>1042.2718333333335</v>
      </c>
    </row>
    <row r="4" spans="1:57">
      <c r="A4">
        <v>2</v>
      </c>
      <c r="B4">
        <f t="shared" ref="B4:B67" si="1">COUNTIF(Q:Q,A4)</f>
        <v>0</v>
      </c>
      <c r="C4">
        <f t="shared" si="0"/>
        <v>0</v>
      </c>
      <c r="I4" s="2">
        <v>51028</v>
      </c>
      <c r="J4" s="2" t="s">
        <v>20</v>
      </c>
      <c r="K4" s="2" t="s">
        <v>15</v>
      </c>
      <c r="L4" s="2">
        <v>74318</v>
      </c>
      <c r="M4" s="2">
        <v>1.79</v>
      </c>
      <c r="N4" s="2">
        <v>1.796913</v>
      </c>
      <c r="O4" s="2">
        <v>6.9129999999999999E-3</v>
      </c>
      <c r="P4" s="2">
        <v>6.9130000000000003</v>
      </c>
      <c r="Q4">
        <f t="shared" ref="Q4:Q67" si="2">ROUND(P4,0)</f>
        <v>7</v>
      </c>
      <c r="S4" t="s">
        <v>28</v>
      </c>
      <c r="T4">
        <f>_xlfn.STDEV.P(P4:P1048576)</f>
        <v>54.60136807548021</v>
      </c>
      <c r="V4" s="2">
        <v>40550</v>
      </c>
      <c r="W4" s="2" t="s">
        <v>21</v>
      </c>
      <c r="X4" s="2" t="s">
        <v>12</v>
      </c>
      <c r="Y4" s="2">
        <v>74318</v>
      </c>
      <c r="Z4" s="2">
        <v>1.889999</v>
      </c>
      <c r="AA4" s="2">
        <v>1.896663</v>
      </c>
      <c r="AB4" s="2">
        <v>6.6639999999999998E-3</v>
      </c>
      <c r="AC4" s="2">
        <v>6.6639999999999997</v>
      </c>
      <c r="AD4">
        <f t="shared" ref="AD4:AD67" si="3">ROUND(AC4,0)</f>
        <v>7</v>
      </c>
      <c r="AF4" t="s">
        <v>28</v>
      </c>
      <c r="AG4">
        <f>_xlfn.STDEV.P(AC4:AC1048576)</f>
        <v>68.01244867517967</v>
      </c>
      <c r="AI4">
        <v>37115</v>
      </c>
      <c r="AJ4" t="s">
        <v>36</v>
      </c>
      <c r="AK4" t="s">
        <v>35</v>
      </c>
      <c r="AL4">
        <v>758</v>
      </c>
      <c r="AM4">
        <v>1.5745559999999901</v>
      </c>
      <c r="AN4">
        <v>2.7950309999999998</v>
      </c>
      <c r="AO4">
        <v>1.220475</v>
      </c>
      <c r="AP4">
        <v>1220.4749999999999</v>
      </c>
      <c r="AR4" t="s">
        <v>28</v>
      </c>
      <c r="AS4">
        <f>_xlfn.STDEV.P(AP4:AP1048576)</f>
        <v>120.20177290902197</v>
      </c>
      <c r="AU4">
        <v>37115</v>
      </c>
      <c r="AV4" t="s">
        <v>36</v>
      </c>
      <c r="AW4" t="s">
        <v>35</v>
      </c>
      <c r="AX4">
        <v>758</v>
      </c>
      <c r="AY4">
        <v>1.5745559999999901</v>
      </c>
      <c r="AZ4">
        <v>2.7950309999999998</v>
      </c>
      <c r="BA4">
        <v>1.220475</v>
      </c>
      <c r="BB4">
        <v>1220.4749999999999</v>
      </c>
      <c r="BD4" t="s">
        <v>28</v>
      </c>
      <c r="BE4">
        <f>_xlfn.STDEV.P(BB4:BB1048576)</f>
        <v>120.20177290902197</v>
      </c>
    </row>
    <row r="5" spans="1:57">
      <c r="A5">
        <v>3</v>
      </c>
      <c r="B5">
        <f t="shared" si="1"/>
        <v>0</v>
      </c>
      <c r="C5">
        <f t="shared" si="0"/>
        <v>0</v>
      </c>
      <c r="I5" s="2">
        <v>51029</v>
      </c>
      <c r="J5" s="2" t="s">
        <v>20</v>
      </c>
      <c r="K5" s="2" t="s">
        <v>15</v>
      </c>
      <c r="L5" s="2">
        <v>74318</v>
      </c>
      <c r="M5" s="2">
        <v>1.87</v>
      </c>
      <c r="N5" s="2">
        <v>1.8769130000000001</v>
      </c>
      <c r="O5" s="2">
        <v>6.9129999999999999E-3</v>
      </c>
      <c r="P5" s="2">
        <v>6.9130000000000003</v>
      </c>
      <c r="Q5">
        <f t="shared" si="2"/>
        <v>7</v>
      </c>
      <c r="S5" t="s">
        <v>27</v>
      </c>
      <c r="T5">
        <f>VARPA(P4:P1048576)</f>
        <v>2981.3093957140695</v>
      </c>
      <c r="V5" s="2">
        <v>43777</v>
      </c>
      <c r="W5" s="2" t="s">
        <v>12</v>
      </c>
      <c r="X5" s="2" t="s">
        <v>8</v>
      </c>
      <c r="Y5" s="2">
        <v>74318</v>
      </c>
      <c r="Z5" s="2">
        <v>1.889999</v>
      </c>
      <c r="AA5" s="2">
        <v>1.8966810000000001</v>
      </c>
      <c r="AB5" s="2">
        <v>6.6819999999999996E-3</v>
      </c>
      <c r="AC5" s="2">
        <v>6.6820000000000004</v>
      </c>
      <c r="AD5">
        <f t="shared" si="3"/>
        <v>7</v>
      </c>
      <c r="AF5" t="s">
        <v>27</v>
      </c>
      <c r="AG5">
        <f>VARPA(AC4:AC1048576)</f>
        <v>4625.6931747939489</v>
      </c>
      <c r="AI5">
        <v>37115</v>
      </c>
      <c r="AJ5" t="s">
        <v>36</v>
      </c>
      <c r="AK5" t="s">
        <v>35</v>
      </c>
      <c r="AL5">
        <v>758</v>
      </c>
      <c r="AM5">
        <v>1.2845610000000001</v>
      </c>
      <c r="AN5">
        <v>2.475031</v>
      </c>
      <c r="AO5">
        <v>1.1904699999999999</v>
      </c>
      <c r="AP5">
        <v>1190.47</v>
      </c>
      <c r="AR5" t="s">
        <v>27</v>
      </c>
      <c r="AS5">
        <f>VARPA(AP4:AP1048576)</f>
        <v>14448.466210472086</v>
      </c>
      <c r="AU5">
        <v>37115</v>
      </c>
      <c r="AV5" t="s">
        <v>36</v>
      </c>
      <c r="AW5" t="s">
        <v>35</v>
      </c>
      <c r="AX5">
        <v>758</v>
      </c>
      <c r="AY5">
        <v>1.2845610000000001</v>
      </c>
      <c r="AZ5">
        <v>2.475031</v>
      </c>
      <c r="BA5">
        <v>1.1904699999999999</v>
      </c>
      <c r="BB5">
        <v>1190.47</v>
      </c>
      <c r="BD5" t="s">
        <v>27</v>
      </c>
      <c r="BE5">
        <f>VARPA(BB4:BB1048576)</f>
        <v>14448.466210472086</v>
      </c>
    </row>
    <row r="6" spans="1:57">
      <c r="A6">
        <v>4</v>
      </c>
      <c r="B6">
        <f t="shared" si="1"/>
        <v>0</v>
      </c>
      <c r="C6">
        <f t="shared" si="0"/>
        <v>0</v>
      </c>
      <c r="I6" s="2">
        <v>51030</v>
      </c>
      <c r="J6" s="2" t="s">
        <v>20</v>
      </c>
      <c r="K6" s="2" t="s">
        <v>15</v>
      </c>
      <c r="L6" s="2">
        <v>74318</v>
      </c>
      <c r="M6" s="2">
        <v>1.889999</v>
      </c>
      <c r="N6" s="2">
        <v>1.8969130000000001</v>
      </c>
      <c r="O6" s="2">
        <v>6.914E-3</v>
      </c>
      <c r="P6" s="2">
        <v>6.9139999999999997</v>
      </c>
      <c r="Q6">
        <f t="shared" si="2"/>
        <v>7</v>
      </c>
      <c r="S6" t="s">
        <v>34</v>
      </c>
      <c r="T6">
        <f>COUNT(P4:P1048576)</f>
        <v>941</v>
      </c>
      <c r="V6" s="2">
        <v>44353</v>
      </c>
      <c r="W6" s="2" t="s">
        <v>26</v>
      </c>
      <c r="X6" s="2" t="s">
        <v>11</v>
      </c>
      <c r="Y6" s="2">
        <v>74318</v>
      </c>
      <c r="Z6" s="2">
        <v>1.889999</v>
      </c>
      <c r="AA6" s="2">
        <v>1.896714</v>
      </c>
      <c r="AB6" s="2">
        <v>6.7149999999999996E-3</v>
      </c>
      <c r="AC6" s="2">
        <v>6.7149999999999999</v>
      </c>
      <c r="AD6">
        <f t="shared" si="3"/>
        <v>7</v>
      </c>
      <c r="AF6" t="s">
        <v>34</v>
      </c>
      <c r="AG6">
        <f>COUNT(AC4:AC1048576)</f>
        <v>812</v>
      </c>
      <c r="AI6">
        <v>37115</v>
      </c>
      <c r="AJ6" t="s">
        <v>36</v>
      </c>
      <c r="AK6" t="s">
        <v>35</v>
      </c>
      <c r="AL6">
        <v>758</v>
      </c>
      <c r="AM6">
        <v>1.534556</v>
      </c>
      <c r="AN6">
        <v>2.535031</v>
      </c>
      <c r="AO6">
        <v>1.000475</v>
      </c>
      <c r="AP6">
        <v>1000.475</v>
      </c>
      <c r="AR6" t="s">
        <v>34</v>
      </c>
      <c r="AS6">
        <f>COUNT(AP4:AP1048576)</f>
        <v>6</v>
      </c>
      <c r="AU6">
        <v>37115</v>
      </c>
      <c r="AV6" t="s">
        <v>36</v>
      </c>
      <c r="AW6" t="s">
        <v>35</v>
      </c>
      <c r="AX6">
        <v>758</v>
      </c>
      <c r="AY6">
        <v>1.534556</v>
      </c>
      <c r="AZ6">
        <v>2.535031</v>
      </c>
      <c r="BA6">
        <v>1.000475</v>
      </c>
      <c r="BB6">
        <v>1000.475</v>
      </c>
      <c r="BD6" t="s">
        <v>34</v>
      </c>
      <c r="BE6">
        <f>COUNT(BB4:BB1048576)</f>
        <v>6</v>
      </c>
    </row>
    <row r="7" spans="1:57">
      <c r="A7">
        <v>5</v>
      </c>
      <c r="B7">
        <f t="shared" si="1"/>
        <v>0</v>
      </c>
      <c r="C7">
        <f t="shared" si="0"/>
        <v>0</v>
      </c>
      <c r="I7" s="2">
        <v>43778</v>
      </c>
      <c r="J7" s="2" t="s">
        <v>12</v>
      </c>
      <c r="K7" s="2" t="s">
        <v>8</v>
      </c>
      <c r="L7" s="2">
        <v>74318</v>
      </c>
      <c r="M7" s="2">
        <v>1.79</v>
      </c>
      <c r="N7" s="2">
        <v>1.796959</v>
      </c>
      <c r="O7" s="2">
        <v>6.9589999999999999E-3</v>
      </c>
      <c r="P7" s="2">
        <v>6.9589999999999996</v>
      </c>
      <c r="Q7">
        <f t="shared" si="2"/>
        <v>7</v>
      </c>
      <c r="S7" t="s">
        <v>10</v>
      </c>
      <c r="T7">
        <f>T4/SQRT(T6)</f>
        <v>1.7799537289100096</v>
      </c>
      <c r="V7" s="2">
        <v>34640</v>
      </c>
      <c r="W7" s="2" t="s">
        <v>8</v>
      </c>
      <c r="X7" s="2" t="s">
        <v>26</v>
      </c>
      <c r="Y7" s="2">
        <v>74318</v>
      </c>
      <c r="Z7" s="2">
        <v>1.889999</v>
      </c>
      <c r="AA7" s="2">
        <v>1.8967229999999999</v>
      </c>
      <c r="AB7" s="2">
        <v>6.7239999999999999E-3</v>
      </c>
      <c r="AC7" s="2">
        <v>6.7240000000000002</v>
      </c>
      <c r="AD7">
        <f t="shared" si="3"/>
        <v>7</v>
      </c>
      <c r="AF7" t="s">
        <v>10</v>
      </c>
      <c r="AG7">
        <f>AG4/SQRT(AG6)</f>
        <v>2.3867690444240974</v>
      </c>
      <c r="AI7">
        <v>37115</v>
      </c>
      <c r="AJ7" t="s">
        <v>36</v>
      </c>
      <c r="AK7" t="s">
        <v>35</v>
      </c>
      <c r="AL7">
        <v>758</v>
      </c>
      <c r="AM7">
        <v>1.534556</v>
      </c>
      <c r="AN7">
        <v>2.535031</v>
      </c>
      <c r="AO7">
        <v>1.000475</v>
      </c>
      <c r="AP7">
        <v>1000.475</v>
      </c>
      <c r="AR7" t="s">
        <v>10</v>
      </c>
      <c r="AS7">
        <f>AS4/SQRT(AS6)</f>
        <v>49.072168300833702</v>
      </c>
      <c r="AU7">
        <v>37115</v>
      </c>
      <c r="AV7" t="s">
        <v>36</v>
      </c>
      <c r="AW7" t="s">
        <v>35</v>
      </c>
      <c r="AX7">
        <v>758</v>
      </c>
      <c r="AY7">
        <v>1.534556</v>
      </c>
      <c r="AZ7">
        <v>2.535031</v>
      </c>
      <c r="BA7">
        <v>1.000475</v>
      </c>
      <c r="BB7">
        <v>1000.475</v>
      </c>
      <c r="BD7" t="s">
        <v>10</v>
      </c>
      <c r="BE7">
        <f>BE4/SQRT(BE6)</f>
        <v>49.072168300833702</v>
      </c>
    </row>
    <row r="8" spans="1:57">
      <c r="A8">
        <v>6</v>
      </c>
      <c r="B8">
        <f t="shared" si="1"/>
        <v>0</v>
      </c>
      <c r="C8">
        <f t="shared" si="0"/>
        <v>0</v>
      </c>
      <c r="I8" s="2">
        <v>43779</v>
      </c>
      <c r="J8" s="2" t="s">
        <v>12</v>
      </c>
      <c r="K8" s="2" t="s">
        <v>8</v>
      </c>
      <c r="L8" s="2">
        <v>74318</v>
      </c>
      <c r="M8" s="2">
        <v>1.87</v>
      </c>
      <c r="N8" s="2">
        <v>1.876959</v>
      </c>
      <c r="O8" s="2">
        <v>6.9589999999999999E-3</v>
      </c>
      <c r="P8" s="2">
        <v>6.9589999999999996</v>
      </c>
      <c r="Q8">
        <f t="shared" si="2"/>
        <v>7</v>
      </c>
      <c r="S8" t="s">
        <v>29</v>
      </c>
      <c r="T8">
        <f>T7*1.96</f>
        <v>3.4887093086636187</v>
      </c>
      <c r="V8" s="2">
        <v>57694</v>
      </c>
      <c r="W8" s="2" t="s">
        <v>7</v>
      </c>
      <c r="X8" s="2" t="s">
        <v>21</v>
      </c>
      <c r="Y8" s="2">
        <v>74318</v>
      </c>
      <c r="Z8" s="2">
        <v>1.889999</v>
      </c>
      <c r="AA8" s="2">
        <v>1.896808</v>
      </c>
      <c r="AB8" s="2">
        <v>6.8089999999999999E-3</v>
      </c>
      <c r="AC8" s="2">
        <v>6.8090000000000002</v>
      </c>
      <c r="AD8">
        <f t="shared" si="3"/>
        <v>7</v>
      </c>
      <c r="AF8" t="s">
        <v>29</v>
      </c>
      <c r="AG8">
        <f>AG7*1.96</f>
        <v>4.678067327071231</v>
      </c>
      <c r="AI8">
        <v>43296</v>
      </c>
      <c r="AJ8" t="s">
        <v>19</v>
      </c>
      <c r="AK8" t="s">
        <v>23</v>
      </c>
      <c r="AL8">
        <v>758</v>
      </c>
      <c r="AM8">
        <v>1.746146</v>
      </c>
      <c r="AN8">
        <v>2.667014</v>
      </c>
      <c r="AO8">
        <v>0.92086800000000002</v>
      </c>
      <c r="AP8">
        <v>920.86800000000005</v>
      </c>
      <c r="AR8" t="s">
        <v>29</v>
      </c>
      <c r="AS8">
        <f>AS7*1.96</f>
        <v>96.181449869634051</v>
      </c>
      <c r="AU8">
        <v>43296</v>
      </c>
      <c r="AV8" t="s">
        <v>19</v>
      </c>
      <c r="AW8" t="s">
        <v>23</v>
      </c>
      <c r="AX8">
        <v>758</v>
      </c>
      <c r="AY8">
        <v>1.746146</v>
      </c>
      <c r="AZ8">
        <v>2.667014</v>
      </c>
      <c r="BA8">
        <v>0.92086800000000002</v>
      </c>
      <c r="BB8">
        <v>920.86800000000005</v>
      </c>
      <c r="BD8" t="s">
        <v>29</v>
      </c>
      <c r="BE8">
        <f>BE7*1.96</f>
        <v>96.181449869634051</v>
      </c>
    </row>
    <row r="9" spans="1:57">
      <c r="A9">
        <v>7</v>
      </c>
      <c r="B9">
        <f t="shared" si="1"/>
        <v>18</v>
      </c>
      <c r="C9">
        <f t="shared" si="0"/>
        <v>11</v>
      </c>
      <c r="I9" s="2">
        <v>43780</v>
      </c>
      <c r="J9" s="2" t="s">
        <v>12</v>
      </c>
      <c r="K9" s="2" t="s">
        <v>8</v>
      </c>
      <c r="L9" s="2">
        <v>74318</v>
      </c>
      <c r="M9" s="2">
        <v>1.889999</v>
      </c>
      <c r="N9" s="2">
        <v>1.8969590000000001</v>
      </c>
      <c r="O9" s="2">
        <v>6.96E-3</v>
      </c>
      <c r="P9" s="2">
        <v>6.96</v>
      </c>
      <c r="Q9">
        <f t="shared" si="2"/>
        <v>7</v>
      </c>
      <c r="S9" t="s">
        <v>30</v>
      </c>
      <c r="T9">
        <f>T7*2.576</f>
        <v>4.5851608056721851</v>
      </c>
      <c r="V9" s="2">
        <v>56253</v>
      </c>
      <c r="W9" s="2" t="s">
        <v>11</v>
      </c>
      <c r="X9" s="2" t="s">
        <v>7</v>
      </c>
      <c r="Y9" s="2">
        <v>74318</v>
      </c>
      <c r="Z9" s="2">
        <v>1.889999</v>
      </c>
      <c r="AA9" s="2">
        <v>1.896827</v>
      </c>
      <c r="AB9" s="2">
        <v>6.8279999999999999E-3</v>
      </c>
      <c r="AC9" s="2">
        <v>6.8280000000000003</v>
      </c>
      <c r="AD9">
        <f t="shared" si="3"/>
        <v>7</v>
      </c>
      <c r="AF9" t="s">
        <v>30</v>
      </c>
      <c r="AG9">
        <f>AG7*2.576</f>
        <v>6.1483170584364748</v>
      </c>
      <c r="AI9">
        <v>43296</v>
      </c>
      <c r="AJ9" t="s">
        <v>19</v>
      </c>
      <c r="AK9" t="s">
        <v>23</v>
      </c>
      <c r="AL9">
        <v>758</v>
      </c>
      <c r="AM9">
        <v>1.746146</v>
      </c>
      <c r="AN9">
        <v>2.667014</v>
      </c>
      <c r="AO9">
        <v>0.92086800000000002</v>
      </c>
      <c r="AP9">
        <v>920.86800000000005</v>
      </c>
      <c r="AR9" t="s">
        <v>30</v>
      </c>
      <c r="AS9">
        <f>AS7*2.576</f>
        <v>126.40990554294763</v>
      </c>
      <c r="AU9">
        <v>43296</v>
      </c>
      <c r="AV9" t="s">
        <v>19</v>
      </c>
      <c r="AW9" t="s">
        <v>23</v>
      </c>
      <c r="AX9">
        <v>758</v>
      </c>
      <c r="AY9">
        <v>1.746146</v>
      </c>
      <c r="AZ9">
        <v>2.667014</v>
      </c>
      <c r="BA9">
        <v>0.92086800000000002</v>
      </c>
      <c r="BB9">
        <v>920.86800000000005</v>
      </c>
      <c r="BD9" t="s">
        <v>30</v>
      </c>
      <c r="BE9">
        <f>BE7*2.576</f>
        <v>126.40990554294763</v>
      </c>
    </row>
    <row r="10" spans="1:57">
      <c r="A10">
        <v>8</v>
      </c>
      <c r="B10">
        <f t="shared" si="1"/>
        <v>0</v>
      </c>
      <c r="C10">
        <f t="shared" si="0"/>
        <v>2</v>
      </c>
      <c r="I10" s="2">
        <v>53576</v>
      </c>
      <c r="J10" s="2" t="s">
        <v>15</v>
      </c>
      <c r="K10" s="2" t="s">
        <v>12</v>
      </c>
      <c r="L10" s="2">
        <v>74318</v>
      </c>
      <c r="M10" s="2">
        <v>1.79</v>
      </c>
      <c r="N10" s="2">
        <v>1.796978</v>
      </c>
      <c r="O10" s="2">
        <v>6.9779999999999998E-3</v>
      </c>
      <c r="P10" s="2">
        <v>6.9779999999999998</v>
      </c>
      <c r="Q10">
        <f t="shared" si="2"/>
        <v>7</v>
      </c>
      <c r="S10" t="s">
        <v>37</v>
      </c>
      <c r="T10">
        <f>_xlfn.PERCENTILE.EXC(P4:P1048576,0.95)</f>
        <v>202.22299999999899</v>
      </c>
      <c r="V10" s="2">
        <v>36454</v>
      </c>
      <c r="W10" s="2" t="s">
        <v>7</v>
      </c>
      <c r="X10" s="2" t="s">
        <v>8</v>
      </c>
      <c r="Y10" s="2">
        <v>74318</v>
      </c>
      <c r="Z10" s="2">
        <v>2.6299990000000002</v>
      </c>
      <c r="AA10" s="2">
        <v>2.6368450000000001</v>
      </c>
      <c r="AB10" s="2">
        <v>6.8459999999999997E-3</v>
      </c>
      <c r="AC10" s="2">
        <v>6.8460000000000001</v>
      </c>
      <c r="AD10">
        <f t="shared" si="3"/>
        <v>7</v>
      </c>
      <c r="AF10" t="s">
        <v>37</v>
      </c>
      <c r="AG10">
        <f>_xlfn.PERCENTILE.EXC(AC4:AC1048576,0.95)</f>
        <v>244.3774999999998</v>
      </c>
      <c r="AR10" t="s">
        <v>37</v>
      </c>
      <c r="AS10" t="e">
        <f>_xlfn.PERCENTILE.EXC(AP4:AP1048576,0.95)</f>
        <v>#NUM!</v>
      </c>
      <c r="BD10" t="s">
        <v>37</v>
      </c>
      <c r="BE10" t="e">
        <f>_xlfn.PERCENTILE.EXC(BB4:BB1048576,0.95)</f>
        <v>#NUM!</v>
      </c>
    </row>
    <row r="11" spans="1:57">
      <c r="A11">
        <v>9</v>
      </c>
      <c r="B11">
        <f t="shared" si="1"/>
        <v>0</v>
      </c>
      <c r="C11">
        <f t="shared" si="0"/>
        <v>0</v>
      </c>
      <c r="I11" s="2">
        <v>53577</v>
      </c>
      <c r="J11" s="2" t="s">
        <v>15</v>
      </c>
      <c r="K11" s="2" t="s">
        <v>12</v>
      </c>
      <c r="L11" s="2">
        <v>74318</v>
      </c>
      <c r="M11" s="2">
        <v>1.87</v>
      </c>
      <c r="N11" s="2">
        <v>1.876978</v>
      </c>
      <c r="O11" s="2">
        <v>6.9779999999999998E-3</v>
      </c>
      <c r="P11" s="2">
        <v>6.9779999999999998</v>
      </c>
      <c r="Q11">
        <f t="shared" si="2"/>
        <v>7</v>
      </c>
      <c r="S11" t="s">
        <v>38</v>
      </c>
      <c r="T11">
        <f>_xlfn.PERCENTILE.EXC(P4:P1048576,0.99)</f>
        <v>256.404</v>
      </c>
      <c r="V11" s="2">
        <v>41254</v>
      </c>
      <c r="W11" s="2" t="s">
        <v>17</v>
      </c>
      <c r="X11" s="2" t="s">
        <v>7</v>
      </c>
      <c r="Y11" s="2">
        <v>74318</v>
      </c>
      <c r="Z11" s="2">
        <v>2.6299990000000002</v>
      </c>
      <c r="AA11" s="2">
        <v>2.6370110000000002</v>
      </c>
      <c r="AB11" s="2">
        <v>7.012E-3</v>
      </c>
      <c r="AC11" s="2">
        <v>7.0119999999999996</v>
      </c>
      <c r="AD11">
        <f t="shared" si="3"/>
        <v>7</v>
      </c>
      <c r="AF11" t="s">
        <v>38</v>
      </c>
      <c r="AG11">
        <f>_xlfn.PERCENTILE.EXC(AC4:AC1048576,0.99)</f>
        <v>306.60368999999997</v>
      </c>
      <c r="AR11" t="s">
        <v>38</v>
      </c>
      <c r="AS11" t="e">
        <f>_xlfn.PERCENTILE.EXC(AP4:AP1048576,0.99)</f>
        <v>#NUM!</v>
      </c>
      <c r="BD11" t="s">
        <v>38</v>
      </c>
      <c r="BE11" t="e">
        <f>_xlfn.PERCENTILE.EXC(BB4:BB1048576,0.99)</f>
        <v>#NUM!</v>
      </c>
    </row>
    <row r="12" spans="1:57">
      <c r="A12">
        <v>10</v>
      </c>
      <c r="B12">
        <f t="shared" si="1"/>
        <v>0</v>
      </c>
      <c r="C12">
        <f t="shared" si="0"/>
        <v>0</v>
      </c>
      <c r="I12" s="2">
        <v>53578</v>
      </c>
      <c r="J12" s="2" t="s">
        <v>15</v>
      </c>
      <c r="K12" s="2" t="s">
        <v>12</v>
      </c>
      <c r="L12" s="2">
        <v>74318</v>
      </c>
      <c r="M12" s="2">
        <v>1.889999</v>
      </c>
      <c r="N12" s="2">
        <v>1.8969780000000001</v>
      </c>
      <c r="O12" s="2">
        <v>6.979E-3</v>
      </c>
      <c r="P12" s="2">
        <v>6.9790000000000001</v>
      </c>
      <c r="Q12">
        <f t="shared" si="2"/>
        <v>7</v>
      </c>
      <c r="V12" s="2">
        <v>45246</v>
      </c>
      <c r="W12" s="2" t="s">
        <v>8</v>
      </c>
      <c r="X12" s="2" t="s">
        <v>22</v>
      </c>
      <c r="Y12" s="2">
        <v>74318</v>
      </c>
      <c r="Z12" s="2">
        <v>2.6299990000000002</v>
      </c>
      <c r="AA12" s="2">
        <v>2.637038</v>
      </c>
      <c r="AB12" s="2">
        <v>7.0390000000000001E-3</v>
      </c>
      <c r="AC12" s="2">
        <v>7.0389999999999997</v>
      </c>
      <c r="AD12">
        <f t="shared" si="3"/>
        <v>7</v>
      </c>
    </row>
    <row r="13" spans="1:57">
      <c r="A13">
        <v>11</v>
      </c>
      <c r="B13">
        <f t="shared" si="1"/>
        <v>0</v>
      </c>
      <c r="C13">
        <f t="shared" si="0"/>
        <v>0</v>
      </c>
      <c r="I13" s="2">
        <v>48884</v>
      </c>
      <c r="J13" s="2" t="s">
        <v>8</v>
      </c>
      <c r="K13" s="2" t="s">
        <v>25</v>
      </c>
      <c r="L13" s="2">
        <v>74318</v>
      </c>
      <c r="M13" s="2">
        <v>1.79</v>
      </c>
      <c r="N13" s="2">
        <v>1.797059</v>
      </c>
      <c r="O13" s="2">
        <v>7.0590000000000002E-3</v>
      </c>
      <c r="P13" s="2">
        <v>7.0590000000000002</v>
      </c>
      <c r="Q13">
        <f t="shared" si="2"/>
        <v>7</v>
      </c>
      <c r="V13" s="2">
        <v>42424</v>
      </c>
      <c r="W13" s="2" t="s">
        <v>23</v>
      </c>
      <c r="X13" s="2" t="s">
        <v>17</v>
      </c>
      <c r="Y13" s="2">
        <v>74318</v>
      </c>
      <c r="Z13" s="2">
        <v>2.6299990000000002</v>
      </c>
      <c r="AA13" s="2">
        <v>2.637194</v>
      </c>
      <c r="AB13" s="2">
        <v>7.195E-3</v>
      </c>
      <c r="AC13" s="2">
        <v>7.1950000000000003</v>
      </c>
      <c r="AD13">
        <f t="shared" si="3"/>
        <v>7</v>
      </c>
    </row>
    <row r="14" spans="1:57">
      <c r="A14">
        <v>12</v>
      </c>
      <c r="B14">
        <f t="shared" si="1"/>
        <v>0</v>
      </c>
      <c r="C14">
        <f t="shared" si="0"/>
        <v>0</v>
      </c>
      <c r="I14" s="2">
        <v>48885</v>
      </c>
      <c r="J14" s="2" t="s">
        <v>8</v>
      </c>
      <c r="K14" s="2" t="s">
        <v>25</v>
      </c>
      <c r="L14" s="2">
        <v>74318</v>
      </c>
      <c r="M14" s="2">
        <v>1.87</v>
      </c>
      <c r="N14" s="2">
        <v>1.877059</v>
      </c>
      <c r="O14" s="2">
        <v>7.0590000000000002E-3</v>
      </c>
      <c r="P14" s="2">
        <v>7.0590000000000002</v>
      </c>
      <c r="Q14">
        <f t="shared" si="2"/>
        <v>7</v>
      </c>
      <c r="V14" s="2">
        <v>44949</v>
      </c>
      <c r="W14" s="2" t="s">
        <v>22</v>
      </c>
      <c r="X14" s="2" t="s">
        <v>23</v>
      </c>
      <c r="Y14" s="2">
        <v>74318</v>
      </c>
      <c r="Z14" s="2">
        <v>2.6299990000000002</v>
      </c>
      <c r="AA14" s="2">
        <v>2.6372119999999999</v>
      </c>
      <c r="AB14" s="2">
        <v>7.2129999999999998E-3</v>
      </c>
      <c r="AC14" s="2">
        <v>7.2130000000000001</v>
      </c>
      <c r="AD14">
        <f t="shared" si="3"/>
        <v>7</v>
      </c>
    </row>
    <row r="15" spans="1:57">
      <c r="A15">
        <v>13</v>
      </c>
      <c r="B15">
        <f t="shared" si="1"/>
        <v>0</v>
      </c>
      <c r="C15">
        <f t="shared" si="0"/>
        <v>0</v>
      </c>
      <c r="I15" s="2">
        <v>48886</v>
      </c>
      <c r="J15" s="2" t="s">
        <v>8</v>
      </c>
      <c r="K15" s="2" t="s">
        <v>25</v>
      </c>
      <c r="L15" s="2">
        <v>74318</v>
      </c>
      <c r="M15" s="2">
        <v>1.889999</v>
      </c>
      <c r="N15" s="2">
        <v>1.8970590000000001</v>
      </c>
      <c r="O15" s="2">
        <v>7.0600000000000003E-3</v>
      </c>
      <c r="P15" s="2">
        <v>7.06</v>
      </c>
      <c r="Q15">
        <f t="shared" si="2"/>
        <v>7</v>
      </c>
      <c r="V15" s="2">
        <v>60533</v>
      </c>
      <c r="W15" s="2" t="s">
        <v>20</v>
      </c>
      <c r="X15" s="2" t="s">
        <v>11</v>
      </c>
      <c r="Y15" s="2">
        <v>74318</v>
      </c>
      <c r="Z15" s="2">
        <v>2.6299990000000002</v>
      </c>
      <c r="AA15" s="2">
        <v>2.6376019999999998</v>
      </c>
      <c r="AB15" s="2">
        <v>7.6030000000000004E-3</v>
      </c>
      <c r="AC15" s="2">
        <v>7.6029999999999998</v>
      </c>
      <c r="AD15">
        <f t="shared" si="3"/>
        <v>8</v>
      </c>
    </row>
    <row r="16" spans="1:57">
      <c r="A16">
        <v>14</v>
      </c>
      <c r="B16">
        <f t="shared" si="1"/>
        <v>0</v>
      </c>
      <c r="C16">
        <f t="shared" si="0"/>
        <v>0</v>
      </c>
      <c r="I16" s="2">
        <v>33029</v>
      </c>
      <c r="J16" s="2" t="s">
        <v>23</v>
      </c>
      <c r="K16" s="2" t="s">
        <v>20</v>
      </c>
      <c r="L16" s="2">
        <v>74318</v>
      </c>
      <c r="M16" s="2">
        <v>1.79</v>
      </c>
      <c r="N16" s="2">
        <v>1.797229</v>
      </c>
      <c r="O16" s="2">
        <v>7.2290000000000002E-3</v>
      </c>
      <c r="P16" s="2">
        <v>7.2290000000000001</v>
      </c>
      <c r="Q16">
        <f t="shared" si="2"/>
        <v>7</v>
      </c>
      <c r="V16" s="2">
        <v>57757</v>
      </c>
      <c r="W16" s="2" t="s">
        <v>11</v>
      </c>
      <c r="X16" s="2" t="s">
        <v>20</v>
      </c>
      <c r="Y16" s="2">
        <v>74318</v>
      </c>
      <c r="Z16" s="2">
        <v>2.6299990000000002</v>
      </c>
      <c r="AA16" s="2">
        <v>2.6376029999999999</v>
      </c>
      <c r="AB16" s="2">
        <v>7.6039999999999996E-3</v>
      </c>
      <c r="AC16" s="2">
        <v>7.6040000000000001</v>
      </c>
      <c r="AD16">
        <f t="shared" si="3"/>
        <v>8</v>
      </c>
    </row>
    <row r="17" spans="1:30">
      <c r="A17">
        <v>15</v>
      </c>
      <c r="B17">
        <f t="shared" si="1"/>
        <v>0</v>
      </c>
      <c r="C17">
        <f t="shared" si="0"/>
        <v>0</v>
      </c>
      <c r="I17" s="2">
        <v>33030</v>
      </c>
      <c r="J17" s="2" t="s">
        <v>23</v>
      </c>
      <c r="K17" s="2" t="s">
        <v>20</v>
      </c>
      <c r="L17" s="2">
        <v>74318</v>
      </c>
      <c r="M17" s="2">
        <v>1.87</v>
      </c>
      <c r="N17" s="2">
        <v>1.877229</v>
      </c>
      <c r="O17" s="2">
        <v>7.2290000000000002E-3</v>
      </c>
      <c r="P17" s="2">
        <v>7.2290000000000001</v>
      </c>
      <c r="Q17">
        <f t="shared" si="2"/>
        <v>7</v>
      </c>
      <c r="V17">
        <v>40568</v>
      </c>
      <c r="W17" t="s">
        <v>23</v>
      </c>
      <c r="X17" t="s">
        <v>12</v>
      </c>
      <c r="Y17">
        <v>74318</v>
      </c>
      <c r="Z17">
        <v>1.901856</v>
      </c>
      <c r="AA17">
        <v>1.937103</v>
      </c>
      <c r="AB17">
        <v>3.5247000000000001E-2</v>
      </c>
      <c r="AC17">
        <v>35.247</v>
      </c>
      <c r="AD17">
        <f t="shared" si="3"/>
        <v>35</v>
      </c>
    </row>
    <row r="18" spans="1:30">
      <c r="A18">
        <v>16</v>
      </c>
      <c r="B18">
        <f t="shared" si="1"/>
        <v>0</v>
      </c>
      <c r="C18">
        <f t="shared" si="0"/>
        <v>0</v>
      </c>
      <c r="I18" s="2">
        <v>33031</v>
      </c>
      <c r="J18" s="2" t="s">
        <v>23</v>
      </c>
      <c r="K18" s="2" t="s">
        <v>20</v>
      </c>
      <c r="L18" s="2">
        <v>74318</v>
      </c>
      <c r="M18" s="2">
        <v>1.889999</v>
      </c>
      <c r="N18" s="2">
        <v>1.8972290000000001</v>
      </c>
      <c r="O18" s="2">
        <v>7.2300000000000003E-3</v>
      </c>
      <c r="P18" s="2">
        <v>7.23</v>
      </c>
      <c r="Q18">
        <f t="shared" si="2"/>
        <v>7</v>
      </c>
      <c r="V18">
        <v>60300</v>
      </c>
      <c r="W18" t="s">
        <v>20</v>
      </c>
      <c r="X18" t="s">
        <v>23</v>
      </c>
      <c r="Y18">
        <v>74318</v>
      </c>
      <c r="Z18">
        <v>1.9016199999999901</v>
      </c>
      <c r="AA18">
        <v>1.9374910000000001</v>
      </c>
      <c r="AB18">
        <v>3.5871000000000201E-2</v>
      </c>
      <c r="AC18">
        <v>35.871000000000201</v>
      </c>
      <c r="AD18">
        <f t="shared" si="3"/>
        <v>36</v>
      </c>
    </row>
    <row r="19" spans="1:30">
      <c r="A19">
        <v>17</v>
      </c>
      <c r="B19">
        <f t="shared" si="1"/>
        <v>0</v>
      </c>
      <c r="C19">
        <f t="shared" si="0"/>
        <v>0</v>
      </c>
      <c r="I19" s="2">
        <v>49723</v>
      </c>
      <c r="J19" s="2" t="s">
        <v>25</v>
      </c>
      <c r="K19" s="2" t="s">
        <v>23</v>
      </c>
      <c r="L19" s="2">
        <v>74318</v>
      </c>
      <c r="M19" s="2">
        <v>1.79</v>
      </c>
      <c r="N19" s="2">
        <v>1.797247</v>
      </c>
      <c r="O19" s="2">
        <v>7.247E-3</v>
      </c>
      <c r="P19" s="2">
        <v>7.2469999999999999</v>
      </c>
      <c r="Q19">
        <f t="shared" si="2"/>
        <v>7</v>
      </c>
      <c r="V19">
        <v>46467</v>
      </c>
      <c r="W19" t="s">
        <v>12</v>
      </c>
      <c r="X19" t="s">
        <v>20</v>
      </c>
      <c r="Y19">
        <v>74318</v>
      </c>
      <c r="Z19">
        <v>1.901454</v>
      </c>
      <c r="AA19">
        <v>1.9386509999999999</v>
      </c>
      <c r="AB19">
        <v>3.7197000000000098E-2</v>
      </c>
      <c r="AC19">
        <v>37.197000000000102</v>
      </c>
      <c r="AD19">
        <f t="shared" si="3"/>
        <v>37</v>
      </c>
    </row>
    <row r="20" spans="1:30">
      <c r="A20">
        <v>18</v>
      </c>
      <c r="B20">
        <f t="shared" si="1"/>
        <v>0</v>
      </c>
      <c r="C20">
        <f t="shared" si="0"/>
        <v>0</v>
      </c>
      <c r="I20" s="2">
        <v>49724</v>
      </c>
      <c r="J20" s="2" t="s">
        <v>25</v>
      </c>
      <c r="K20" s="2" t="s">
        <v>23</v>
      </c>
      <c r="L20" s="2">
        <v>74318</v>
      </c>
      <c r="M20" s="2">
        <v>1.87</v>
      </c>
      <c r="N20" s="2">
        <v>1.8772470000000001</v>
      </c>
      <c r="O20" s="2">
        <v>7.247E-3</v>
      </c>
      <c r="P20" s="2">
        <v>7.2469999999999999</v>
      </c>
      <c r="Q20">
        <f t="shared" si="2"/>
        <v>7</v>
      </c>
      <c r="V20">
        <v>40574</v>
      </c>
      <c r="W20" t="s">
        <v>23</v>
      </c>
      <c r="X20" t="s">
        <v>12</v>
      </c>
      <c r="Y20">
        <v>74504</v>
      </c>
      <c r="Z20">
        <v>2.81</v>
      </c>
      <c r="AA20">
        <v>2.847699</v>
      </c>
      <c r="AB20">
        <v>3.7698999999999899E-2</v>
      </c>
      <c r="AC20">
        <v>37.698999999999899</v>
      </c>
      <c r="AD20">
        <f t="shared" si="3"/>
        <v>38</v>
      </c>
    </row>
    <row r="21" spans="1:30">
      <c r="A21">
        <v>19</v>
      </c>
      <c r="B21">
        <f t="shared" si="1"/>
        <v>0</v>
      </c>
      <c r="C21">
        <f t="shared" si="0"/>
        <v>0</v>
      </c>
      <c r="I21" s="2">
        <v>49725</v>
      </c>
      <c r="J21" s="2" t="s">
        <v>25</v>
      </c>
      <c r="K21" s="2" t="s">
        <v>23</v>
      </c>
      <c r="L21" s="2">
        <v>74318</v>
      </c>
      <c r="M21" s="2">
        <v>1.889999</v>
      </c>
      <c r="N21" s="2">
        <v>1.8972469999999999</v>
      </c>
      <c r="O21" s="2">
        <v>7.2480000000000001E-3</v>
      </c>
      <c r="P21" s="2">
        <v>7.2480000000000002</v>
      </c>
      <c r="Q21">
        <f t="shared" si="2"/>
        <v>7</v>
      </c>
      <c r="V21">
        <v>33376</v>
      </c>
      <c r="W21" t="s">
        <v>15</v>
      </c>
      <c r="X21" t="s">
        <v>16</v>
      </c>
      <c r="Y21">
        <v>75000</v>
      </c>
      <c r="Z21">
        <v>1.9101840000000001</v>
      </c>
      <c r="AA21">
        <v>1.948024</v>
      </c>
      <c r="AB21">
        <v>3.7839999999999797E-2</v>
      </c>
      <c r="AC21">
        <v>37.839999999999797</v>
      </c>
      <c r="AD21">
        <f t="shared" si="3"/>
        <v>38</v>
      </c>
    </row>
    <row r="22" spans="1:30">
      <c r="A22">
        <v>20</v>
      </c>
      <c r="B22">
        <f t="shared" si="1"/>
        <v>0</v>
      </c>
      <c r="C22">
        <f t="shared" si="0"/>
        <v>0</v>
      </c>
      <c r="I22">
        <v>60034</v>
      </c>
      <c r="J22" t="s">
        <v>16</v>
      </c>
      <c r="K22" t="s">
        <v>18</v>
      </c>
      <c r="L22">
        <v>74318</v>
      </c>
      <c r="M22">
        <v>1.9799989999999901</v>
      </c>
      <c r="N22">
        <v>2.0135489999999998</v>
      </c>
      <c r="O22">
        <v>3.3549999999999899E-2</v>
      </c>
      <c r="P22">
        <v>33.549999999999898</v>
      </c>
      <c r="Q22">
        <f t="shared" si="2"/>
        <v>34</v>
      </c>
      <c r="V22">
        <v>54756</v>
      </c>
      <c r="W22" t="s">
        <v>19</v>
      </c>
      <c r="X22" t="s">
        <v>16</v>
      </c>
      <c r="Y22">
        <v>74318</v>
      </c>
      <c r="Z22">
        <v>2.1299990000000002</v>
      </c>
      <c r="AA22">
        <v>2.168533</v>
      </c>
      <c r="AB22">
        <v>3.8533999999999798E-2</v>
      </c>
      <c r="AC22">
        <v>38.5339999999998</v>
      </c>
      <c r="AD22">
        <f t="shared" si="3"/>
        <v>39</v>
      </c>
    </row>
    <row r="23" spans="1:30">
      <c r="A23">
        <v>21</v>
      </c>
      <c r="B23">
        <f t="shared" si="1"/>
        <v>0</v>
      </c>
      <c r="C23">
        <f t="shared" si="0"/>
        <v>0</v>
      </c>
      <c r="I23">
        <v>44357</v>
      </c>
      <c r="J23" t="s">
        <v>21</v>
      </c>
      <c r="K23" t="s">
        <v>8</v>
      </c>
      <c r="L23">
        <v>74318</v>
      </c>
      <c r="M23">
        <v>1.4799990000000001</v>
      </c>
      <c r="N23">
        <v>1.514262</v>
      </c>
      <c r="O23">
        <v>3.4262999999999898E-2</v>
      </c>
      <c r="P23">
        <v>34.262999999999899</v>
      </c>
      <c r="Q23">
        <f t="shared" si="2"/>
        <v>34</v>
      </c>
      <c r="V23">
        <v>38744</v>
      </c>
      <c r="W23" t="s">
        <v>25</v>
      </c>
      <c r="X23" t="s">
        <v>7</v>
      </c>
      <c r="Y23">
        <v>74318</v>
      </c>
      <c r="Z23">
        <v>2.0299990000000001</v>
      </c>
      <c r="AA23">
        <v>2.0704419999999999</v>
      </c>
      <c r="AB23">
        <v>4.0442999999999701E-2</v>
      </c>
      <c r="AC23">
        <v>40.442999999999699</v>
      </c>
      <c r="AD23">
        <f t="shared" si="3"/>
        <v>40</v>
      </c>
    </row>
    <row r="24" spans="1:30">
      <c r="A24">
        <v>22</v>
      </c>
      <c r="B24">
        <f t="shared" si="1"/>
        <v>0</v>
      </c>
      <c r="C24">
        <f t="shared" si="0"/>
        <v>0</v>
      </c>
      <c r="I24">
        <v>44363</v>
      </c>
      <c r="J24" t="s">
        <v>21</v>
      </c>
      <c r="K24" t="s">
        <v>8</v>
      </c>
      <c r="L24">
        <v>74318</v>
      </c>
      <c r="M24">
        <v>2.4300000000000002</v>
      </c>
      <c r="N24">
        <v>2.4645299999999999</v>
      </c>
      <c r="O24">
        <v>3.45299999999997E-2</v>
      </c>
      <c r="P24">
        <v>34.529999999999703</v>
      </c>
      <c r="Q24">
        <f t="shared" si="2"/>
        <v>35</v>
      </c>
      <c r="V24">
        <v>42417</v>
      </c>
      <c r="W24" t="s">
        <v>26</v>
      </c>
      <c r="X24" t="s">
        <v>19</v>
      </c>
      <c r="Y24">
        <v>74318</v>
      </c>
      <c r="Z24">
        <v>2.0626609999999999</v>
      </c>
      <c r="AA24">
        <v>2.1034130000000002</v>
      </c>
      <c r="AB24">
        <v>4.0752000000000302E-2</v>
      </c>
      <c r="AC24">
        <v>40.752000000000301</v>
      </c>
      <c r="AD24">
        <f t="shared" si="3"/>
        <v>41</v>
      </c>
    </row>
    <row r="25" spans="1:30">
      <c r="A25">
        <v>23</v>
      </c>
      <c r="B25">
        <f t="shared" si="1"/>
        <v>0</v>
      </c>
      <c r="C25">
        <f t="shared" si="0"/>
        <v>0</v>
      </c>
      <c r="I25">
        <v>45832</v>
      </c>
      <c r="J25" t="s">
        <v>26</v>
      </c>
      <c r="K25" t="s">
        <v>21</v>
      </c>
      <c r="L25">
        <v>74318</v>
      </c>
      <c r="M25">
        <v>1.4799990000000001</v>
      </c>
      <c r="N25">
        <v>1.5145519999999999</v>
      </c>
      <c r="O25">
        <v>3.4553E-2</v>
      </c>
      <c r="P25">
        <v>34.552999999999997</v>
      </c>
      <c r="Q25">
        <f t="shared" si="2"/>
        <v>35</v>
      </c>
      <c r="V25">
        <v>42416</v>
      </c>
      <c r="W25" t="s">
        <v>26</v>
      </c>
      <c r="X25" t="s">
        <v>19</v>
      </c>
      <c r="Y25">
        <v>74318</v>
      </c>
      <c r="Z25">
        <v>2.0299990000000001</v>
      </c>
      <c r="AA25">
        <v>2.0713849999999998</v>
      </c>
      <c r="AB25">
        <v>4.1385999999999701E-2</v>
      </c>
      <c r="AC25">
        <v>41.385999999999697</v>
      </c>
      <c r="AD25">
        <f t="shared" si="3"/>
        <v>41</v>
      </c>
    </row>
    <row r="26" spans="1:30">
      <c r="A26">
        <v>24</v>
      </c>
      <c r="B26">
        <f t="shared" si="1"/>
        <v>0</v>
      </c>
      <c r="C26">
        <f t="shared" si="0"/>
        <v>0</v>
      </c>
      <c r="I26">
        <v>33376</v>
      </c>
      <c r="J26" t="s">
        <v>15</v>
      </c>
      <c r="K26" t="s">
        <v>16</v>
      </c>
      <c r="L26">
        <v>74318</v>
      </c>
      <c r="M26">
        <v>1.9799989999999901</v>
      </c>
      <c r="N26">
        <v>2.0147040000000001</v>
      </c>
      <c r="O26">
        <v>3.4705000000000201E-2</v>
      </c>
      <c r="P26">
        <v>34.705000000000197</v>
      </c>
      <c r="Q26">
        <f t="shared" si="2"/>
        <v>35</v>
      </c>
      <c r="V26">
        <v>58453</v>
      </c>
      <c r="W26" t="s">
        <v>22</v>
      </c>
      <c r="X26" t="s">
        <v>15</v>
      </c>
      <c r="Y26">
        <v>74318</v>
      </c>
      <c r="Z26">
        <v>2.81</v>
      </c>
      <c r="AA26">
        <v>2.8536009999999998</v>
      </c>
      <c r="AB26">
        <v>4.3601000000000202E-2</v>
      </c>
      <c r="AC26">
        <v>43.601000000000198</v>
      </c>
      <c r="AD26">
        <f t="shared" si="3"/>
        <v>44</v>
      </c>
    </row>
    <row r="27" spans="1:30">
      <c r="A27">
        <v>25</v>
      </c>
      <c r="B27">
        <f t="shared" si="1"/>
        <v>0</v>
      </c>
      <c r="C27">
        <f t="shared" si="0"/>
        <v>0</v>
      </c>
      <c r="I27">
        <v>44364</v>
      </c>
      <c r="J27" t="s">
        <v>21</v>
      </c>
      <c r="K27" t="s">
        <v>8</v>
      </c>
      <c r="L27">
        <v>74318</v>
      </c>
      <c r="M27">
        <v>2.56</v>
      </c>
      <c r="N27">
        <v>2.5947179999999999</v>
      </c>
      <c r="O27">
        <v>3.4717999999999798E-2</v>
      </c>
      <c r="P27">
        <v>34.717999999999797</v>
      </c>
      <c r="Q27">
        <f t="shared" si="2"/>
        <v>35</v>
      </c>
      <c r="V27" s="2">
        <v>36453</v>
      </c>
      <c r="W27" s="2" t="s">
        <v>7</v>
      </c>
      <c r="X27" s="2" t="s">
        <v>8</v>
      </c>
      <c r="Y27" s="2">
        <v>75434</v>
      </c>
      <c r="Z27" s="2">
        <v>2.6</v>
      </c>
      <c r="AA27" s="2">
        <v>2.644018</v>
      </c>
      <c r="AB27" s="2">
        <v>4.4018000000000002E-2</v>
      </c>
      <c r="AC27" s="2">
        <v>44.018000000000001</v>
      </c>
      <c r="AD27">
        <f t="shared" si="3"/>
        <v>44</v>
      </c>
    </row>
    <row r="28" spans="1:30">
      <c r="A28">
        <v>26</v>
      </c>
      <c r="B28">
        <f t="shared" si="1"/>
        <v>0</v>
      </c>
      <c r="C28">
        <f t="shared" si="0"/>
        <v>0</v>
      </c>
      <c r="I28">
        <v>36431</v>
      </c>
      <c r="J28" t="s">
        <v>17</v>
      </c>
      <c r="K28" t="s">
        <v>15</v>
      </c>
      <c r="L28">
        <v>74318</v>
      </c>
      <c r="M28">
        <v>1.9799989999999901</v>
      </c>
      <c r="N28">
        <v>2.0148259999999998</v>
      </c>
      <c r="O28">
        <v>3.48269999999999E-2</v>
      </c>
      <c r="P28">
        <v>34.826999999999899</v>
      </c>
      <c r="Q28">
        <f t="shared" si="2"/>
        <v>35</v>
      </c>
      <c r="V28" s="2">
        <v>36448</v>
      </c>
      <c r="W28" s="2" t="s">
        <v>7</v>
      </c>
      <c r="X28" s="2" t="s">
        <v>8</v>
      </c>
      <c r="Y28" s="2">
        <v>75434</v>
      </c>
      <c r="Z28" s="2">
        <v>1.379999</v>
      </c>
      <c r="AA28" s="2">
        <v>1.424018</v>
      </c>
      <c r="AB28" s="2">
        <v>4.4019000000000003E-2</v>
      </c>
      <c r="AC28" s="2">
        <v>44.018999999999998</v>
      </c>
      <c r="AD28">
        <f t="shared" si="3"/>
        <v>44</v>
      </c>
    </row>
    <row r="29" spans="1:30">
      <c r="A29">
        <v>27</v>
      </c>
      <c r="B29">
        <f t="shared" si="1"/>
        <v>0</v>
      </c>
      <c r="C29">
        <f t="shared" si="0"/>
        <v>0</v>
      </c>
      <c r="I29">
        <v>57945</v>
      </c>
      <c r="J29" t="s">
        <v>15</v>
      </c>
      <c r="K29" t="s">
        <v>7</v>
      </c>
      <c r="L29">
        <v>74318</v>
      </c>
      <c r="M29">
        <v>1.77</v>
      </c>
      <c r="N29">
        <v>1.8048690000000001</v>
      </c>
      <c r="O29">
        <v>3.4868999999999997E-2</v>
      </c>
      <c r="P29">
        <v>34.869</v>
      </c>
      <c r="Q29">
        <f t="shared" si="2"/>
        <v>35</v>
      </c>
      <c r="V29" s="2">
        <v>36449</v>
      </c>
      <c r="W29" s="2" t="s">
        <v>7</v>
      </c>
      <c r="X29" s="2" t="s">
        <v>8</v>
      </c>
      <c r="Y29" s="2">
        <v>75434</v>
      </c>
      <c r="Z29" s="2">
        <v>1.399999</v>
      </c>
      <c r="AA29" s="2">
        <v>1.444018</v>
      </c>
      <c r="AB29" s="2">
        <v>4.4019000000000003E-2</v>
      </c>
      <c r="AC29" s="2">
        <v>44.018999999999998</v>
      </c>
      <c r="AD29">
        <f t="shared" si="3"/>
        <v>44</v>
      </c>
    </row>
    <row r="30" spans="1:30">
      <c r="A30">
        <v>28</v>
      </c>
      <c r="B30">
        <f t="shared" si="1"/>
        <v>0</v>
      </c>
      <c r="C30">
        <f t="shared" si="0"/>
        <v>0</v>
      </c>
      <c r="I30">
        <v>44181</v>
      </c>
      <c r="J30" t="s">
        <v>18</v>
      </c>
      <c r="K30" t="s">
        <v>26</v>
      </c>
      <c r="L30">
        <v>74318</v>
      </c>
      <c r="M30">
        <v>1.4799990000000001</v>
      </c>
      <c r="N30">
        <v>1.5149840000000001</v>
      </c>
      <c r="O30">
        <v>3.4985000000000002E-2</v>
      </c>
      <c r="P30">
        <v>34.984999999999999</v>
      </c>
      <c r="Q30">
        <f t="shared" si="2"/>
        <v>35</v>
      </c>
      <c r="V30" s="2">
        <v>36451</v>
      </c>
      <c r="W30" s="2" t="s">
        <v>7</v>
      </c>
      <c r="X30" s="2" t="s">
        <v>8</v>
      </c>
      <c r="Y30" s="2">
        <v>75434</v>
      </c>
      <c r="Z30" s="2">
        <v>2.4599989999999998</v>
      </c>
      <c r="AA30" s="2">
        <v>2.5040179999999999</v>
      </c>
      <c r="AB30" s="2">
        <v>4.4019000000000003E-2</v>
      </c>
      <c r="AC30" s="2">
        <v>44.018999999999998</v>
      </c>
      <c r="AD30">
        <f t="shared" si="3"/>
        <v>44</v>
      </c>
    </row>
    <row r="31" spans="1:30">
      <c r="A31">
        <v>29</v>
      </c>
      <c r="B31">
        <f t="shared" si="1"/>
        <v>0</v>
      </c>
      <c r="C31">
        <f t="shared" si="0"/>
        <v>0</v>
      </c>
      <c r="I31">
        <v>44365</v>
      </c>
      <c r="J31" t="s">
        <v>21</v>
      </c>
      <c r="K31" t="s">
        <v>8</v>
      </c>
      <c r="L31">
        <v>74318</v>
      </c>
      <c r="M31">
        <v>2.6</v>
      </c>
      <c r="N31">
        <v>2.635122</v>
      </c>
      <c r="O31">
        <v>3.5121999999999799E-2</v>
      </c>
      <c r="P31">
        <v>35.121999999999801</v>
      </c>
      <c r="Q31">
        <f t="shared" si="2"/>
        <v>35</v>
      </c>
      <c r="V31" s="2">
        <v>56248</v>
      </c>
      <c r="W31" s="2" t="s">
        <v>11</v>
      </c>
      <c r="X31" s="2" t="s">
        <v>7</v>
      </c>
      <c r="Y31" s="2">
        <v>75434</v>
      </c>
      <c r="Z31" s="2">
        <v>1.1200000000000001</v>
      </c>
      <c r="AA31" s="2">
        <v>1.164023</v>
      </c>
      <c r="AB31" s="2">
        <v>4.4023E-2</v>
      </c>
      <c r="AC31" s="2">
        <v>44.023000000000003</v>
      </c>
      <c r="AD31">
        <f t="shared" si="3"/>
        <v>44</v>
      </c>
    </row>
    <row r="32" spans="1:30">
      <c r="A32">
        <v>30</v>
      </c>
      <c r="B32">
        <f t="shared" si="1"/>
        <v>0</v>
      </c>
      <c r="C32">
        <f t="shared" si="0"/>
        <v>0</v>
      </c>
      <c r="I32">
        <v>33969</v>
      </c>
      <c r="J32" t="s">
        <v>24</v>
      </c>
      <c r="K32" t="s">
        <v>18</v>
      </c>
      <c r="L32">
        <v>74318</v>
      </c>
      <c r="M32">
        <v>2.4300000000000002</v>
      </c>
      <c r="N32">
        <v>2.4653809999999998</v>
      </c>
      <c r="O32">
        <v>3.53809999999996E-2</v>
      </c>
      <c r="P32">
        <v>35.380999999999602</v>
      </c>
      <c r="Q32">
        <f t="shared" si="2"/>
        <v>35</v>
      </c>
      <c r="V32" s="2">
        <v>56250</v>
      </c>
      <c r="W32" s="2" t="s">
        <v>11</v>
      </c>
      <c r="X32" s="2" t="s">
        <v>7</v>
      </c>
      <c r="Y32" s="2">
        <v>75434</v>
      </c>
      <c r="Z32" s="2">
        <v>1.76</v>
      </c>
      <c r="AA32" s="2">
        <v>1.8040229999999999</v>
      </c>
      <c r="AB32" s="2">
        <v>4.4023E-2</v>
      </c>
      <c r="AC32" s="2">
        <v>44.023000000000003</v>
      </c>
      <c r="AD32">
        <f t="shared" si="3"/>
        <v>44</v>
      </c>
    </row>
    <row r="33" spans="1:30">
      <c r="A33">
        <v>31</v>
      </c>
      <c r="B33">
        <f t="shared" si="1"/>
        <v>0</v>
      </c>
      <c r="C33">
        <f t="shared" si="0"/>
        <v>0</v>
      </c>
      <c r="I33">
        <v>51231</v>
      </c>
      <c r="J33" t="s">
        <v>8</v>
      </c>
      <c r="K33" t="s">
        <v>12</v>
      </c>
      <c r="L33">
        <v>74318</v>
      </c>
      <c r="M33">
        <v>1.3</v>
      </c>
      <c r="N33">
        <v>1.335472</v>
      </c>
      <c r="O33">
        <v>3.5471999999999899E-2</v>
      </c>
      <c r="P33">
        <v>35.471999999999902</v>
      </c>
      <c r="Q33">
        <f t="shared" si="2"/>
        <v>35</v>
      </c>
      <c r="V33" s="2">
        <v>44348</v>
      </c>
      <c r="W33" s="2" t="s">
        <v>26</v>
      </c>
      <c r="X33" s="2" t="s">
        <v>11</v>
      </c>
      <c r="Y33" s="2">
        <v>75434</v>
      </c>
      <c r="Z33" s="2">
        <v>1.1200000000000001</v>
      </c>
      <c r="AA33" s="2">
        <v>1.164023</v>
      </c>
      <c r="AB33" s="2">
        <v>4.4023E-2</v>
      </c>
      <c r="AC33" s="2">
        <v>44.023000000000003</v>
      </c>
      <c r="AD33">
        <f t="shared" si="3"/>
        <v>44</v>
      </c>
    </row>
    <row r="34" spans="1:30">
      <c r="A34">
        <v>32</v>
      </c>
      <c r="B34">
        <f t="shared" si="1"/>
        <v>0</v>
      </c>
      <c r="C34">
        <f t="shared" si="0"/>
        <v>0</v>
      </c>
      <c r="I34">
        <v>45839</v>
      </c>
      <c r="J34" t="s">
        <v>26</v>
      </c>
      <c r="K34" t="s">
        <v>21</v>
      </c>
      <c r="L34">
        <v>74318</v>
      </c>
      <c r="M34">
        <v>2.56</v>
      </c>
      <c r="N34">
        <v>2.595478</v>
      </c>
      <c r="O34">
        <v>3.5477999999999899E-2</v>
      </c>
      <c r="P34">
        <v>35.477999999999803</v>
      </c>
      <c r="Q34">
        <f t="shared" si="2"/>
        <v>35</v>
      </c>
      <c r="V34" s="2">
        <v>44350</v>
      </c>
      <c r="W34" s="2" t="s">
        <v>26</v>
      </c>
      <c r="X34" s="2" t="s">
        <v>11</v>
      </c>
      <c r="Y34" s="2">
        <v>75434</v>
      </c>
      <c r="Z34" s="2">
        <v>1.76</v>
      </c>
      <c r="AA34" s="2">
        <v>1.8040229999999999</v>
      </c>
      <c r="AB34" s="2">
        <v>4.4023E-2</v>
      </c>
      <c r="AC34" s="2">
        <v>44.023000000000003</v>
      </c>
      <c r="AD34">
        <f t="shared" si="3"/>
        <v>44</v>
      </c>
    </row>
    <row r="35" spans="1:30">
      <c r="A35">
        <v>33</v>
      </c>
      <c r="B35">
        <f t="shared" si="1"/>
        <v>0</v>
      </c>
      <c r="C35">
        <f t="shared" si="0"/>
        <v>0</v>
      </c>
      <c r="I35">
        <v>51238</v>
      </c>
      <c r="J35" t="s">
        <v>8</v>
      </c>
      <c r="K35" t="s">
        <v>12</v>
      </c>
      <c r="L35">
        <v>74318</v>
      </c>
      <c r="M35">
        <v>2.4300000000000002</v>
      </c>
      <c r="N35">
        <v>2.4654880000000001</v>
      </c>
      <c r="O35">
        <v>3.5487999999999902E-2</v>
      </c>
      <c r="P35">
        <v>35.4879999999999</v>
      </c>
      <c r="Q35">
        <f t="shared" si="2"/>
        <v>35</v>
      </c>
      <c r="V35" s="2">
        <v>57689</v>
      </c>
      <c r="W35" s="2" t="s">
        <v>7</v>
      </c>
      <c r="X35" s="2" t="s">
        <v>21</v>
      </c>
      <c r="Y35" s="2">
        <v>75434</v>
      </c>
      <c r="Z35" s="2">
        <v>1.1200000000000001</v>
      </c>
      <c r="AA35" s="2">
        <v>1.164023</v>
      </c>
      <c r="AB35" s="2">
        <v>4.4023E-2</v>
      </c>
      <c r="AC35" s="2">
        <v>44.023000000000003</v>
      </c>
      <c r="AD35">
        <f t="shared" si="3"/>
        <v>44</v>
      </c>
    </row>
    <row r="36" spans="1:30">
      <c r="A36">
        <v>34</v>
      </c>
      <c r="B36">
        <f t="shared" si="1"/>
        <v>2</v>
      </c>
      <c r="C36">
        <f t="shared" si="0"/>
        <v>0</v>
      </c>
      <c r="I36">
        <v>33970</v>
      </c>
      <c r="J36" t="s">
        <v>24</v>
      </c>
      <c r="K36" t="s">
        <v>18</v>
      </c>
      <c r="L36">
        <v>74318</v>
      </c>
      <c r="M36">
        <v>2.56</v>
      </c>
      <c r="N36">
        <v>2.5955089999999998</v>
      </c>
      <c r="O36">
        <v>3.5508999999999701E-2</v>
      </c>
      <c r="P36">
        <v>35.508999999999702</v>
      </c>
      <c r="Q36">
        <f t="shared" si="2"/>
        <v>36</v>
      </c>
      <c r="V36" s="2">
        <v>57691</v>
      </c>
      <c r="W36" s="2" t="s">
        <v>7</v>
      </c>
      <c r="X36" s="2" t="s">
        <v>21</v>
      </c>
      <c r="Y36" s="2">
        <v>75434</v>
      </c>
      <c r="Z36" s="2">
        <v>1.76</v>
      </c>
      <c r="AA36" s="2">
        <v>1.8040229999999999</v>
      </c>
      <c r="AB36" s="2">
        <v>4.4023E-2</v>
      </c>
      <c r="AC36" s="2">
        <v>44.023000000000003</v>
      </c>
      <c r="AD36">
        <f t="shared" si="3"/>
        <v>44</v>
      </c>
    </row>
    <row r="37" spans="1:30">
      <c r="A37">
        <v>35</v>
      </c>
      <c r="B37">
        <f t="shared" si="1"/>
        <v>12</v>
      </c>
      <c r="C37">
        <f t="shared" si="0"/>
        <v>1</v>
      </c>
      <c r="I37">
        <v>51026</v>
      </c>
      <c r="J37" t="s">
        <v>20</v>
      </c>
      <c r="K37" t="s">
        <v>15</v>
      </c>
      <c r="L37">
        <v>74318</v>
      </c>
      <c r="M37">
        <v>1.77</v>
      </c>
      <c r="N37">
        <v>1.8055460000000001</v>
      </c>
      <c r="O37">
        <v>3.5546000000000001E-2</v>
      </c>
      <c r="P37">
        <v>35.545999999999999</v>
      </c>
      <c r="Q37">
        <f t="shared" si="2"/>
        <v>36</v>
      </c>
      <c r="V37" s="2">
        <v>40545</v>
      </c>
      <c r="W37" s="2" t="s">
        <v>21</v>
      </c>
      <c r="X37" s="2" t="s">
        <v>12</v>
      </c>
      <c r="Y37" s="2">
        <v>75434</v>
      </c>
      <c r="Z37" s="2">
        <v>1.1200000000000001</v>
      </c>
      <c r="AA37" s="2">
        <v>1.164023</v>
      </c>
      <c r="AB37" s="2">
        <v>4.4023E-2</v>
      </c>
      <c r="AC37" s="2">
        <v>44.023000000000003</v>
      </c>
      <c r="AD37">
        <f t="shared" si="3"/>
        <v>44</v>
      </c>
    </row>
    <row r="38" spans="1:30">
      <c r="A38">
        <v>36</v>
      </c>
      <c r="B38">
        <f t="shared" si="1"/>
        <v>16</v>
      </c>
      <c r="C38">
        <f t="shared" si="0"/>
        <v>1</v>
      </c>
      <c r="I38">
        <v>53988</v>
      </c>
      <c r="J38" t="s">
        <v>21</v>
      </c>
      <c r="K38" t="s">
        <v>17</v>
      </c>
      <c r="L38">
        <v>74318</v>
      </c>
      <c r="M38">
        <v>1.9799989999999901</v>
      </c>
      <c r="N38">
        <v>2.0156149999999999</v>
      </c>
      <c r="O38">
        <v>3.5616000000000002E-2</v>
      </c>
      <c r="P38">
        <v>35.616</v>
      </c>
      <c r="Q38">
        <f t="shared" si="2"/>
        <v>36</v>
      </c>
      <c r="V38" s="2">
        <v>40547</v>
      </c>
      <c r="W38" s="2" t="s">
        <v>21</v>
      </c>
      <c r="X38" s="2" t="s">
        <v>12</v>
      </c>
      <c r="Y38" s="2">
        <v>75434</v>
      </c>
      <c r="Z38" s="2">
        <v>1.76</v>
      </c>
      <c r="AA38" s="2">
        <v>1.8040229999999999</v>
      </c>
      <c r="AB38" s="2">
        <v>4.4023E-2</v>
      </c>
      <c r="AC38" s="2">
        <v>44.023000000000003</v>
      </c>
      <c r="AD38">
        <f t="shared" si="3"/>
        <v>44</v>
      </c>
    </row>
    <row r="39" spans="1:30">
      <c r="A39">
        <v>37</v>
      </c>
      <c r="B39">
        <f t="shared" si="1"/>
        <v>5</v>
      </c>
      <c r="C39">
        <f t="shared" si="0"/>
        <v>1</v>
      </c>
      <c r="I39">
        <v>45840</v>
      </c>
      <c r="J39" t="s">
        <v>26</v>
      </c>
      <c r="K39" t="s">
        <v>21</v>
      </c>
      <c r="L39">
        <v>74318</v>
      </c>
      <c r="M39">
        <v>2.6</v>
      </c>
      <c r="N39">
        <v>2.635618</v>
      </c>
      <c r="O39">
        <v>3.56179999999999E-2</v>
      </c>
      <c r="P39">
        <v>35.617999999999903</v>
      </c>
      <c r="Q39">
        <f t="shared" si="2"/>
        <v>36</v>
      </c>
      <c r="V39" s="2">
        <v>59313</v>
      </c>
      <c r="W39" s="2" t="s">
        <v>11</v>
      </c>
      <c r="X39" s="2" t="s">
        <v>25</v>
      </c>
      <c r="Y39" s="2">
        <v>75434</v>
      </c>
      <c r="Z39" s="2">
        <v>2.04</v>
      </c>
      <c r="AA39" s="2">
        <v>2.0840230000000002</v>
      </c>
      <c r="AB39" s="2">
        <v>4.4023E-2</v>
      </c>
      <c r="AC39" s="2">
        <v>44.023000000000003</v>
      </c>
      <c r="AD39">
        <f t="shared" si="3"/>
        <v>44</v>
      </c>
    </row>
    <row r="40" spans="1:30">
      <c r="A40">
        <v>38</v>
      </c>
      <c r="B40">
        <f t="shared" si="1"/>
        <v>9</v>
      </c>
      <c r="C40">
        <f t="shared" si="0"/>
        <v>2</v>
      </c>
      <c r="I40">
        <v>44189</v>
      </c>
      <c r="J40" t="s">
        <v>18</v>
      </c>
      <c r="K40" t="s">
        <v>26</v>
      </c>
      <c r="L40">
        <v>74318</v>
      </c>
      <c r="M40">
        <v>2.6</v>
      </c>
      <c r="N40">
        <v>2.6356229999999998</v>
      </c>
      <c r="O40">
        <v>3.5622999999999697E-2</v>
      </c>
      <c r="P40">
        <v>35.622999999999699</v>
      </c>
      <c r="Q40">
        <f t="shared" si="2"/>
        <v>36</v>
      </c>
      <c r="V40" s="2">
        <v>59317</v>
      </c>
      <c r="W40" s="2" t="s">
        <v>11</v>
      </c>
      <c r="X40" s="2" t="s">
        <v>25</v>
      </c>
      <c r="Y40" s="2">
        <v>75434</v>
      </c>
      <c r="Z40" s="2">
        <v>2.68</v>
      </c>
      <c r="AA40" s="2">
        <v>2.7240229999999999</v>
      </c>
      <c r="AB40" s="2">
        <v>4.4023E-2</v>
      </c>
      <c r="AC40" s="2">
        <v>44.023000000000003</v>
      </c>
      <c r="AD40">
        <f t="shared" si="3"/>
        <v>44</v>
      </c>
    </row>
    <row r="41" spans="1:30">
      <c r="A41">
        <v>39</v>
      </c>
      <c r="B41">
        <f t="shared" si="1"/>
        <v>3</v>
      </c>
      <c r="C41">
        <f t="shared" si="0"/>
        <v>1</v>
      </c>
      <c r="I41">
        <v>40325</v>
      </c>
      <c r="J41" t="s">
        <v>7</v>
      </c>
      <c r="K41" t="s">
        <v>20</v>
      </c>
      <c r="L41">
        <v>74318</v>
      </c>
      <c r="M41">
        <v>1.77</v>
      </c>
      <c r="N41">
        <v>1.8056680000000001</v>
      </c>
      <c r="O41">
        <v>3.5667999999999998E-2</v>
      </c>
      <c r="P41">
        <v>35.667999999999999</v>
      </c>
      <c r="Q41">
        <f t="shared" si="2"/>
        <v>36</v>
      </c>
      <c r="V41" s="2">
        <v>59318</v>
      </c>
      <c r="W41" s="2" t="s">
        <v>11</v>
      </c>
      <c r="X41" s="2" t="s">
        <v>25</v>
      </c>
      <c r="Y41" s="2">
        <v>75434</v>
      </c>
      <c r="Z41" s="2">
        <v>2.74</v>
      </c>
      <c r="AA41" s="2">
        <v>2.7840229999999999</v>
      </c>
      <c r="AB41" s="2">
        <v>4.4023E-2</v>
      </c>
      <c r="AC41" s="2">
        <v>44.023000000000003</v>
      </c>
      <c r="AD41">
        <f t="shared" si="3"/>
        <v>44</v>
      </c>
    </row>
    <row r="42" spans="1:30">
      <c r="A42">
        <v>40</v>
      </c>
      <c r="B42">
        <f t="shared" si="1"/>
        <v>1</v>
      </c>
      <c r="C42">
        <f t="shared" si="0"/>
        <v>1</v>
      </c>
      <c r="I42">
        <v>33971</v>
      </c>
      <c r="J42" t="s">
        <v>24</v>
      </c>
      <c r="K42" t="s">
        <v>18</v>
      </c>
      <c r="L42">
        <v>74318</v>
      </c>
      <c r="M42">
        <v>2.6</v>
      </c>
      <c r="N42">
        <v>2.6357620000000002</v>
      </c>
      <c r="O42">
        <v>3.5762000000000002E-2</v>
      </c>
      <c r="P42">
        <v>35.762</v>
      </c>
      <c r="Q42">
        <f t="shared" si="2"/>
        <v>36</v>
      </c>
      <c r="V42" s="2">
        <v>39694</v>
      </c>
      <c r="W42" s="2" t="s">
        <v>15</v>
      </c>
      <c r="X42" s="2" t="s">
        <v>19</v>
      </c>
      <c r="Y42" s="2">
        <v>75434</v>
      </c>
      <c r="Z42" s="2">
        <v>2.04</v>
      </c>
      <c r="AA42" s="2">
        <v>2.0840230000000002</v>
      </c>
      <c r="AB42" s="2">
        <v>4.4023E-2</v>
      </c>
      <c r="AC42" s="2">
        <v>44.023000000000003</v>
      </c>
      <c r="AD42">
        <f t="shared" si="3"/>
        <v>44</v>
      </c>
    </row>
    <row r="43" spans="1:30">
      <c r="A43">
        <v>41</v>
      </c>
      <c r="B43">
        <f t="shared" si="1"/>
        <v>1</v>
      </c>
      <c r="C43">
        <f t="shared" si="0"/>
        <v>2</v>
      </c>
      <c r="I43">
        <v>51240</v>
      </c>
      <c r="J43" t="s">
        <v>8</v>
      </c>
      <c r="K43" t="s">
        <v>12</v>
      </c>
      <c r="L43">
        <v>74318</v>
      </c>
      <c r="M43">
        <v>2.6</v>
      </c>
      <c r="N43">
        <v>2.6357810000000002</v>
      </c>
      <c r="O43">
        <v>3.5781E-2</v>
      </c>
      <c r="P43">
        <v>35.780999999999999</v>
      </c>
      <c r="Q43">
        <f t="shared" si="2"/>
        <v>36</v>
      </c>
      <c r="V43" s="2">
        <v>39698</v>
      </c>
      <c r="W43" s="2" t="s">
        <v>15</v>
      </c>
      <c r="X43" s="2" t="s">
        <v>19</v>
      </c>
      <c r="Y43" s="2">
        <v>75434</v>
      </c>
      <c r="Z43" s="2">
        <v>2.68</v>
      </c>
      <c r="AA43" s="2">
        <v>2.7240229999999999</v>
      </c>
      <c r="AB43" s="2">
        <v>4.4023E-2</v>
      </c>
      <c r="AC43" s="2">
        <v>44.023000000000003</v>
      </c>
      <c r="AD43">
        <f t="shared" si="3"/>
        <v>44</v>
      </c>
    </row>
    <row r="44" spans="1:30">
      <c r="A44">
        <v>42</v>
      </c>
      <c r="B44">
        <f t="shared" si="1"/>
        <v>0</v>
      </c>
      <c r="C44">
        <f t="shared" si="0"/>
        <v>0</v>
      </c>
      <c r="I44">
        <v>44188</v>
      </c>
      <c r="J44" t="s">
        <v>18</v>
      </c>
      <c r="K44" t="s">
        <v>26</v>
      </c>
      <c r="L44">
        <v>74318</v>
      </c>
      <c r="M44">
        <v>2.56</v>
      </c>
      <c r="N44">
        <v>2.5960559999999999</v>
      </c>
      <c r="O44">
        <v>3.6055999999999797E-2</v>
      </c>
      <c r="P44">
        <v>36.055999999999798</v>
      </c>
      <c r="Q44">
        <f t="shared" si="2"/>
        <v>36</v>
      </c>
      <c r="V44" s="2">
        <v>39699</v>
      </c>
      <c r="W44" s="2" t="s">
        <v>15</v>
      </c>
      <c r="X44" s="2" t="s">
        <v>19</v>
      </c>
      <c r="Y44" s="2">
        <v>75434</v>
      </c>
      <c r="Z44" s="2">
        <v>2.74</v>
      </c>
      <c r="AA44" s="2">
        <v>2.7840229999999999</v>
      </c>
      <c r="AB44" s="2">
        <v>4.4023E-2</v>
      </c>
      <c r="AC44" s="2">
        <v>44.023000000000003</v>
      </c>
      <c r="AD44">
        <f t="shared" si="3"/>
        <v>44</v>
      </c>
    </row>
    <row r="45" spans="1:30">
      <c r="A45">
        <v>43</v>
      </c>
      <c r="B45">
        <f t="shared" si="1"/>
        <v>0</v>
      </c>
      <c r="C45">
        <f t="shared" si="0"/>
        <v>0</v>
      </c>
      <c r="I45">
        <v>33963</v>
      </c>
      <c r="J45" t="s">
        <v>24</v>
      </c>
      <c r="K45" t="s">
        <v>18</v>
      </c>
      <c r="L45">
        <v>74318</v>
      </c>
      <c r="M45">
        <v>1.4799990000000001</v>
      </c>
      <c r="N45">
        <v>1.5161609999999901</v>
      </c>
      <c r="O45">
        <v>3.6161999999999798E-2</v>
      </c>
      <c r="P45">
        <v>36.1619999999998</v>
      </c>
      <c r="Q45">
        <f t="shared" si="2"/>
        <v>36</v>
      </c>
      <c r="V45" s="2">
        <v>58853</v>
      </c>
      <c r="W45" s="2" t="s">
        <v>19</v>
      </c>
      <c r="X45" s="2" t="s">
        <v>26</v>
      </c>
      <c r="Y45" s="2">
        <v>75434</v>
      </c>
      <c r="Z45" s="2">
        <v>2.04</v>
      </c>
      <c r="AA45" s="2">
        <v>2.0840230000000002</v>
      </c>
      <c r="AB45" s="2">
        <v>4.4023E-2</v>
      </c>
      <c r="AC45" s="2">
        <v>44.023000000000003</v>
      </c>
      <c r="AD45">
        <f t="shared" si="3"/>
        <v>44</v>
      </c>
    </row>
    <row r="46" spans="1:30">
      <c r="A46">
        <v>44</v>
      </c>
      <c r="B46">
        <f t="shared" si="1"/>
        <v>155</v>
      </c>
      <c r="C46">
        <f t="shared" si="0"/>
        <v>117</v>
      </c>
      <c r="I46">
        <v>51232</v>
      </c>
      <c r="J46" t="s">
        <v>8</v>
      </c>
      <c r="K46" t="s">
        <v>12</v>
      </c>
      <c r="L46">
        <v>74318</v>
      </c>
      <c r="M46">
        <v>1.4799990000000001</v>
      </c>
      <c r="N46">
        <v>1.5161799999999901</v>
      </c>
      <c r="O46">
        <v>3.6180999999999797E-2</v>
      </c>
      <c r="P46">
        <v>36.180999999999798</v>
      </c>
      <c r="Q46">
        <f t="shared" si="2"/>
        <v>36</v>
      </c>
      <c r="V46" s="2">
        <v>58857</v>
      </c>
      <c r="W46" s="2" t="s">
        <v>19</v>
      </c>
      <c r="X46" s="2" t="s">
        <v>26</v>
      </c>
      <c r="Y46" s="2">
        <v>75434</v>
      </c>
      <c r="Z46" s="2">
        <v>2.68</v>
      </c>
      <c r="AA46" s="2">
        <v>2.7240229999999999</v>
      </c>
      <c r="AB46" s="2">
        <v>4.4023E-2</v>
      </c>
      <c r="AC46" s="2">
        <v>44.023000000000003</v>
      </c>
      <c r="AD46">
        <f t="shared" si="3"/>
        <v>44</v>
      </c>
    </row>
    <row r="47" spans="1:30">
      <c r="A47">
        <v>45</v>
      </c>
      <c r="B47">
        <f t="shared" si="1"/>
        <v>0</v>
      </c>
      <c r="C47">
        <f t="shared" si="0"/>
        <v>1</v>
      </c>
      <c r="I47">
        <v>48656</v>
      </c>
      <c r="J47" t="s">
        <v>18</v>
      </c>
      <c r="K47" t="s">
        <v>21</v>
      </c>
      <c r="L47">
        <v>74318</v>
      </c>
      <c r="M47">
        <v>1.9799989999999901</v>
      </c>
      <c r="N47">
        <v>2.0162710000000001</v>
      </c>
      <c r="O47">
        <v>3.6272000000000297E-2</v>
      </c>
      <c r="P47">
        <v>36.272000000000297</v>
      </c>
      <c r="Q47">
        <f t="shared" si="2"/>
        <v>36</v>
      </c>
      <c r="V47" s="2">
        <v>58858</v>
      </c>
      <c r="W47" s="2" t="s">
        <v>19</v>
      </c>
      <c r="X47" s="2" t="s">
        <v>26</v>
      </c>
      <c r="Y47" s="2">
        <v>75434</v>
      </c>
      <c r="Z47" s="2">
        <v>2.74</v>
      </c>
      <c r="AA47" s="2">
        <v>2.7840229999999999</v>
      </c>
      <c r="AB47" s="2">
        <v>4.4023E-2</v>
      </c>
      <c r="AC47" s="2">
        <v>44.023000000000003</v>
      </c>
      <c r="AD47">
        <f t="shared" si="3"/>
        <v>44</v>
      </c>
    </row>
    <row r="48" spans="1:30">
      <c r="A48">
        <v>46</v>
      </c>
      <c r="B48">
        <f t="shared" si="1"/>
        <v>178</v>
      </c>
      <c r="C48">
        <f t="shared" si="0"/>
        <v>177</v>
      </c>
      <c r="I48">
        <v>44180</v>
      </c>
      <c r="J48" t="s">
        <v>18</v>
      </c>
      <c r="K48" t="s">
        <v>26</v>
      </c>
      <c r="L48">
        <v>74318</v>
      </c>
      <c r="M48">
        <v>1.3</v>
      </c>
      <c r="N48">
        <v>1.336276</v>
      </c>
      <c r="O48">
        <v>3.6275999999999899E-2</v>
      </c>
      <c r="P48">
        <v>36.275999999999897</v>
      </c>
      <c r="Q48">
        <f t="shared" si="2"/>
        <v>36</v>
      </c>
      <c r="V48" s="2">
        <v>60023</v>
      </c>
      <c r="W48" s="2" t="s">
        <v>24</v>
      </c>
      <c r="X48" s="2" t="s">
        <v>15</v>
      </c>
      <c r="Y48" s="2">
        <v>75434</v>
      </c>
      <c r="Z48" s="2">
        <v>2.04</v>
      </c>
      <c r="AA48" s="2">
        <v>2.0840230000000002</v>
      </c>
      <c r="AB48" s="2">
        <v>4.4023E-2</v>
      </c>
      <c r="AC48" s="2">
        <v>44.023000000000003</v>
      </c>
      <c r="AD48">
        <f t="shared" si="3"/>
        <v>44</v>
      </c>
    </row>
    <row r="49" spans="1:30">
      <c r="A49">
        <v>47</v>
      </c>
      <c r="B49">
        <f t="shared" si="1"/>
        <v>1</v>
      </c>
      <c r="C49">
        <f t="shared" si="0"/>
        <v>9</v>
      </c>
      <c r="I49">
        <v>56679</v>
      </c>
      <c r="J49" t="s">
        <v>26</v>
      </c>
      <c r="K49" t="s">
        <v>24</v>
      </c>
      <c r="L49">
        <v>74318</v>
      </c>
      <c r="M49">
        <v>1.77</v>
      </c>
      <c r="N49">
        <v>1.806365</v>
      </c>
      <c r="O49">
        <v>3.6364999999999897E-2</v>
      </c>
      <c r="P49">
        <v>36.364999999999903</v>
      </c>
      <c r="Q49">
        <f t="shared" si="2"/>
        <v>36</v>
      </c>
      <c r="V49" s="2">
        <v>60027</v>
      </c>
      <c r="W49" s="2" t="s">
        <v>24</v>
      </c>
      <c r="X49" s="2" t="s">
        <v>15</v>
      </c>
      <c r="Y49" s="2">
        <v>75434</v>
      </c>
      <c r="Z49" s="2">
        <v>2.68</v>
      </c>
      <c r="AA49" s="2">
        <v>2.7240229999999999</v>
      </c>
      <c r="AB49" s="2">
        <v>4.4023E-2</v>
      </c>
      <c r="AC49" s="2">
        <v>44.023000000000003</v>
      </c>
      <c r="AD49">
        <f t="shared" si="3"/>
        <v>44</v>
      </c>
    </row>
    <row r="50" spans="1:30">
      <c r="A50">
        <v>48</v>
      </c>
      <c r="B50">
        <f t="shared" si="1"/>
        <v>0</v>
      </c>
      <c r="C50">
        <f t="shared" si="0"/>
        <v>0</v>
      </c>
      <c r="I50">
        <v>44187</v>
      </c>
      <c r="J50" t="s">
        <v>18</v>
      </c>
      <c r="K50" t="s">
        <v>26</v>
      </c>
      <c r="L50">
        <v>74318</v>
      </c>
      <c r="M50">
        <v>2.4300000000000002</v>
      </c>
      <c r="N50">
        <v>2.46644</v>
      </c>
      <c r="O50">
        <v>3.6439999999999799E-2</v>
      </c>
      <c r="P50">
        <v>36.439999999999799</v>
      </c>
      <c r="Q50">
        <f t="shared" si="2"/>
        <v>36</v>
      </c>
      <c r="V50" s="2">
        <v>60028</v>
      </c>
      <c r="W50" s="2" t="s">
        <v>24</v>
      </c>
      <c r="X50" s="2" t="s">
        <v>15</v>
      </c>
      <c r="Y50" s="2">
        <v>75434</v>
      </c>
      <c r="Z50" s="2">
        <v>2.74</v>
      </c>
      <c r="AA50" s="2">
        <v>2.7840229999999999</v>
      </c>
      <c r="AB50" s="2">
        <v>4.4023E-2</v>
      </c>
      <c r="AC50" s="2">
        <v>44.023000000000003</v>
      </c>
      <c r="AD50">
        <f t="shared" si="3"/>
        <v>44</v>
      </c>
    </row>
    <row r="51" spans="1:30">
      <c r="A51">
        <v>49</v>
      </c>
      <c r="B51">
        <f t="shared" si="1"/>
        <v>0</v>
      </c>
      <c r="C51">
        <f t="shared" si="0"/>
        <v>0</v>
      </c>
      <c r="I51">
        <v>58883</v>
      </c>
      <c r="J51" t="s">
        <v>25</v>
      </c>
      <c r="K51" t="s">
        <v>26</v>
      </c>
      <c r="L51">
        <v>74318</v>
      </c>
      <c r="M51">
        <v>1.77</v>
      </c>
      <c r="N51">
        <v>1.806462</v>
      </c>
      <c r="O51">
        <v>3.6461999999999897E-2</v>
      </c>
      <c r="P51">
        <v>36.461999999999897</v>
      </c>
      <c r="Q51">
        <f t="shared" si="2"/>
        <v>36</v>
      </c>
      <c r="V51" s="2">
        <v>36190</v>
      </c>
      <c r="W51" s="2" t="s">
        <v>17</v>
      </c>
      <c r="X51" s="2" t="s">
        <v>8</v>
      </c>
      <c r="Y51" s="2">
        <v>75434</v>
      </c>
      <c r="Z51" s="2">
        <v>1.84</v>
      </c>
      <c r="AA51" s="2">
        <v>1.884023</v>
      </c>
      <c r="AB51" s="2">
        <v>4.4023E-2</v>
      </c>
      <c r="AC51" s="2">
        <v>44.023000000000003</v>
      </c>
      <c r="AD51">
        <f t="shared" si="3"/>
        <v>44</v>
      </c>
    </row>
    <row r="52" spans="1:30">
      <c r="A52">
        <v>50</v>
      </c>
      <c r="B52">
        <f t="shared" si="1"/>
        <v>0</v>
      </c>
      <c r="C52">
        <f t="shared" si="0"/>
        <v>0</v>
      </c>
      <c r="I52">
        <v>51239</v>
      </c>
      <c r="J52" t="s">
        <v>8</v>
      </c>
      <c r="K52" t="s">
        <v>12</v>
      </c>
      <c r="L52">
        <v>74318</v>
      </c>
      <c r="M52">
        <v>2.56</v>
      </c>
      <c r="N52">
        <v>2.5966130000000001</v>
      </c>
      <c r="O52">
        <v>3.6613E-2</v>
      </c>
      <c r="P52">
        <v>36.613</v>
      </c>
      <c r="Q52">
        <f t="shared" si="2"/>
        <v>37</v>
      </c>
      <c r="V52" s="2">
        <v>33314</v>
      </c>
      <c r="W52" s="2" t="s">
        <v>16</v>
      </c>
      <c r="X52" s="2" t="s">
        <v>17</v>
      </c>
      <c r="Y52" s="2">
        <v>75434</v>
      </c>
      <c r="Z52" s="2">
        <v>1.84</v>
      </c>
      <c r="AA52" s="2">
        <v>1.884023</v>
      </c>
      <c r="AB52" s="2">
        <v>4.4023E-2</v>
      </c>
      <c r="AC52" s="2">
        <v>44.023000000000003</v>
      </c>
      <c r="AD52">
        <f t="shared" si="3"/>
        <v>44</v>
      </c>
    </row>
    <row r="53" spans="1:30">
      <c r="A53">
        <v>51</v>
      </c>
      <c r="B53">
        <f t="shared" si="1"/>
        <v>0</v>
      </c>
      <c r="C53">
        <f t="shared" si="0"/>
        <v>0</v>
      </c>
      <c r="I53">
        <v>45838</v>
      </c>
      <c r="J53" t="s">
        <v>26</v>
      </c>
      <c r="K53" t="s">
        <v>21</v>
      </c>
      <c r="L53">
        <v>74318</v>
      </c>
      <c r="M53">
        <v>2.4300000000000002</v>
      </c>
      <c r="N53">
        <v>2.4667940000000002</v>
      </c>
      <c r="O53">
        <v>3.6793999999999903E-2</v>
      </c>
      <c r="P53">
        <v>36.793999999999997</v>
      </c>
      <c r="Q53">
        <f t="shared" si="2"/>
        <v>37</v>
      </c>
      <c r="V53" s="2">
        <v>54749</v>
      </c>
      <c r="W53" s="2" t="s">
        <v>19</v>
      </c>
      <c r="X53" s="2" t="s">
        <v>16</v>
      </c>
      <c r="Y53" s="2">
        <v>75434</v>
      </c>
      <c r="Z53" s="2">
        <v>1.84</v>
      </c>
      <c r="AA53" s="2">
        <v>1.884023</v>
      </c>
      <c r="AB53" s="2">
        <v>4.4023E-2</v>
      </c>
      <c r="AC53" s="2">
        <v>44.023000000000003</v>
      </c>
      <c r="AD53">
        <f t="shared" si="3"/>
        <v>44</v>
      </c>
    </row>
    <row r="54" spans="1:30">
      <c r="A54">
        <v>52</v>
      </c>
      <c r="B54">
        <f t="shared" si="1"/>
        <v>1</v>
      </c>
      <c r="C54">
        <f t="shared" si="0"/>
        <v>1</v>
      </c>
      <c r="I54">
        <v>35838</v>
      </c>
      <c r="J54" t="s">
        <v>16</v>
      </c>
      <c r="K54" t="s">
        <v>25</v>
      </c>
      <c r="L54">
        <v>74318</v>
      </c>
      <c r="M54">
        <v>1.77</v>
      </c>
      <c r="N54">
        <v>1.8068169999999999</v>
      </c>
      <c r="O54">
        <v>3.68170000000001E-2</v>
      </c>
      <c r="P54">
        <v>36.8170000000001</v>
      </c>
      <c r="Q54">
        <f t="shared" si="2"/>
        <v>37</v>
      </c>
      <c r="V54" s="2">
        <v>51227</v>
      </c>
      <c r="W54" s="2" t="s">
        <v>8</v>
      </c>
      <c r="X54" s="2" t="s">
        <v>12</v>
      </c>
      <c r="Y54" s="2">
        <v>75434</v>
      </c>
      <c r="Z54" s="2">
        <v>1.84</v>
      </c>
      <c r="AA54" s="2">
        <v>1.884023</v>
      </c>
      <c r="AB54" s="2">
        <v>4.4023E-2</v>
      </c>
      <c r="AC54" s="2">
        <v>44.023000000000003</v>
      </c>
      <c r="AD54">
        <f t="shared" si="3"/>
        <v>44</v>
      </c>
    </row>
    <row r="55" spans="1:30">
      <c r="A55">
        <v>53</v>
      </c>
      <c r="B55">
        <f t="shared" si="1"/>
        <v>0</v>
      </c>
      <c r="C55">
        <f t="shared" si="0"/>
        <v>0</v>
      </c>
      <c r="I55">
        <v>33962</v>
      </c>
      <c r="J55" t="s">
        <v>24</v>
      </c>
      <c r="K55" t="s">
        <v>18</v>
      </c>
      <c r="L55">
        <v>74318</v>
      </c>
      <c r="M55">
        <v>1.3</v>
      </c>
      <c r="N55">
        <v>1.336835</v>
      </c>
      <c r="O55">
        <v>3.6834999999999903E-2</v>
      </c>
      <c r="P55">
        <v>36.834999999999901</v>
      </c>
      <c r="Q55">
        <f t="shared" si="2"/>
        <v>37</v>
      </c>
      <c r="V55" s="2">
        <v>41253</v>
      </c>
      <c r="W55" s="2" t="s">
        <v>17</v>
      </c>
      <c r="X55" s="2" t="s">
        <v>7</v>
      </c>
      <c r="Y55" s="2">
        <v>75434</v>
      </c>
      <c r="Z55" s="2">
        <v>2.6</v>
      </c>
      <c r="AA55" s="2">
        <v>2.6440229999999998</v>
      </c>
      <c r="AB55" s="2">
        <v>4.4023E-2</v>
      </c>
      <c r="AC55" s="2">
        <v>44.023000000000003</v>
      </c>
      <c r="AD55">
        <f t="shared" si="3"/>
        <v>44</v>
      </c>
    </row>
    <row r="56" spans="1:30">
      <c r="A56">
        <v>54</v>
      </c>
      <c r="B56">
        <f t="shared" si="1"/>
        <v>0</v>
      </c>
      <c r="C56">
        <f t="shared" si="0"/>
        <v>2</v>
      </c>
      <c r="I56">
        <v>46699</v>
      </c>
      <c r="J56" t="s">
        <v>24</v>
      </c>
      <c r="K56" t="s">
        <v>16</v>
      </c>
      <c r="L56">
        <v>74318</v>
      </c>
      <c r="M56">
        <v>1.77</v>
      </c>
      <c r="N56">
        <v>1.8069389999999901</v>
      </c>
      <c r="O56">
        <v>3.6938999999999798E-2</v>
      </c>
      <c r="P56">
        <v>36.938999999999801</v>
      </c>
      <c r="Q56">
        <f t="shared" si="2"/>
        <v>37</v>
      </c>
      <c r="V56" s="2">
        <v>44948</v>
      </c>
      <c r="W56" s="2" t="s">
        <v>22</v>
      </c>
      <c r="X56" s="2" t="s">
        <v>23</v>
      </c>
      <c r="Y56" s="2">
        <v>75434</v>
      </c>
      <c r="Z56" s="2">
        <v>2.6</v>
      </c>
      <c r="AA56" s="2">
        <v>2.6440229999999998</v>
      </c>
      <c r="AB56" s="2">
        <v>4.4023E-2</v>
      </c>
      <c r="AC56" s="2">
        <v>44.023000000000003</v>
      </c>
      <c r="AD56">
        <f t="shared" si="3"/>
        <v>44</v>
      </c>
    </row>
    <row r="57" spans="1:30">
      <c r="A57">
        <v>55</v>
      </c>
      <c r="B57">
        <f t="shared" si="1"/>
        <v>0</v>
      </c>
      <c r="C57">
        <f t="shared" si="0"/>
        <v>0</v>
      </c>
      <c r="I57">
        <v>59317</v>
      </c>
      <c r="J57" t="s">
        <v>11</v>
      </c>
      <c r="K57" t="s">
        <v>25</v>
      </c>
      <c r="L57">
        <v>74318</v>
      </c>
      <c r="M57">
        <v>1.9799989999999901</v>
      </c>
      <c r="N57">
        <v>2.0178120000000002</v>
      </c>
      <c r="O57">
        <v>3.7813000000000298E-2</v>
      </c>
      <c r="P57">
        <v>37.813000000000301</v>
      </c>
      <c r="Q57">
        <f t="shared" si="2"/>
        <v>38</v>
      </c>
      <c r="V57" s="2">
        <v>45245</v>
      </c>
      <c r="W57" s="2" t="s">
        <v>8</v>
      </c>
      <c r="X57" s="2" t="s">
        <v>22</v>
      </c>
      <c r="Y57" s="2">
        <v>75434</v>
      </c>
      <c r="Z57" s="2">
        <v>2.6</v>
      </c>
      <c r="AA57" s="2">
        <v>2.6440229999999998</v>
      </c>
      <c r="AB57" s="2">
        <v>4.4023E-2</v>
      </c>
      <c r="AC57" s="2">
        <v>44.023000000000003</v>
      </c>
      <c r="AD57">
        <f t="shared" si="3"/>
        <v>44</v>
      </c>
    </row>
    <row r="58" spans="1:30">
      <c r="A58">
        <v>56</v>
      </c>
      <c r="B58">
        <f t="shared" si="1"/>
        <v>0</v>
      </c>
      <c r="C58">
        <f t="shared" si="0"/>
        <v>0</v>
      </c>
      <c r="I58">
        <v>34353</v>
      </c>
      <c r="J58" t="s">
        <v>25</v>
      </c>
      <c r="K58" t="s">
        <v>11</v>
      </c>
      <c r="L58">
        <v>74318</v>
      </c>
      <c r="M58">
        <v>1.9799989999999901</v>
      </c>
      <c r="N58">
        <v>2.0178349999999998</v>
      </c>
      <c r="O58">
        <v>3.7835999999999897E-2</v>
      </c>
      <c r="P58">
        <v>37.835999999999899</v>
      </c>
      <c r="Q58">
        <f t="shared" si="2"/>
        <v>38</v>
      </c>
      <c r="V58" s="2">
        <v>60532</v>
      </c>
      <c r="W58" s="2" t="s">
        <v>20</v>
      </c>
      <c r="X58" s="2" t="s">
        <v>11</v>
      </c>
      <c r="Y58" s="2">
        <v>75434</v>
      </c>
      <c r="Z58" s="2">
        <v>2.6</v>
      </c>
      <c r="AA58" s="2">
        <v>2.6440229999999998</v>
      </c>
      <c r="AB58" s="2">
        <v>4.4023E-2</v>
      </c>
      <c r="AC58" s="2">
        <v>44.023000000000003</v>
      </c>
      <c r="AD58">
        <f t="shared" si="3"/>
        <v>44</v>
      </c>
    </row>
    <row r="59" spans="1:30">
      <c r="A59">
        <v>57</v>
      </c>
      <c r="B59">
        <f t="shared" si="1"/>
        <v>0</v>
      </c>
      <c r="C59">
        <f t="shared" si="0"/>
        <v>0</v>
      </c>
      <c r="I59">
        <v>44362</v>
      </c>
      <c r="J59" t="s">
        <v>21</v>
      </c>
      <c r="K59" t="s">
        <v>8</v>
      </c>
      <c r="L59">
        <v>74318</v>
      </c>
      <c r="M59">
        <v>2.2331799999999999</v>
      </c>
      <c r="N59">
        <v>2.2710949999999999</v>
      </c>
      <c r="O59">
        <v>3.79149999999999E-2</v>
      </c>
      <c r="P59">
        <v>37.9149999999999</v>
      </c>
      <c r="Q59">
        <f t="shared" si="2"/>
        <v>38</v>
      </c>
      <c r="V59" s="2">
        <v>42220</v>
      </c>
      <c r="W59" s="2" t="s">
        <v>18</v>
      </c>
      <c r="X59" s="2" t="s">
        <v>8</v>
      </c>
      <c r="Y59" s="2">
        <v>75434</v>
      </c>
      <c r="Z59" s="2">
        <v>2.08</v>
      </c>
      <c r="AA59" s="2">
        <v>2.1240230000000002</v>
      </c>
      <c r="AB59" s="2">
        <v>4.4023E-2</v>
      </c>
      <c r="AC59" s="2">
        <v>44.023000000000003</v>
      </c>
      <c r="AD59">
        <f t="shared" si="3"/>
        <v>44</v>
      </c>
    </row>
    <row r="60" spans="1:30">
      <c r="A60">
        <v>58</v>
      </c>
      <c r="B60">
        <f t="shared" si="1"/>
        <v>0</v>
      </c>
      <c r="C60">
        <f t="shared" si="0"/>
        <v>1</v>
      </c>
      <c r="I60">
        <v>44186</v>
      </c>
      <c r="J60" t="s">
        <v>18</v>
      </c>
      <c r="K60" t="s">
        <v>26</v>
      </c>
      <c r="L60">
        <v>74318</v>
      </c>
      <c r="M60">
        <v>2.2339989999999998</v>
      </c>
      <c r="N60">
        <v>2.2719200000000002</v>
      </c>
      <c r="O60">
        <v>3.7921000000000302E-2</v>
      </c>
      <c r="P60">
        <v>37.921000000000298</v>
      </c>
      <c r="Q60">
        <f t="shared" si="2"/>
        <v>38</v>
      </c>
      <c r="V60" s="2">
        <v>42221</v>
      </c>
      <c r="W60" s="2" t="s">
        <v>18</v>
      </c>
      <c r="X60" s="2" t="s">
        <v>8</v>
      </c>
      <c r="Y60" s="2">
        <v>75434</v>
      </c>
      <c r="Z60" s="2">
        <v>2.1</v>
      </c>
      <c r="AA60" s="2">
        <v>2.1440229999999998</v>
      </c>
      <c r="AB60" s="2">
        <v>4.4023E-2</v>
      </c>
      <c r="AC60" s="2">
        <v>44.023000000000003</v>
      </c>
      <c r="AD60">
        <f t="shared" si="3"/>
        <v>44</v>
      </c>
    </row>
    <row r="61" spans="1:30">
      <c r="A61">
        <v>59</v>
      </c>
      <c r="B61">
        <f t="shared" si="1"/>
        <v>1</v>
      </c>
      <c r="C61">
        <f t="shared" si="0"/>
        <v>1</v>
      </c>
      <c r="I61">
        <v>33968</v>
      </c>
      <c r="J61" t="s">
        <v>24</v>
      </c>
      <c r="K61" t="s">
        <v>18</v>
      </c>
      <c r="L61">
        <v>74318</v>
      </c>
      <c r="M61">
        <v>2.2337379999999998</v>
      </c>
      <c r="N61">
        <v>2.271881</v>
      </c>
      <c r="O61">
        <v>3.8143000000000198E-2</v>
      </c>
      <c r="P61">
        <v>38.1430000000002</v>
      </c>
      <c r="Q61">
        <f t="shared" si="2"/>
        <v>38</v>
      </c>
      <c r="V61" s="2">
        <v>34768</v>
      </c>
      <c r="W61" s="2" t="s">
        <v>22</v>
      </c>
      <c r="X61" s="2" t="s">
        <v>24</v>
      </c>
      <c r="Y61" s="2">
        <v>75434</v>
      </c>
      <c r="Z61" s="2">
        <v>2.08</v>
      </c>
      <c r="AA61" s="2">
        <v>2.1240230000000002</v>
      </c>
      <c r="AB61" s="2">
        <v>4.4023E-2</v>
      </c>
      <c r="AC61" s="2">
        <v>44.023000000000003</v>
      </c>
      <c r="AD61">
        <f t="shared" si="3"/>
        <v>44</v>
      </c>
    </row>
    <row r="62" spans="1:30">
      <c r="A62">
        <v>60</v>
      </c>
      <c r="B62">
        <f t="shared" si="1"/>
        <v>0</v>
      </c>
      <c r="C62">
        <f t="shared" si="0"/>
        <v>0</v>
      </c>
      <c r="I62">
        <v>33319</v>
      </c>
      <c r="J62" t="s">
        <v>16</v>
      </c>
      <c r="K62" t="s">
        <v>17</v>
      </c>
      <c r="L62">
        <v>74318</v>
      </c>
      <c r="M62">
        <v>1.4799990000000001</v>
      </c>
      <c r="N62">
        <v>1.5181519999999999</v>
      </c>
      <c r="O62">
        <v>3.8152999999999798E-2</v>
      </c>
      <c r="P62">
        <v>38.1529999999998</v>
      </c>
      <c r="Q62">
        <f t="shared" si="2"/>
        <v>38</v>
      </c>
      <c r="V62" s="2">
        <v>34769</v>
      </c>
      <c r="W62" s="2" t="s">
        <v>22</v>
      </c>
      <c r="X62" s="2" t="s">
        <v>24</v>
      </c>
      <c r="Y62" s="2">
        <v>75434</v>
      </c>
      <c r="Z62" s="2">
        <v>2.1</v>
      </c>
      <c r="AA62" s="2">
        <v>2.1440229999999998</v>
      </c>
      <c r="AB62" s="2">
        <v>4.4023E-2</v>
      </c>
      <c r="AC62" s="2">
        <v>44.023000000000003</v>
      </c>
      <c r="AD62">
        <f t="shared" si="3"/>
        <v>44</v>
      </c>
    </row>
    <row r="63" spans="1:30">
      <c r="A63">
        <v>61</v>
      </c>
      <c r="B63">
        <f t="shared" si="1"/>
        <v>0</v>
      </c>
      <c r="C63">
        <f t="shared" si="0"/>
        <v>0</v>
      </c>
      <c r="I63">
        <v>33326</v>
      </c>
      <c r="J63" t="s">
        <v>16</v>
      </c>
      <c r="K63" t="s">
        <v>17</v>
      </c>
      <c r="L63">
        <v>74318</v>
      </c>
      <c r="M63">
        <v>2.56</v>
      </c>
      <c r="N63">
        <v>2.5983019999999999</v>
      </c>
      <c r="O63">
        <v>3.8301999999999801E-2</v>
      </c>
      <c r="P63">
        <v>38.301999999999801</v>
      </c>
      <c r="Q63">
        <f t="shared" si="2"/>
        <v>38</v>
      </c>
      <c r="V63" s="2">
        <v>52544</v>
      </c>
      <c r="W63" s="2" t="s">
        <v>8</v>
      </c>
      <c r="X63" s="2" t="s">
        <v>21</v>
      </c>
      <c r="Y63" s="2">
        <v>75434</v>
      </c>
      <c r="Z63" s="2">
        <v>2.08</v>
      </c>
      <c r="AA63" s="2">
        <v>2.1240230000000002</v>
      </c>
      <c r="AB63" s="2">
        <v>4.4023E-2</v>
      </c>
      <c r="AC63" s="2">
        <v>44.023000000000003</v>
      </c>
      <c r="AD63">
        <f t="shared" si="3"/>
        <v>44</v>
      </c>
    </row>
    <row r="64" spans="1:30">
      <c r="A64">
        <v>62</v>
      </c>
      <c r="B64">
        <f t="shared" si="1"/>
        <v>0</v>
      </c>
      <c r="C64">
        <f t="shared" si="0"/>
        <v>0</v>
      </c>
      <c r="I64">
        <v>45837</v>
      </c>
      <c r="J64" t="s">
        <v>26</v>
      </c>
      <c r="K64" t="s">
        <v>21</v>
      </c>
      <c r="L64">
        <v>74318</v>
      </c>
      <c r="M64">
        <v>2.2335400000000001</v>
      </c>
      <c r="N64">
        <v>2.2718430000000001</v>
      </c>
      <c r="O64">
        <v>3.83029999999999E-2</v>
      </c>
      <c r="P64">
        <v>38.302999999999898</v>
      </c>
      <c r="Q64">
        <f t="shared" si="2"/>
        <v>38</v>
      </c>
      <c r="V64" s="2">
        <v>52545</v>
      </c>
      <c r="W64" s="2" t="s">
        <v>8</v>
      </c>
      <c r="X64" s="2" t="s">
        <v>21</v>
      </c>
      <c r="Y64" s="2">
        <v>75434</v>
      </c>
      <c r="Z64" s="2">
        <v>2.1</v>
      </c>
      <c r="AA64" s="2">
        <v>2.1440229999999998</v>
      </c>
      <c r="AB64" s="2">
        <v>4.4023E-2</v>
      </c>
      <c r="AC64" s="2">
        <v>44.023000000000003</v>
      </c>
      <c r="AD64">
        <f t="shared" si="3"/>
        <v>44</v>
      </c>
    </row>
    <row r="65" spans="1:30">
      <c r="A65">
        <v>63</v>
      </c>
      <c r="B65">
        <f t="shared" si="1"/>
        <v>0</v>
      </c>
      <c r="C65">
        <f t="shared" si="0"/>
        <v>0</v>
      </c>
      <c r="I65">
        <v>33325</v>
      </c>
      <c r="J65" t="s">
        <v>16</v>
      </c>
      <c r="K65" t="s">
        <v>17</v>
      </c>
      <c r="L65">
        <v>74318</v>
      </c>
      <c r="M65">
        <v>2.4300000000000002</v>
      </c>
      <c r="N65">
        <v>2.4684979999999999</v>
      </c>
      <c r="O65">
        <v>3.8497999999999699E-2</v>
      </c>
      <c r="P65">
        <v>38.497999999999699</v>
      </c>
      <c r="Q65">
        <f t="shared" si="2"/>
        <v>38</v>
      </c>
      <c r="V65" s="2">
        <v>43820</v>
      </c>
      <c r="W65" s="2" t="s">
        <v>21</v>
      </c>
      <c r="X65" s="2" t="s">
        <v>22</v>
      </c>
      <c r="Y65" s="2">
        <v>75434</v>
      </c>
      <c r="Z65" s="2">
        <v>2.08</v>
      </c>
      <c r="AA65" s="2">
        <v>2.1240230000000002</v>
      </c>
      <c r="AB65" s="2">
        <v>4.4023E-2</v>
      </c>
      <c r="AC65" s="2">
        <v>44.023000000000003</v>
      </c>
      <c r="AD65">
        <f t="shared" si="3"/>
        <v>44</v>
      </c>
    </row>
    <row r="66" spans="1:30">
      <c r="A66">
        <v>64</v>
      </c>
      <c r="B66">
        <f t="shared" si="1"/>
        <v>0</v>
      </c>
      <c r="C66">
        <f t="shared" si="0"/>
        <v>0</v>
      </c>
      <c r="I66">
        <v>51237</v>
      </c>
      <c r="J66" t="s">
        <v>8</v>
      </c>
      <c r="K66" t="s">
        <v>12</v>
      </c>
      <c r="L66">
        <v>74318</v>
      </c>
      <c r="M66">
        <v>2.2340710000000001</v>
      </c>
      <c r="N66">
        <v>2.2726190000000002</v>
      </c>
      <c r="O66">
        <v>3.8547999999999999E-2</v>
      </c>
      <c r="P66">
        <v>38.548000000000002</v>
      </c>
      <c r="Q66">
        <f t="shared" si="2"/>
        <v>39</v>
      </c>
      <c r="V66" s="2">
        <v>43821</v>
      </c>
      <c r="W66" s="2" t="s">
        <v>21</v>
      </c>
      <c r="X66" s="2" t="s">
        <v>22</v>
      </c>
      <c r="Y66" s="2">
        <v>75434</v>
      </c>
      <c r="Z66" s="2">
        <v>2.1</v>
      </c>
      <c r="AA66" s="2">
        <v>2.1440229999999998</v>
      </c>
      <c r="AB66" s="2">
        <v>4.4023E-2</v>
      </c>
      <c r="AC66" s="2">
        <v>44.023000000000003</v>
      </c>
      <c r="AD66">
        <f t="shared" si="3"/>
        <v>44</v>
      </c>
    </row>
    <row r="67" spans="1:30">
      <c r="A67">
        <v>65</v>
      </c>
      <c r="B67">
        <f t="shared" si="1"/>
        <v>0</v>
      </c>
      <c r="C67">
        <f t="shared" ref="C67:C130" si="4">COUNTIF(AD:AD,A67)</f>
        <v>1</v>
      </c>
      <c r="I67">
        <v>33318</v>
      </c>
      <c r="J67" t="s">
        <v>16</v>
      </c>
      <c r="K67" t="s">
        <v>17</v>
      </c>
      <c r="L67">
        <v>74318</v>
      </c>
      <c r="M67">
        <v>1.3</v>
      </c>
      <c r="N67">
        <v>1.3385530000000001</v>
      </c>
      <c r="O67">
        <v>3.8552999999999997E-2</v>
      </c>
      <c r="P67">
        <v>38.552999999999997</v>
      </c>
      <c r="Q67">
        <f t="shared" si="2"/>
        <v>39</v>
      </c>
      <c r="V67" s="2">
        <v>53232</v>
      </c>
      <c r="W67" s="2" t="s">
        <v>11</v>
      </c>
      <c r="X67" s="2" t="s">
        <v>8</v>
      </c>
      <c r="Y67" s="2">
        <v>75434</v>
      </c>
      <c r="Z67" s="2">
        <v>1.2399990000000001</v>
      </c>
      <c r="AA67" s="2">
        <v>1.2840229999999999</v>
      </c>
      <c r="AB67" s="2">
        <v>4.4024000000000001E-2</v>
      </c>
      <c r="AC67" s="2">
        <v>44.024000000000001</v>
      </c>
      <c r="AD67">
        <f t="shared" si="3"/>
        <v>44</v>
      </c>
    </row>
    <row r="68" spans="1:30">
      <c r="A68">
        <v>66</v>
      </c>
      <c r="B68">
        <f t="shared" ref="B68:B131" si="5">COUNTIF(Q:Q,A68)</f>
        <v>0</v>
      </c>
      <c r="C68">
        <f t="shared" si="4"/>
        <v>0</v>
      </c>
      <c r="I68">
        <v>33327</v>
      </c>
      <c r="J68" t="s">
        <v>16</v>
      </c>
      <c r="K68" t="s">
        <v>17</v>
      </c>
      <c r="L68">
        <v>74318</v>
      </c>
      <c r="M68">
        <v>2.6</v>
      </c>
      <c r="N68">
        <v>2.6387079999999998</v>
      </c>
      <c r="O68">
        <v>3.8708000000000103E-2</v>
      </c>
      <c r="P68">
        <v>38.708000000000098</v>
      </c>
      <c r="Q68">
        <f t="shared" ref="Q68:Q131" si="6">ROUND(P68,0)</f>
        <v>39</v>
      </c>
      <c r="V68" s="2">
        <v>53234</v>
      </c>
      <c r="W68" s="2" t="s">
        <v>11</v>
      </c>
      <c r="X68" s="2" t="s">
        <v>8</v>
      </c>
      <c r="Y68" s="2">
        <v>75434</v>
      </c>
      <c r="Z68" s="2">
        <v>1.919999</v>
      </c>
      <c r="AA68" s="2">
        <v>1.9640230000000001</v>
      </c>
      <c r="AB68" s="2">
        <v>4.4024000000000001E-2</v>
      </c>
      <c r="AC68" s="2">
        <v>44.024000000000001</v>
      </c>
      <c r="AD68">
        <f t="shared" ref="AD68:AD131" si="7">ROUND(AC68,0)</f>
        <v>44</v>
      </c>
    </row>
    <row r="69" spans="1:30">
      <c r="A69">
        <v>67</v>
      </c>
      <c r="B69">
        <f t="shared" si="5"/>
        <v>0</v>
      </c>
      <c r="C69">
        <f t="shared" si="4"/>
        <v>0</v>
      </c>
      <c r="I69">
        <v>33324</v>
      </c>
      <c r="J69" t="s">
        <v>16</v>
      </c>
      <c r="K69" t="s">
        <v>17</v>
      </c>
      <c r="L69">
        <v>74318</v>
      </c>
      <c r="M69">
        <v>2.2363300000000002</v>
      </c>
      <c r="N69">
        <v>2.2760690000000001</v>
      </c>
      <c r="O69">
        <v>3.9738999999999899E-2</v>
      </c>
      <c r="P69">
        <v>39.738999999999898</v>
      </c>
      <c r="Q69">
        <f t="shared" si="6"/>
        <v>40</v>
      </c>
      <c r="V69" s="2">
        <v>53235</v>
      </c>
      <c r="W69" s="2" t="s">
        <v>11</v>
      </c>
      <c r="X69" s="2" t="s">
        <v>8</v>
      </c>
      <c r="Y69" s="2">
        <v>75434</v>
      </c>
      <c r="Z69" s="2">
        <v>1.939999</v>
      </c>
      <c r="AA69" s="2">
        <v>1.9840230000000001</v>
      </c>
      <c r="AB69" s="2">
        <v>4.4024000000000001E-2</v>
      </c>
      <c r="AC69" s="2">
        <v>44.024000000000001</v>
      </c>
      <c r="AD69">
        <f t="shared" si="7"/>
        <v>44</v>
      </c>
    </row>
    <row r="70" spans="1:30">
      <c r="A70">
        <v>68</v>
      </c>
      <c r="B70">
        <f t="shared" si="5"/>
        <v>4</v>
      </c>
      <c r="C70">
        <f t="shared" si="4"/>
        <v>3</v>
      </c>
      <c r="I70">
        <v>53578</v>
      </c>
      <c r="J70" t="s">
        <v>15</v>
      </c>
      <c r="K70" t="s">
        <v>12</v>
      </c>
      <c r="L70">
        <v>74318</v>
      </c>
      <c r="M70">
        <v>2.7912590000000002</v>
      </c>
      <c r="N70">
        <v>2.8320319999999999</v>
      </c>
      <c r="O70">
        <v>4.0772999999999698E-2</v>
      </c>
      <c r="P70">
        <v>40.772999999999698</v>
      </c>
      <c r="Q70">
        <f t="shared" si="6"/>
        <v>41</v>
      </c>
      <c r="V70" s="2">
        <v>44883</v>
      </c>
      <c r="W70" s="2" t="s">
        <v>22</v>
      </c>
      <c r="X70" s="2" t="s">
        <v>11</v>
      </c>
      <c r="Y70" s="2">
        <v>75434</v>
      </c>
      <c r="Z70" s="2">
        <v>1.2399990000000001</v>
      </c>
      <c r="AA70" s="2">
        <v>1.2840229999999999</v>
      </c>
      <c r="AB70" s="2">
        <v>4.4024000000000001E-2</v>
      </c>
      <c r="AC70" s="2">
        <v>44.024000000000001</v>
      </c>
      <c r="AD70">
        <f t="shared" si="7"/>
        <v>44</v>
      </c>
    </row>
    <row r="71" spans="1:30">
      <c r="A71">
        <v>69</v>
      </c>
      <c r="B71">
        <f t="shared" si="5"/>
        <v>0</v>
      </c>
      <c r="C71">
        <f t="shared" si="4"/>
        <v>1</v>
      </c>
      <c r="I71" s="2">
        <v>48449</v>
      </c>
      <c r="J71" s="2" t="s">
        <v>8</v>
      </c>
      <c r="K71" s="2" t="s">
        <v>23</v>
      </c>
      <c r="L71" s="2">
        <v>75434</v>
      </c>
      <c r="M71" s="2">
        <v>2.72</v>
      </c>
      <c r="N71" s="2">
        <v>2.764011</v>
      </c>
      <c r="O71" s="2">
        <v>4.4011000000000002E-2</v>
      </c>
      <c r="P71" s="2">
        <v>44.011000000000003</v>
      </c>
      <c r="Q71">
        <f t="shared" si="6"/>
        <v>44</v>
      </c>
      <c r="V71" s="2">
        <v>44885</v>
      </c>
      <c r="W71" s="2" t="s">
        <v>22</v>
      </c>
      <c r="X71" s="2" t="s">
        <v>11</v>
      </c>
      <c r="Y71" s="2">
        <v>75434</v>
      </c>
      <c r="Z71" s="2">
        <v>1.919999</v>
      </c>
      <c r="AA71" s="2">
        <v>1.9640230000000001</v>
      </c>
      <c r="AB71" s="2">
        <v>4.4024000000000001E-2</v>
      </c>
      <c r="AC71" s="2">
        <v>44.024000000000001</v>
      </c>
      <c r="AD71">
        <f t="shared" si="7"/>
        <v>44</v>
      </c>
    </row>
    <row r="72" spans="1:30">
      <c r="A72">
        <v>70</v>
      </c>
      <c r="B72">
        <f t="shared" si="5"/>
        <v>111</v>
      </c>
      <c r="C72">
        <f t="shared" si="4"/>
        <v>42</v>
      </c>
      <c r="I72" s="2">
        <v>56527</v>
      </c>
      <c r="J72" s="2" t="s">
        <v>19</v>
      </c>
      <c r="K72" s="2" t="s">
        <v>25</v>
      </c>
      <c r="L72" s="2">
        <v>75434</v>
      </c>
      <c r="M72" s="2">
        <v>1.8</v>
      </c>
      <c r="N72" s="2">
        <v>1.8440110000000001</v>
      </c>
      <c r="O72" s="2">
        <v>4.4011000000000002E-2</v>
      </c>
      <c r="P72" s="2">
        <v>44.011000000000003</v>
      </c>
      <c r="Q72">
        <f t="shared" si="6"/>
        <v>44</v>
      </c>
      <c r="V72" s="2">
        <v>44886</v>
      </c>
      <c r="W72" s="2" t="s">
        <v>22</v>
      </c>
      <c r="X72" s="2" t="s">
        <v>11</v>
      </c>
      <c r="Y72" s="2">
        <v>75434</v>
      </c>
      <c r="Z72" s="2">
        <v>1.939999</v>
      </c>
      <c r="AA72" s="2">
        <v>1.9840230000000001</v>
      </c>
      <c r="AB72" s="2">
        <v>4.4024000000000001E-2</v>
      </c>
      <c r="AC72" s="2">
        <v>44.024000000000001</v>
      </c>
      <c r="AD72">
        <f t="shared" si="7"/>
        <v>44</v>
      </c>
    </row>
    <row r="73" spans="1:30">
      <c r="A73">
        <v>71</v>
      </c>
      <c r="B73">
        <f t="shared" si="5"/>
        <v>9</v>
      </c>
      <c r="C73">
        <f t="shared" si="4"/>
        <v>12</v>
      </c>
      <c r="I73" s="2">
        <v>56529</v>
      </c>
      <c r="J73" s="2" t="s">
        <v>19</v>
      </c>
      <c r="K73" s="2" t="s">
        <v>25</v>
      </c>
      <c r="L73" s="2">
        <v>75434</v>
      </c>
      <c r="M73" s="2">
        <v>2.04</v>
      </c>
      <c r="N73" s="2">
        <v>2.0840109999999998</v>
      </c>
      <c r="O73" s="2">
        <v>4.4011000000000002E-2</v>
      </c>
      <c r="P73" s="2">
        <v>44.011000000000003</v>
      </c>
      <c r="Q73">
        <f t="shared" si="6"/>
        <v>44</v>
      </c>
      <c r="V73" s="2">
        <v>43381</v>
      </c>
      <c r="W73" s="2" t="s">
        <v>19</v>
      </c>
      <c r="X73" s="2" t="s">
        <v>18</v>
      </c>
      <c r="Y73" s="2">
        <v>75434</v>
      </c>
      <c r="Z73" s="2">
        <v>1.2399990000000001</v>
      </c>
      <c r="AA73" s="2">
        <v>1.2840229999999999</v>
      </c>
      <c r="AB73" s="2">
        <v>4.4024000000000001E-2</v>
      </c>
      <c r="AC73" s="2">
        <v>44.024000000000001</v>
      </c>
      <c r="AD73">
        <f t="shared" si="7"/>
        <v>44</v>
      </c>
    </row>
    <row r="74" spans="1:30">
      <c r="A74">
        <v>72</v>
      </c>
      <c r="B74">
        <f t="shared" si="5"/>
        <v>86</v>
      </c>
      <c r="C74">
        <f t="shared" si="4"/>
        <v>49</v>
      </c>
      <c r="I74" s="2">
        <v>56530</v>
      </c>
      <c r="J74" s="2" t="s">
        <v>19</v>
      </c>
      <c r="K74" s="2" t="s">
        <v>25</v>
      </c>
      <c r="L74" s="2">
        <v>75434</v>
      </c>
      <c r="M74" s="2">
        <v>2.54</v>
      </c>
      <c r="N74" s="2">
        <v>2.5840109999999998</v>
      </c>
      <c r="O74" s="2">
        <v>4.4011000000000002E-2</v>
      </c>
      <c r="P74" s="2">
        <v>44.011000000000003</v>
      </c>
      <c r="Q74">
        <f t="shared" si="6"/>
        <v>44</v>
      </c>
      <c r="V74" s="2">
        <v>43383</v>
      </c>
      <c r="W74" s="2" t="s">
        <v>19</v>
      </c>
      <c r="X74" s="2" t="s">
        <v>18</v>
      </c>
      <c r="Y74" s="2">
        <v>75434</v>
      </c>
      <c r="Z74" s="2">
        <v>1.919999</v>
      </c>
      <c r="AA74" s="2">
        <v>1.9640230000000001</v>
      </c>
      <c r="AB74" s="2">
        <v>4.4024000000000001E-2</v>
      </c>
      <c r="AC74" s="2">
        <v>44.024000000000001</v>
      </c>
      <c r="AD74">
        <f t="shared" si="7"/>
        <v>44</v>
      </c>
    </row>
    <row r="75" spans="1:30">
      <c r="A75">
        <v>73</v>
      </c>
      <c r="B75">
        <f t="shared" si="5"/>
        <v>6</v>
      </c>
      <c r="C75">
        <f t="shared" si="4"/>
        <v>11</v>
      </c>
      <c r="I75" s="2">
        <v>56531</v>
      </c>
      <c r="J75" s="2" t="s">
        <v>19</v>
      </c>
      <c r="K75" s="2" t="s">
        <v>25</v>
      </c>
      <c r="L75" s="2">
        <v>75434</v>
      </c>
      <c r="M75" s="2">
        <v>2.64</v>
      </c>
      <c r="N75" s="2">
        <v>2.6840109999999999</v>
      </c>
      <c r="O75" s="2">
        <v>4.4011000000000002E-2</v>
      </c>
      <c r="P75" s="2">
        <v>44.011000000000003</v>
      </c>
      <c r="Q75">
        <f t="shared" si="6"/>
        <v>44</v>
      </c>
      <c r="V75" s="2">
        <v>43384</v>
      </c>
      <c r="W75" s="2" t="s">
        <v>19</v>
      </c>
      <c r="X75" s="2" t="s">
        <v>18</v>
      </c>
      <c r="Y75" s="2">
        <v>75434</v>
      </c>
      <c r="Z75" s="2">
        <v>1.939999</v>
      </c>
      <c r="AA75" s="2">
        <v>1.9840230000000001</v>
      </c>
      <c r="AB75" s="2">
        <v>4.4024000000000001E-2</v>
      </c>
      <c r="AC75" s="2">
        <v>44.024000000000001</v>
      </c>
      <c r="AD75">
        <f t="shared" si="7"/>
        <v>44</v>
      </c>
    </row>
    <row r="76" spans="1:30">
      <c r="A76">
        <v>74</v>
      </c>
      <c r="B76">
        <f t="shared" si="5"/>
        <v>31</v>
      </c>
      <c r="C76">
        <f t="shared" si="4"/>
        <v>25</v>
      </c>
      <c r="I76" s="2">
        <v>48444</v>
      </c>
      <c r="J76" s="2" t="s">
        <v>8</v>
      </c>
      <c r="K76" s="2" t="s">
        <v>23</v>
      </c>
      <c r="L76" s="2">
        <v>75434</v>
      </c>
      <c r="M76" s="2">
        <v>1.899999</v>
      </c>
      <c r="N76" s="2">
        <v>1.9440109999999999</v>
      </c>
      <c r="O76" s="2">
        <v>4.4012000000000003E-2</v>
      </c>
      <c r="P76" s="2">
        <v>44.012</v>
      </c>
      <c r="Q76">
        <f t="shared" si="6"/>
        <v>44</v>
      </c>
      <c r="V76" s="2">
        <v>45240</v>
      </c>
      <c r="W76" s="2" t="s">
        <v>8</v>
      </c>
      <c r="X76" s="2" t="s">
        <v>22</v>
      </c>
      <c r="Y76" s="2">
        <v>75434</v>
      </c>
      <c r="Z76" s="2">
        <v>1.2399990000000001</v>
      </c>
      <c r="AA76" s="2">
        <v>1.2840229999999999</v>
      </c>
      <c r="AB76" s="2">
        <v>4.4024000000000001E-2</v>
      </c>
      <c r="AC76" s="2">
        <v>44.024000000000001</v>
      </c>
      <c r="AD76">
        <f t="shared" si="7"/>
        <v>44</v>
      </c>
    </row>
    <row r="77" spans="1:30">
      <c r="A77">
        <v>75</v>
      </c>
      <c r="B77">
        <f t="shared" si="5"/>
        <v>5</v>
      </c>
      <c r="C77">
        <f t="shared" si="4"/>
        <v>16</v>
      </c>
      <c r="I77" s="2">
        <v>48446</v>
      </c>
      <c r="J77" s="2" t="s">
        <v>8</v>
      </c>
      <c r="K77" s="2" t="s">
        <v>23</v>
      </c>
      <c r="L77" s="2">
        <v>75434</v>
      </c>
      <c r="M77" s="2">
        <v>2.2799990000000001</v>
      </c>
      <c r="N77" s="2">
        <v>2.324011</v>
      </c>
      <c r="O77" s="2">
        <v>4.4012000000000003E-2</v>
      </c>
      <c r="P77" s="2">
        <v>44.012</v>
      </c>
      <c r="Q77">
        <f t="shared" si="6"/>
        <v>44</v>
      </c>
      <c r="V77" s="2">
        <v>45242</v>
      </c>
      <c r="W77" s="2" t="s">
        <v>8</v>
      </c>
      <c r="X77" s="2" t="s">
        <v>22</v>
      </c>
      <c r="Y77" s="2">
        <v>75434</v>
      </c>
      <c r="Z77" s="2">
        <v>1.919999</v>
      </c>
      <c r="AA77" s="2">
        <v>1.9640230000000001</v>
      </c>
      <c r="AB77" s="2">
        <v>4.4024000000000001E-2</v>
      </c>
      <c r="AC77" s="2">
        <v>44.024000000000001</v>
      </c>
      <c r="AD77">
        <f t="shared" si="7"/>
        <v>44</v>
      </c>
    </row>
    <row r="78" spans="1:30">
      <c r="A78">
        <v>76</v>
      </c>
      <c r="B78">
        <f t="shared" si="5"/>
        <v>3</v>
      </c>
      <c r="C78">
        <f t="shared" si="4"/>
        <v>9</v>
      </c>
      <c r="I78" s="2">
        <v>56526</v>
      </c>
      <c r="J78" s="2" t="s">
        <v>19</v>
      </c>
      <c r="K78" s="2" t="s">
        <v>25</v>
      </c>
      <c r="L78" s="2">
        <v>75434</v>
      </c>
      <c r="M78" s="2">
        <v>1.459999</v>
      </c>
      <c r="N78" s="2">
        <v>1.504011</v>
      </c>
      <c r="O78" s="2">
        <v>4.4012000000000003E-2</v>
      </c>
      <c r="P78" s="2">
        <v>44.012</v>
      </c>
      <c r="Q78">
        <f t="shared" si="6"/>
        <v>44</v>
      </c>
      <c r="V78" s="2">
        <v>45243</v>
      </c>
      <c r="W78" s="2" t="s">
        <v>8</v>
      </c>
      <c r="X78" s="2" t="s">
        <v>22</v>
      </c>
      <c r="Y78" s="2">
        <v>75434</v>
      </c>
      <c r="Z78" s="2">
        <v>1.939999</v>
      </c>
      <c r="AA78" s="2">
        <v>1.9840230000000001</v>
      </c>
      <c r="AB78" s="2">
        <v>4.4024000000000001E-2</v>
      </c>
      <c r="AC78" s="2">
        <v>44.024000000000001</v>
      </c>
      <c r="AD78">
        <f t="shared" si="7"/>
        <v>44</v>
      </c>
    </row>
    <row r="79" spans="1:30">
      <c r="A79">
        <v>77</v>
      </c>
      <c r="B79">
        <f t="shared" si="5"/>
        <v>0</v>
      </c>
      <c r="C79">
        <f t="shared" si="4"/>
        <v>9</v>
      </c>
      <c r="I79" s="2">
        <v>36718</v>
      </c>
      <c r="J79" s="2" t="s">
        <v>26</v>
      </c>
      <c r="K79" s="2" t="s">
        <v>22</v>
      </c>
      <c r="L79" s="2">
        <v>75434</v>
      </c>
      <c r="M79" s="2">
        <v>1.04</v>
      </c>
      <c r="N79" s="2">
        <v>1.0840179999999999</v>
      </c>
      <c r="O79" s="2">
        <v>4.4018000000000002E-2</v>
      </c>
      <c r="P79" s="2">
        <v>44.018000000000001</v>
      </c>
      <c r="Q79">
        <f t="shared" si="6"/>
        <v>44</v>
      </c>
      <c r="V79" s="2">
        <v>56254</v>
      </c>
      <c r="W79" s="2" t="s">
        <v>11</v>
      </c>
      <c r="X79" s="2" t="s">
        <v>7</v>
      </c>
      <c r="Y79" s="2">
        <v>75434</v>
      </c>
      <c r="Z79" s="2">
        <v>2.2799990000000001</v>
      </c>
      <c r="AA79" s="2">
        <v>2.3240229999999999</v>
      </c>
      <c r="AB79" s="2">
        <v>4.4024000000000001E-2</v>
      </c>
      <c r="AC79" s="2">
        <v>44.024000000000001</v>
      </c>
      <c r="AD79">
        <f t="shared" si="7"/>
        <v>44</v>
      </c>
    </row>
    <row r="80" spans="1:30">
      <c r="A80">
        <v>78</v>
      </c>
      <c r="B80">
        <f t="shared" si="5"/>
        <v>0</v>
      </c>
      <c r="C80">
        <f t="shared" si="4"/>
        <v>10</v>
      </c>
      <c r="I80" s="2">
        <v>36721</v>
      </c>
      <c r="J80" s="2" t="s">
        <v>26</v>
      </c>
      <c r="K80" s="2" t="s">
        <v>22</v>
      </c>
      <c r="L80" s="2">
        <v>75434</v>
      </c>
      <c r="M80" s="2">
        <v>1.699999</v>
      </c>
      <c r="N80" s="2">
        <v>1.7440180000000001</v>
      </c>
      <c r="O80" s="2">
        <v>4.4019000000000003E-2</v>
      </c>
      <c r="P80" s="2">
        <v>44.018999999999998</v>
      </c>
      <c r="Q80">
        <f t="shared" si="6"/>
        <v>44</v>
      </c>
      <c r="V80" s="2">
        <v>43772</v>
      </c>
      <c r="W80" s="2" t="s">
        <v>12</v>
      </c>
      <c r="X80" s="2" t="s">
        <v>8</v>
      </c>
      <c r="Y80" s="2">
        <v>75434</v>
      </c>
      <c r="Z80" s="2">
        <v>1.1200000000000001</v>
      </c>
      <c r="AA80" s="2">
        <v>1.1640239999999999</v>
      </c>
      <c r="AB80" s="2">
        <v>4.4024000000000001E-2</v>
      </c>
      <c r="AC80" s="2">
        <v>44.024000000000001</v>
      </c>
      <c r="AD80">
        <f t="shared" si="7"/>
        <v>44</v>
      </c>
    </row>
    <row r="81" spans="1:30">
      <c r="A81">
        <v>79</v>
      </c>
      <c r="B81">
        <f t="shared" si="5"/>
        <v>1</v>
      </c>
      <c r="C81">
        <f t="shared" si="4"/>
        <v>5</v>
      </c>
      <c r="I81" s="2">
        <v>36724</v>
      </c>
      <c r="J81" s="2" t="s">
        <v>26</v>
      </c>
      <c r="K81" s="2" t="s">
        <v>22</v>
      </c>
      <c r="L81" s="2">
        <v>75434</v>
      </c>
      <c r="M81" s="2">
        <v>2.4399989999999998</v>
      </c>
      <c r="N81" s="2">
        <v>2.4840179999999998</v>
      </c>
      <c r="O81" s="2">
        <v>4.4019000000000003E-2</v>
      </c>
      <c r="P81" s="2">
        <v>44.018999999999998</v>
      </c>
      <c r="Q81">
        <f t="shared" si="6"/>
        <v>44</v>
      </c>
      <c r="V81" s="2">
        <v>43774</v>
      </c>
      <c r="W81" s="2" t="s">
        <v>12</v>
      </c>
      <c r="X81" s="2" t="s">
        <v>8</v>
      </c>
      <c r="Y81" s="2">
        <v>75434</v>
      </c>
      <c r="Z81" s="2">
        <v>1.76</v>
      </c>
      <c r="AA81" s="2">
        <v>1.8040240000000001</v>
      </c>
      <c r="AB81" s="2">
        <v>4.4024000000000001E-2</v>
      </c>
      <c r="AC81" s="2">
        <v>44.024000000000001</v>
      </c>
      <c r="AD81">
        <f t="shared" si="7"/>
        <v>44</v>
      </c>
    </row>
    <row r="82" spans="1:30">
      <c r="A82">
        <v>80</v>
      </c>
      <c r="B82">
        <f t="shared" si="5"/>
        <v>3</v>
      </c>
      <c r="C82">
        <f t="shared" si="4"/>
        <v>2</v>
      </c>
      <c r="I82" s="2">
        <v>42838</v>
      </c>
      <c r="J82" s="2" t="s">
        <v>11</v>
      </c>
      <c r="K82" s="2" t="s">
        <v>16</v>
      </c>
      <c r="L82" s="2">
        <v>75434</v>
      </c>
      <c r="M82" s="2">
        <v>2.04</v>
      </c>
      <c r="N82" s="2">
        <v>2.0840230000000002</v>
      </c>
      <c r="O82" s="2">
        <v>4.4023E-2</v>
      </c>
      <c r="P82" s="2">
        <v>44.023000000000003</v>
      </c>
      <c r="Q82">
        <f t="shared" si="6"/>
        <v>44</v>
      </c>
      <c r="V82" s="2">
        <v>44354</v>
      </c>
      <c r="W82" s="2" t="s">
        <v>26</v>
      </c>
      <c r="X82" s="2" t="s">
        <v>11</v>
      </c>
      <c r="Y82" s="2">
        <v>75434</v>
      </c>
      <c r="Z82" s="2">
        <v>2.2799990000000001</v>
      </c>
      <c r="AA82" s="2">
        <v>2.3240229999999999</v>
      </c>
      <c r="AB82" s="2">
        <v>4.4024000000000001E-2</v>
      </c>
      <c r="AC82" s="2">
        <v>44.024000000000001</v>
      </c>
      <c r="AD82">
        <f t="shared" si="7"/>
        <v>44</v>
      </c>
    </row>
    <row r="83" spans="1:30">
      <c r="A83">
        <v>81</v>
      </c>
      <c r="B83">
        <f t="shared" si="5"/>
        <v>7</v>
      </c>
      <c r="C83">
        <f t="shared" si="4"/>
        <v>4</v>
      </c>
      <c r="I83" s="2">
        <v>36349</v>
      </c>
      <c r="J83" s="2" t="s">
        <v>18</v>
      </c>
      <c r="K83" s="2" t="s">
        <v>24</v>
      </c>
      <c r="L83" s="2">
        <v>75434</v>
      </c>
      <c r="M83" s="2">
        <v>1.52</v>
      </c>
      <c r="N83" s="2">
        <v>1.5640229999999999</v>
      </c>
      <c r="O83" s="2">
        <v>4.4023E-2</v>
      </c>
      <c r="P83" s="2">
        <v>44.023000000000003</v>
      </c>
      <c r="Q83">
        <f t="shared" si="6"/>
        <v>44</v>
      </c>
      <c r="V83" s="2">
        <v>57695</v>
      </c>
      <c r="W83" s="2" t="s">
        <v>7</v>
      </c>
      <c r="X83" s="2" t="s">
        <v>21</v>
      </c>
      <c r="Y83" s="2">
        <v>75434</v>
      </c>
      <c r="Z83" s="2">
        <v>2.2799990000000001</v>
      </c>
      <c r="AA83" s="2">
        <v>2.3240229999999999</v>
      </c>
      <c r="AB83" s="2">
        <v>4.4024000000000001E-2</v>
      </c>
      <c r="AC83" s="2">
        <v>44.024000000000001</v>
      </c>
      <c r="AD83">
        <f t="shared" si="7"/>
        <v>44</v>
      </c>
    </row>
    <row r="84" spans="1:30">
      <c r="A84">
        <v>82</v>
      </c>
      <c r="B84">
        <f t="shared" si="5"/>
        <v>18</v>
      </c>
      <c r="C84">
        <f t="shared" si="4"/>
        <v>8</v>
      </c>
      <c r="I84" s="2">
        <v>49595</v>
      </c>
      <c r="J84" s="2" t="s">
        <v>16</v>
      </c>
      <c r="K84" s="2" t="s">
        <v>23</v>
      </c>
      <c r="L84" s="2">
        <v>75434</v>
      </c>
      <c r="M84" s="2">
        <v>1.52</v>
      </c>
      <c r="N84" s="2">
        <v>1.5640229999999999</v>
      </c>
      <c r="O84" s="2">
        <v>4.4023E-2</v>
      </c>
      <c r="P84" s="2">
        <v>44.023000000000003</v>
      </c>
      <c r="Q84">
        <f t="shared" si="6"/>
        <v>44</v>
      </c>
      <c r="V84" s="2">
        <v>34635</v>
      </c>
      <c r="W84" s="2" t="s">
        <v>8</v>
      </c>
      <c r="X84" s="2" t="s">
        <v>26</v>
      </c>
      <c r="Y84" s="2">
        <v>75434</v>
      </c>
      <c r="Z84" s="2">
        <v>1.1200000000000001</v>
      </c>
      <c r="AA84" s="2">
        <v>1.1640239999999999</v>
      </c>
      <c r="AB84" s="2">
        <v>4.4024000000000001E-2</v>
      </c>
      <c r="AC84" s="2">
        <v>44.024000000000001</v>
      </c>
      <c r="AD84">
        <f t="shared" si="7"/>
        <v>44</v>
      </c>
    </row>
    <row r="85" spans="1:30">
      <c r="A85">
        <v>83</v>
      </c>
      <c r="B85">
        <f t="shared" si="5"/>
        <v>6</v>
      </c>
      <c r="C85">
        <f t="shared" si="4"/>
        <v>5</v>
      </c>
      <c r="I85" s="2">
        <v>49596</v>
      </c>
      <c r="J85" s="2" t="s">
        <v>16</v>
      </c>
      <c r="K85" s="2" t="s">
        <v>23</v>
      </c>
      <c r="L85" s="2">
        <v>75434</v>
      </c>
      <c r="M85" s="2">
        <v>2.04</v>
      </c>
      <c r="N85" s="2">
        <v>2.0840230000000002</v>
      </c>
      <c r="O85" s="2">
        <v>4.4023E-2</v>
      </c>
      <c r="P85" s="2">
        <v>44.023000000000003</v>
      </c>
      <c r="Q85">
        <f t="shared" si="6"/>
        <v>44</v>
      </c>
      <c r="V85" s="2">
        <v>34637</v>
      </c>
      <c r="W85" s="2" t="s">
        <v>8</v>
      </c>
      <c r="X85" s="2" t="s">
        <v>26</v>
      </c>
      <c r="Y85" s="2">
        <v>75434</v>
      </c>
      <c r="Z85" s="2">
        <v>1.76</v>
      </c>
      <c r="AA85" s="2">
        <v>1.8040240000000001</v>
      </c>
      <c r="AB85" s="2">
        <v>4.4024000000000001E-2</v>
      </c>
      <c r="AC85" s="2">
        <v>44.024000000000001</v>
      </c>
      <c r="AD85">
        <f t="shared" si="7"/>
        <v>44</v>
      </c>
    </row>
    <row r="86" spans="1:30">
      <c r="A86">
        <v>84</v>
      </c>
      <c r="B86">
        <f t="shared" si="5"/>
        <v>3</v>
      </c>
      <c r="C86">
        <f t="shared" si="4"/>
        <v>6</v>
      </c>
      <c r="I86" s="2">
        <v>33959</v>
      </c>
      <c r="J86" s="2" t="s">
        <v>24</v>
      </c>
      <c r="K86" s="2" t="s">
        <v>18</v>
      </c>
      <c r="L86" s="2">
        <v>75434</v>
      </c>
      <c r="M86" s="2">
        <v>1.52</v>
      </c>
      <c r="N86" s="2">
        <v>1.5640229999999999</v>
      </c>
      <c r="O86" s="2">
        <v>4.4023E-2</v>
      </c>
      <c r="P86" s="2">
        <v>44.023000000000003</v>
      </c>
      <c r="Q86">
        <f t="shared" si="6"/>
        <v>44</v>
      </c>
      <c r="V86" s="2">
        <v>40551</v>
      </c>
      <c r="W86" s="2" t="s">
        <v>21</v>
      </c>
      <c r="X86" s="2" t="s">
        <v>12</v>
      </c>
      <c r="Y86" s="2">
        <v>75434</v>
      </c>
      <c r="Z86" s="2">
        <v>2.2799990000000001</v>
      </c>
      <c r="AA86" s="2">
        <v>2.3240229999999999</v>
      </c>
      <c r="AB86" s="2">
        <v>4.4024000000000001E-2</v>
      </c>
      <c r="AC86" s="2">
        <v>44.024000000000001</v>
      </c>
      <c r="AD86">
        <f t="shared" si="7"/>
        <v>44</v>
      </c>
    </row>
    <row r="87" spans="1:30">
      <c r="A87">
        <v>85</v>
      </c>
      <c r="B87">
        <f t="shared" si="5"/>
        <v>3</v>
      </c>
      <c r="C87">
        <f t="shared" si="4"/>
        <v>3</v>
      </c>
      <c r="I87" s="2">
        <v>47141</v>
      </c>
      <c r="J87" s="2" t="s">
        <v>23</v>
      </c>
      <c r="K87" s="2" t="s">
        <v>22</v>
      </c>
      <c r="L87" s="2">
        <v>75434</v>
      </c>
      <c r="M87" s="2">
        <v>2.04</v>
      </c>
      <c r="N87" s="2">
        <v>2.0840230000000002</v>
      </c>
      <c r="O87" s="2">
        <v>4.4023E-2</v>
      </c>
      <c r="P87" s="2">
        <v>44.023000000000003</v>
      </c>
      <c r="Q87">
        <f t="shared" si="6"/>
        <v>44</v>
      </c>
      <c r="V87" s="2">
        <v>56676</v>
      </c>
      <c r="W87" s="2" t="s">
        <v>26</v>
      </c>
      <c r="X87" s="2" t="s">
        <v>24</v>
      </c>
      <c r="Y87" s="2">
        <v>75434</v>
      </c>
      <c r="Z87" s="2">
        <v>2.04</v>
      </c>
      <c r="AA87" s="2">
        <v>2.0840239999999999</v>
      </c>
      <c r="AB87" s="2">
        <v>4.4024000000000001E-2</v>
      </c>
      <c r="AC87" s="2">
        <v>44.024000000000001</v>
      </c>
      <c r="AD87">
        <f t="shared" si="7"/>
        <v>44</v>
      </c>
    </row>
    <row r="88" spans="1:30">
      <c r="A88">
        <v>86</v>
      </c>
      <c r="B88">
        <f t="shared" si="5"/>
        <v>1</v>
      </c>
      <c r="C88">
        <f t="shared" si="4"/>
        <v>10</v>
      </c>
      <c r="I88" s="2">
        <v>40751</v>
      </c>
      <c r="J88" s="2" t="s">
        <v>15</v>
      </c>
      <c r="K88" s="2" t="s">
        <v>23</v>
      </c>
      <c r="L88" s="2">
        <v>75434</v>
      </c>
      <c r="M88" s="2">
        <v>1.34</v>
      </c>
      <c r="N88" s="2">
        <v>1.384023</v>
      </c>
      <c r="O88" s="2">
        <v>4.4023E-2</v>
      </c>
      <c r="P88" s="2">
        <v>44.023000000000003</v>
      </c>
      <c r="Q88">
        <f t="shared" si="6"/>
        <v>44</v>
      </c>
      <c r="V88" s="2">
        <v>56680</v>
      </c>
      <c r="W88" s="2" t="s">
        <v>26</v>
      </c>
      <c r="X88" s="2" t="s">
        <v>24</v>
      </c>
      <c r="Y88" s="2">
        <v>75434</v>
      </c>
      <c r="Z88" s="2">
        <v>2.68</v>
      </c>
      <c r="AA88" s="2">
        <v>2.724024</v>
      </c>
      <c r="AB88" s="2">
        <v>4.4024000000000001E-2</v>
      </c>
      <c r="AC88" s="2">
        <v>44.024000000000001</v>
      </c>
      <c r="AD88">
        <f t="shared" si="7"/>
        <v>44</v>
      </c>
    </row>
    <row r="89" spans="1:30">
      <c r="A89">
        <v>87</v>
      </c>
      <c r="B89">
        <f t="shared" si="5"/>
        <v>1</v>
      </c>
      <c r="C89">
        <f t="shared" si="4"/>
        <v>2</v>
      </c>
      <c r="I89" s="2">
        <v>40753</v>
      </c>
      <c r="J89" s="2" t="s">
        <v>15</v>
      </c>
      <c r="K89" s="2" t="s">
        <v>23</v>
      </c>
      <c r="L89" s="2">
        <v>75434</v>
      </c>
      <c r="M89" s="2">
        <v>1.78</v>
      </c>
      <c r="N89" s="2">
        <v>1.8240229999999999</v>
      </c>
      <c r="O89" s="2">
        <v>4.4023E-2</v>
      </c>
      <c r="P89" s="2">
        <v>44.023000000000003</v>
      </c>
      <c r="Q89">
        <f t="shared" si="6"/>
        <v>44</v>
      </c>
      <c r="V89" s="2">
        <v>56681</v>
      </c>
      <c r="W89" s="2" t="s">
        <v>26</v>
      </c>
      <c r="X89" s="2" t="s">
        <v>24</v>
      </c>
      <c r="Y89" s="2">
        <v>75434</v>
      </c>
      <c r="Z89" s="2">
        <v>2.74</v>
      </c>
      <c r="AA89" s="2">
        <v>2.7840240000000001</v>
      </c>
      <c r="AB89" s="2">
        <v>4.4024000000000001E-2</v>
      </c>
      <c r="AC89" s="2">
        <v>44.024000000000001</v>
      </c>
      <c r="AD89">
        <f t="shared" si="7"/>
        <v>44</v>
      </c>
    </row>
    <row r="90" spans="1:30">
      <c r="A90">
        <v>88</v>
      </c>
      <c r="B90">
        <f t="shared" si="5"/>
        <v>3</v>
      </c>
      <c r="C90">
        <f t="shared" si="4"/>
        <v>1</v>
      </c>
      <c r="I90" s="2">
        <v>45257</v>
      </c>
      <c r="J90" s="2" t="s">
        <v>8</v>
      </c>
      <c r="K90" s="2" t="s">
        <v>20</v>
      </c>
      <c r="L90" s="2">
        <v>75434</v>
      </c>
      <c r="M90" s="2">
        <v>1.34</v>
      </c>
      <c r="N90" s="2">
        <v>1.384023</v>
      </c>
      <c r="O90" s="2">
        <v>4.4023E-2</v>
      </c>
      <c r="P90" s="2">
        <v>44.023000000000003</v>
      </c>
      <c r="Q90">
        <f t="shared" si="6"/>
        <v>44</v>
      </c>
      <c r="V90" s="2">
        <v>54045</v>
      </c>
      <c r="W90" s="2" t="s">
        <v>21</v>
      </c>
      <c r="X90" s="2" t="s">
        <v>11</v>
      </c>
      <c r="Y90" s="2">
        <v>75434</v>
      </c>
      <c r="Z90" s="2">
        <v>2.04</v>
      </c>
      <c r="AA90" s="2">
        <v>2.0840239999999999</v>
      </c>
      <c r="AB90" s="2">
        <v>4.4024000000000001E-2</v>
      </c>
      <c r="AC90" s="2">
        <v>44.024000000000001</v>
      </c>
      <c r="AD90">
        <f t="shared" si="7"/>
        <v>44</v>
      </c>
    </row>
    <row r="91" spans="1:30">
      <c r="A91">
        <v>89</v>
      </c>
      <c r="B91">
        <f t="shared" si="5"/>
        <v>1</v>
      </c>
      <c r="C91">
        <f t="shared" si="4"/>
        <v>0</v>
      </c>
      <c r="I91" s="2">
        <v>45259</v>
      </c>
      <c r="J91" s="2" t="s">
        <v>8</v>
      </c>
      <c r="K91" s="2" t="s">
        <v>20</v>
      </c>
      <c r="L91" s="2">
        <v>75434</v>
      </c>
      <c r="M91" s="2">
        <v>1.78</v>
      </c>
      <c r="N91" s="2">
        <v>1.8240229999999999</v>
      </c>
      <c r="O91" s="2">
        <v>4.4023E-2</v>
      </c>
      <c r="P91" s="2">
        <v>44.023000000000003</v>
      </c>
      <c r="Q91">
        <f t="shared" si="6"/>
        <v>44</v>
      </c>
      <c r="V91" s="2">
        <v>54049</v>
      </c>
      <c r="W91" s="2" t="s">
        <v>21</v>
      </c>
      <c r="X91" s="2" t="s">
        <v>11</v>
      </c>
      <c r="Y91" s="2">
        <v>75434</v>
      </c>
      <c r="Z91" s="2">
        <v>2.68</v>
      </c>
      <c r="AA91" s="2">
        <v>2.724024</v>
      </c>
      <c r="AB91" s="2">
        <v>4.4024000000000001E-2</v>
      </c>
      <c r="AC91" s="2">
        <v>44.024000000000001</v>
      </c>
      <c r="AD91">
        <f t="shared" si="7"/>
        <v>44</v>
      </c>
    </row>
    <row r="92" spans="1:30">
      <c r="A92">
        <v>90</v>
      </c>
      <c r="B92">
        <f t="shared" si="5"/>
        <v>3</v>
      </c>
      <c r="C92">
        <f t="shared" si="4"/>
        <v>2</v>
      </c>
      <c r="I92" s="2">
        <v>54601</v>
      </c>
      <c r="J92" s="2" t="s">
        <v>20</v>
      </c>
      <c r="K92" s="2" t="s">
        <v>8</v>
      </c>
      <c r="L92" s="2">
        <v>75434</v>
      </c>
      <c r="M92" s="2">
        <v>1.34</v>
      </c>
      <c r="N92" s="2">
        <v>1.384023</v>
      </c>
      <c r="O92" s="2">
        <v>4.4023E-2</v>
      </c>
      <c r="P92" s="2">
        <v>44.023000000000003</v>
      </c>
      <c r="Q92">
        <f t="shared" si="6"/>
        <v>44</v>
      </c>
      <c r="V92" s="2">
        <v>54050</v>
      </c>
      <c r="W92" s="2" t="s">
        <v>21</v>
      </c>
      <c r="X92" s="2" t="s">
        <v>11</v>
      </c>
      <c r="Y92" s="2">
        <v>75434</v>
      </c>
      <c r="Z92" s="2">
        <v>2.74</v>
      </c>
      <c r="AA92" s="2">
        <v>2.7840240000000001</v>
      </c>
      <c r="AB92" s="2">
        <v>4.4024000000000001E-2</v>
      </c>
      <c r="AC92" s="2">
        <v>44.024000000000001</v>
      </c>
      <c r="AD92">
        <f t="shared" si="7"/>
        <v>44</v>
      </c>
    </row>
    <row r="93" spans="1:30">
      <c r="A93">
        <v>91</v>
      </c>
      <c r="B93">
        <f t="shared" si="5"/>
        <v>1</v>
      </c>
      <c r="C93">
        <f t="shared" si="4"/>
        <v>2</v>
      </c>
      <c r="I93" s="2">
        <v>54603</v>
      </c>
      <c r="J93" s="2" t="s">
        <v>20</v>
      </c>
      <c r="K93" s="2" t="s">
        <v>8</v>
      </c>
      <c r="L93" s="2">
        <v>75434</v>
      </c>
      <c r="M93" s="2">
        <v>1.78</v>
      </c>
      <c r="N93" s="2">
        <v>1.8240229999999999</v>
      </c>
      <c r="O93" s="2">
        <v>4.4023E-2</v>
      </c>
      <c r="P93" s="2">
        <v>44.023000000000003</v>
      </c>
      <c r="Q93">
        <f t="shared" si="6"/>
        <v>44</v>
      </c>
      <c r="V93" s="2">
        <v>35898</v>
      </c>
      <c r="W93" s="2" t="s">
        <v>12</v>
      </c>
      <c r="X93" s="2" t="s">
        <v>15</v>
      </c>
      <c r="Y93" s="2">
        <v>75434</v>
      </c>
      <c r="Z93" s="2">
        <v>1.84</v>
      </c>
      <c r="AA93" s="2">
        <v>1.8840239999999999</v>
      </c>
      <c r="AB93" s="2">
        <v>4.4024000000000001E-2</v>
      </c>
      <c r="AC93" s="2">
        <v>44.024000000000001</v>
      </c>
      <c r="AD93">
        <f t="shared" si="7"/>
        <v>44</v>
      </c>
    </row>
    <row r="94" spans="1:30">
      <c r="A94">
        <v>92</v>
      </c>
      <c r="B94">
        <f t="shared" si="5"/>
        <v>0</v>
      </c>
      <c r="C94">
        <f t="shared" si="4"/>
        <v>1</v>
      </c>
      <c r="I94" s="2">
        <v>44176</v>
      </c>
      <c r="J94" s="2" t="s">
        <v>18</v>
      </c>
      <c r="K94" s="2" t="s">
        <v>26</v>
      </c>
      <c r="L94" s="2">
        <v>75434</v>
      </c>
      <c r="M94" s="2">
        <v>1.1000000000000001</v>
      </c>
      <c r="N94" s="2">
        <v>1.144023</v>
      </c>
      <c r="O94" s="2">
        <v>4.4023E-2</v>
      </c>
      <c r="P94" s="2">
        <v>44.023000000000003</v>
      </c>
      <c r="Q94">
        <f t="shared" si="6"/>
        <v>44</v>
      </c>
      <c r="V94" s="2">
        <v>39773</v>
      </c>
      <c r="W94" s="2" t="s">
        <v>18</v>
      </c>
      <c r="X94" s="2" t="s">
        <v>7</v>
      </c>
      <c r="Y94" s="2">
        <v>75434</v>
      </c>
      <c r="Z94" s="2">
        <v>1.459999</v>
      </c>
      <c r="AA94" s="2">
        <v>1.5040230000000001</v>
      </c>
      <c r="AB94" s="2">
        <v>4.4024000000000001E-2</v>
      </c>
      <c r="AC94" s="2">
        <v>44.024000000000001</v>
      </c>
      <c r="AD94">
        <f t="shared" si="7"/>
        <v>44</v>
      </c>
    </row>
    <row r="95" spans="1:30">
      <c r="A95">
        <v>93</v>
      </c>
      <c r="B95">
        <f t="shared" si="5"/>
        <v>5</v>
      </c>
      <c r="C95">
        <f t="shared" si="4"/>
        <v>0</v>
      </c>
      <c r="I95" s="2">
        <v>34070</v>
      </c>
      <c r="J95" s="2" t="s">
        <v>22</v>
      </c>
      <c r="K95" s="2" t="s">
        <v>21</v>
      </c>
      <c r="L95" s="2">
        <v>75434</v>
      </c>
      <c r="M95" s="2">
        <v>1.1000000000000001</v>
      </c>
      <c r="N95" s="2">
        <v>1.144023</v>
      </c>
      <c r="O95" s="2">
        <v>4.4023E-2</v>
      </c>
      <c r="P95" s="2">
        <v>44.023000000000003</v>
      </c>
      <c r="Q95">
        <f t="shared" si="6"/>
        <v>44</v>
      </c>
      <c r="V95" s="2">
        <v>45702</v>
      </c>
      <c r="W95" s="2" t="s">
        <v>22</v>
      </c>
      <c r="X95" s="2" t="s">
        <v>25</v>
      </c>
      <c r="Y95" s="2">
        <v>75434</v>
      </c>
      <c r="Z95" s="2">
        <v>1.459999</v>
      </c>
      <c r="AA95" s="2">
        <v>1.5040230000000001</v>
      </c>
      <c r="AB95" s="2">
        <v>4.4024000000000001E-2</v>
      </c>
      <c r="AC95" s="2">
        <v>44.024000000000001</v>
      </c>
      <c r="AD95">
        <f t="shared" si="7"/>
        <v>44</v>
      </c>
    </row>
    <row r="96" spans="1:30">
      <c r="A96">
        <v>94</v>
      </c>
      <c r="B96">
        <f t="shared" si="5"/>
        <v>3</v>
      </c>
      <c r="C96">
        <f t="shared" si="4"/>
        <v>1</v>
      </c>
      <c r="I96" s="2">
        <v>56825</v>
      </c>
      <c r="J96" s="2" t="s">
        <v>8</v>
      </c>
      <c r="K96" s="2" t="s">
        <v>18</v>
      </c>
      <c r="L96" s="2">
        <v>75434</v>
      </c>
      <c r="M96" s="2">
        <v>1.1000000000000001</v>
      </c>
      <c r="N96" s="2">
        <v>1.144023</v>
      </c>
      <c r="O96" s="2">
        <v>4.4023E-2</v>
      </c>
      <c r="P96" s="2">
        <v>44.023000000000003</v>
      </c>
      <c r="Q96">
        <f t="shared" si="6"/>
        <v>44</v>
      </c>
      <c r="V96" s="2">
        <v>47097</v>
      </c>
      <c r="W96" s="2" t="s">
        <v>25</v>
      </c>
      <c r="X96" s="2" t="s">
        <v>12</v>
      </c>
      <c r="Y96" s="2">
        <v>75434</v>
      </c>
      <c r="Z96" s="2">
        <v>1.459999</v>
      </c>
      <c r="AA96" s="2">
        <v>1.5040230000000001</v>
      </c>
      <c r="AB96" s="2">
        <v>4.4024000000000001E-2</v>
      </c>
      <c r="AC96" s="2">
        <v>44.024000000000001</v>
      </c>
      <c r="AD96">
        <f t="shared" si="7"/>
        <v>44</v>
      </c>
    </row>
    <row r="97" spans="1:30">
      <c r="A97">
        <v>95</v>
      </c>
      <c r="B97">
        <f t="shared" si="5"/>
        <v>3</v>
      </c>
      <c r="C97">
        <f t="shared" si="4"/>
        <v>0</v>
      </c>
      <c r="I97" s="2">
        <v>44352</v>
      </c>
      <c r="J97" s="2" t="s">
        <v>21</v>
      </c>
      <c r="K97" s="2" t="s">
        <v>8</v>
      </c>
      <c r="L97" s="2">
        <v>75434</v>
      </c>
      <c r="M97" s="2">
        <v>1.1000000000000001</v>
      </c>
      <c r="N97" s="2">
        <v>1.144023</v>
      </c>
      <c r="O97" s="2">
        <v>4.4023E-2</v>
      </c>
      <c r="P97" s="2">
        <v>44.023000000000003</v>
      </c>
      <c r="Q97">
        <f t="shared" si="6"/>
        <v>44</v>
      </c>
      <c r="V97" s="2">
        <v>33077</v>
      </c>
      <c r="W97" s="2" t="s">
        <v>7</v>
      </c>
      <c r="X97" s="2" t="s">
        <v>22</v>
      </c>
      <c r="Y97" s="2">
        <v>75434</v>
      </c>
      <c r="Z97" s="2">
        <v>1.459999</v>
      </c>
      <c r="AA97" s="2">
        <v>1.5040230000000001</v>
      </c>
      <c r="AB97" s="2">
        <v>4.4024000000000001E-2</v>
      </c>
      <c r="AC97" s="2">
        <v>44.024000000000001</v>
      </c>
      <c r="AD97">
        <f t="shared" si="7"/>
        <v>44</v>
      </c>
    </row>
    <row r="98" spans="1:30">
      <c r="A98">
        <v>96</v>
      </c>
      <c r="B98">
        <f t="shared" si="5"/>
        <v>1</v>
      </c>
      <c r="C98">
        <f t="shared" si="4"/>
        <v>0</v>
      </c>
      <c r="I98" s="2">
        <v>42836</v>
      </c>
      <c r="J98" s="2" t="s">
        <v>11</v>
      </c>
      <c r="K98" s="2" t="s">
        <v>16</v>
      </c>
      <c r="L98" s="2">
        <v>75434</v>
      </c>
      <c r="M98" s="2">
        <v>1.04</v>
      </c>
      <c r="N98" s="2">
        <v>1.084023</v>
      </c>
      <c r="O98" s="2">
        <v>4.4023E-2</v>
      </c>
      <c r="P98" s="2">
        <v>44.023000000000003</v>
      </c>
      <c r="Q98">
        <f t="shared" si="6"/>
        <v>44</v>
      </c>
      <c r="V98" s="2">
        <v>41248</v>
      </c>
      <c r="W98" s="2" t="s">
        <v>17</v>
      </c>
      <c r="X98" s="2" t="s">
        <v>7</v>
      </c>
      <c r="Y98" s="2">
        <v>75434</v>
      </c>
      <c r="Z98" s="2">
        <v>1.379999</v>
      </c>
      <c r="AA98" s="2">
        <v>1.424023</v>
      </c>
      <c r="AB98" s="2">
        <v>4.4024000000000001E-2</v>
      </c>
      <c r="AC98" s="2">
        <v>44.024000000000001</v>
      </c>
      <c r="AD98">
        <f t="shared" si="7"/>
        <v>44</v>
      </c>
    </row>
    <row r="99" spans="1:30">
      <c r="A99">
        <v>97</v>
      </c>
      <c r="B99">
        <f t="shared" si="5"/>
        <v>0</v>
      </c>
      <c r="C99">
        <f t="shared" si="4"/>
        <v>1</v>
      </c>
      <c r="I99" s="2">
        <v>45186</v>
      </c>
      <c r="J99" s="2" t="s">
        <v>16</v>
      </c>
      <c r="K99" s="2" t="s">
        <v>7</v>
      </c>
      <c r="L99" s="2">
        <v>75434</v>
      </c>
      <c r="M99" s="2">
        <v>1.04</v>
      </c>
      <c r="N99" s="2">
        <v>1.084023</v>
      </c>
      <c r="O99" s="2">
        <v>4.4023E-2</v>
      </c>
      <c r="P99" s="2">
        <v>44.023000000000003</v>
      </c>
      <c r="Q99">
        <f t="shared" si="6"/>
        <v>44</v>
      </c>
      <c r="V99" s="2">
        <v>41249</v>
      </c>
      <c r="W99" s="2" t="s">
        <v>17</v>
      </c>
      <c r="X99" s="2" t="s">
        <v>7</v>
      </c>
      <c r="Y99" s="2">
        <v>75434</v>
      </c>
      <c r="Z99" s="2">
        <v>1.399999</v>
      </c>
      <c r="AA99" s="2">
        <v>1.4440230000000001</v>
      </c>
      <c r="AB99" s="2">
        <v>4.4024000000000001E-2</v>
      </c>
      <c r="AC99" s="2">
        <v>44.024000000000001</v>
      </c>
      <c r="AD99">
        <f t="shared" si="7"/>
        <v>44</v>
      </c>
    </row>
    <row r="100" spans="1:30">
      <c r="A100">
        <v>98</v>
      </c>
      <c r="B100">
        <f t="shared" si="5"/>
        <v>1</v>
      </c>
      <c r="C100">
        <f t="shared" si="4"/>
        <v>1</v>
      </c>
      <c r="I100" s="2">
        <v>50517</v>
      </c>
      <c r="J100" s="2" t="s">
        <v>7</v>
      </c>
      <c r="K100" s="2" t="s">
        <v>18</v>
      </c>
      <c r="L100" s="2">
        <v>75434</v>
      </c>
      <c r="M100" s="2">
        <v>1.04</v>
      </c>
      <c r="N100" s="2">
        <v>1.084023</v>
      </c>
      <c r="O100" s="2">
        <v>4.4023E-2</v>
      </c>
      <c r="P100" s="2">
        <v>44.023000000000003</v>
      </c>
      <c r="Q100">
        <f t="shared" si="6"/>
        <v>44</v>
      </c>
      <c r="V100" s="2">
        <v>41251</v>
      </c>
      <c r="W100" s="2" t="s">
        <v>17</v>
      </c>
      <c r="X100" s="2" t="s">
        <v>7</v>
      </c>
      <c r="Y100" s="2">
        <v>75434</v>
      </c>
      <c r="Z100" s="2">
        <v>2.4599989999999998</v>
      </c>
      <c r="AA100" s="2">
        <v>2.5040230000000001</v>
      </c>
      <c r="AB100" s="2">
        <v>4.4024000000000001E-2</v>
      </c>
      <c r="AC100" s="2">
        <v>44.024000000000001</v>
      </c>
      <c r="AD100">
        <f t="shared" si="7"/>
        <v>44</v>
      </c>
    </row>
    <row r="101" spans="1:30">
      <c r="A101">
        <v>99</v>
      </c>
      <c r="B101">
        <f t="shared" si="5"/>
        <v>1</v>
      </c>
      <c r="C101">
        <f t="shared" si="4"/>
        <v>1</v>
      </c>
      <c r="I101" s="2">
        <v>56849</v>
      </c>
      <c r="J101" s="2" t="s">
        <v>21</v>
      </c>
      <c r="K101" s="2" t="s">
        <v>26</v>
      </c>
      <c r="L101" s="2">
        <v>75434</v>
      </c>
      <c r="M101" s="2">
        <v>1.04</v>
      </c>
      <c r="N101" s="2">
        <v>1.084023</v>
      </c>
      <c r="O101" s="2">
        <v>4.4023E-2</v>
      </c>
      <c r="P101" s="2">
        <v>44.023000000000003</v>
      </c>
      <c r="Q101">
        <f t="shared" si="6"/>
        <v>44</v>
      </c>
      <c r="V101" s="2">
        <v>44943</v>
      </c>
      <c r="W101" s="2" t="s">
        <v>22</v>
      </c>
      <c r="X101" s="2" t="s">
        <v>23</v>
      </c>
      <c r="Y101" s="2">
        <v>75434</v>
      </c>
      <c r="Z101" s="2">
        <v>1.379999</v>
      </c>
      <c r="AA101" s="2">
        <v>1.424023</v>
      </c>
      <c r="AB101" s="2">
        <v>4.4024000000000001E-2</v>
      </c>
      <c r="AC101" s="2">
        <v>44.024000000000001</v>
      </c>
      <c r="AD101">
        <f t="shared" si="7"/>
        <v>44</v>
      </c>
    </row>
    <row r="102" spans="1:30">
      <c r="A102">
        <v>100</v>
      </c>
      <c r="B102">
        <f t="shared" si="5"/>
        <v>3</v>
      </c>
      <c r="C102">
        <f t="shared" si="4"/>
        <v>3</v>
      </c>
      <c r="I102" s="2">
        <v>42225</v>
      </c>
      <c r="J102" s="2" t="s">
        <v>18</v>
      </c>
      <c r="K102" s="2" t="s">
        <v>8</v>
      </c>
      <c r="L102" s="2">
        <v>75434</v>
      </c>
      <c r="M102" s="2">
        <v>2.72</v>
      </c>
      <c r="N102" s="2">
        <v>2.7640229999999999</v>
      </c>
      <c r="O102" s="2">
        <v>4.4023E-2</v>
      </c>
      <c r="P102" s="2">
        <v>44.023000000000003</v>
      </c>
      <c r="Q102">
        <f t="shared" si="6"/>
        <v>44</v>
      </c>
      <c r="V102" s="2">
        <v>44944</v>
      </c>
      <c r="W102" s="2" t="s">
        <v>22</v>
      </c>
      <c r="X102" s="2" t="s">
        <v>23</v>
      </c>
      <c r="Y102" s="2">
        <v>75434</v>
      </c>
      <c r="Z102" s="2">
        <v>1.399999</v>
      </c>
      <c r="AA102" s="2">
        <v>1.4440230000000001</v>
      </c>
      <c r="AB102" s="2">
        <v>4.4024000000000001E-2</v>
      </c>
      <c r="AC102" s="2">
        <v>44.024000000000001</v>
      </c>
      <c r="AD102">
        <f t="shared" si="7"/>
        <v>44</v>
      </c>
    </row>
    <row r="103" spans="1:30">
      <c r="A103">
        <v>101</v>
      </c>
      <c r="B103">
        <f t="shared" si="5"/>
        <v>1</v>
      </c>
      <c r="C103">
        <f t="shared" si="4"/>
        <v>1</v>
      </c>
      <c r="I103" s="2">
        <v>52137</v>
      </c>
      <c r="J103" s="2" t="s">
        <v>15</v>
      </c>
      <c r="K103" s="2" t="s">
        <v>25</v>
      </c>
      <c r="L103" s="2">
        <v>75434</v>
      </c>
      <c r="M103" s="2">
        <v>2.72</v>
      </c>
      <c r="N103" s="2">
        <v>2.7640229999999999</v>
      </c>
      <c r="O103" s="2">
        <v>4.4023E-2</v>
      </c>
      <c r="P103" s="2">
        <v>44.023000000000003</v>
      </c>
      <c r="Q103">
        <f t="shared" si="6"/>
        <v>44</v>
      </c>
      <c r="V103" s="2">
        <v>44946</v>
      </c>
      <c r="W103" s="2" t="s">
        <v>22</v>
      </c>
      <c r="X103" s="2" t="s">
        <v>23</v>
      </c>
      <c r="Y103" s="2">
        <v>75434</v>
      </c>
      <c r="Z103" s="2">
        <v>2.4599989999999998</v>
      </c>
      <c r="AA103" s="2">
        <v>2.5040230000000001</v>
      </c>
      <c r="AB103" s="2">
        <v>4.4024000000000001E-2</v>
      </c>
      <c r="AC103" s="2">
        <v>44.024000000000001</v>
      </c>
      <c r="AD103">
        <f t="shared" si="7"/>
        <v>44</v>
      </c>
    </row>
    <row r="104" spans="1:30">
      <c r="A104">
        <v>102</v>
      </c>
      <c r="B104">
        <f t="shared" si="5"/>
        <v>4</v>
      </c>
      <c r="C104">
        <f t="shared" si="4"/>
        <v>0</v>
      </c>
      <c r="I104" s="2">
        <v>43683</v>
      </c>
      <c r="J104" s="2" t="s">
        <v>25</v>
      </c>
      <c r="K104" s="2" t="s">
        <v>18</v>
      </c>
      <c r="L104" s="2">
        <v>75434</v>
      </c>
      <c r="M104" s="2">
        <v>2.72</v>
      </c>
      <c r="N104" s="2">
        <v>2.7640229999999999</v>
      </c>
      <c r="O104" s="2">
        <v>4.4023E-2</v>
      </c>
      <c r="P104" s="2">
        <v>44.023000000000003</v>
      </c>
      <c r="Q104">
        <f t="shared" si="6"/>
        <v>44</v>
      </c>
      <c r="V104" s="2">
        <v>42418</v>
      </c>
      <c r="W104" s="2" t="s">
        <v>23</v>
      </c>
      <c r="X104" s="2" t="s">
        <v>17</v>
      </c>
      <c r="Y104" s="2">
        <v>75434</v>
      </c>
      <c r="Z104" s="2">
        <v>1.379999</v>
      </c>
      <c r="AA104" s="2">
        <v>1.424023</v>
      </c>
      <c r="AB104" s="2">
        <v>4.4024000000000001E-2</v>
      </c>
      <c r="AC104" s="2">
        <v>44.024000000000001</v>
      </c>
      <c r="AD104">
        <f t="shared" si="7"/>
        <v>44</v>
      </c>
    </row>
    <row r="105" spans="1:30">
      <c r="A105">
        <v>103</v>
      </c>
      <c r="B105">
        <f t="shared" si="5"/>
        <v>4</v>
      </c>
      <c r="C105">
        <f t="shared" si="4"/>
        <v>2</v>
      </c>
      <c r="I105" s="2">
        <v>42164</v>
      </c>
      <c r="J105" s="2" t="s">
        <v>23</v>
      </c>
      <c r="K105" s="2" t="s">
        <v>21</v>
      </c>
      <c r="L105" s="2">
        <v>75434</v>
      </c>
      <c r="M105" s="2">
        <v>2.72</v>
      </c>
      <c r="N105" s="2">
        <v>2.7640229999999999</v>
      </c>
      <c r="O105" s="2">
        <v>4.4023E-2</v>
      </c>
      <c r="P105" s="2">
        <v>44.023000000000003</v>
      </c>
      <c r="Q105">
        <f t="shared" si="6"/>
        <v>44</v>
      </c>
      <c r="V105" s="2">
        <v>42419</v>
      </c>
      <c r="W105" s="2" t="s">
        <v>23</v>
      </c>
      <c r="X105" s="2" t="s">
        <v>17</v>
      </c>
      <c r="Y105" s="2">
        <v>75434</v>
      </c>
      <c r="Z105" s="2">
        <v>1.399999</v>
      </c>
      <c r="AA105" s="2">
        <v>1.4440230000000001</v>
      </c>
      <c r="AB105" s="2">
        <v>4.4024000000000001E-2</v>
      </c>
      <c r="AC105" s="2">
        <v>44.024000000000001</v>
      </c>
      <c r="AD105">
        <f t="shared" si="7"/>
        <v>44</v>
      </c>
    </row>
    <row r="106" spans="1:30">
      <c r="A106">
        <v>104</v>
      </c>
      <c r="B106">
        <f t="shared" si="5"/>
        <v>1</v>
      </c>
      <c r="C106">
        <f t="shared" si="4"/>
        <v>1</v>
      </c>
      <c r="I106" s="2">
        <v>43777</v>
      </c>
      <c r="J106" s="2" t="s">
        <v>12</v>
      </c>
      <c r="K106" s="2" t="s">
        <v>8</v>
      </c>
      <c r="L106" s="2">
        <v>75434</v>
      </c>
      <c r="M106" s="2">
        <v>1.78</v>
      </c>
      <c r="N106" s="2">
        <v>1.8240229999999999</v>
      </c>
      <c r="O106" s="2">
        <v>4.4023E-2</v>
      </c>
      <c r="P106" s="2">
        <v>44.023000000000003</v>
      </c>
      <c r="Q106">
        <f t="shared" si="6"/>
        <v>44</v>
      </c>
      <c r="V106" s="2">
        <v>42421</v>
      </c>
      <c r="W106" s="2" t="s">
        <v>23</v>
      </c>
      <c r="X106" s="2" t="s">
        <v>17</v>
      </c>
      <c r="Y106" s="2">
        <v>75434</v>
      </c>
      <c r="Z106" s="2">
        <v>2.4599989999999998</v>
      </c>
      <c r="AA106" s="2">
        <v>2.5040230000000001</v>
      </c>
      <c r="AB106" s="2">
        <v>4.4024000000000001E-2</v>
      </c>
      <c r="AC106" s="2">
        <v>44.024000000000001</v>
      </c>
      <c r="AD106">
        <f t="shared" si="7"/>
        <v>44</v>
      </c>
    </row>
    <row r="107" spans="1:30">
      <c r="A107">
        <v>105</v>
      </c>
      <c r="B107">
        <f t="shared" si="5"/>
        <v>3</v>
      </c>
      <c r="C107">
        <f t="shared" si="4"/>
        <v>0</v>
      </c>
      <c r="I107" s="2">
        <v>53575</v>
      </c>
      <c r="J107" s="2" t="s">
        <v>15</v>
      </c>
      <c r="K107" s="2" t="s">
        <v>12</v>
      </c>
      <c r="L107" s="2">
        <v>75434</v>
      </c>
      <c r="M107" s="2">
        <v>1.78</v>
      </c>
      <c r="N107" s="2">
        <v>1.8240229999999999</v>
      </c>
      <c r="O107" s="2">
        <v>4.4023E-2</v>
      </c>
      <c r="P107" s="2">
        <v>44.023000000000003</v>
      </c>
      <c r="Q107">
        <f t="shared" si="6"/>
        <v>44</v>
      </c>
      <c r="V107" s="2">
        <v>60527</v>
      </c>
      <c r="W107" s="2" t="s">
        <v>20</v>
      </c>
      <c r="X107" s="2" t="s">
        <v>11</v>
      </c>
      <c r="Y107" s="2">
        <v>75434</v>
      </c>
      <c r="Z107" s="2">
        <v>1.379999</v>
      </c>
      <c r="AA107" s="2">
        <v>1.424023</v>
      </c>
      <c r="AB107" s="2">
        <v>4.4024000000000001E-2</v>
      </c>
      <c r="AC107" s="2">
        <v>44.024000000000001</v>
      </c>
      <c r="AD107">
        <f t="shared" si="7"/>
        <v>44</v>
      </c>
    </row>
    <row r="108" spans="1:30">
      <c r="A108">
        <v>106</v>
      </c>
      <c r="B108">
        <f t="shared" si="5"/>
        <v>0</v>
      </c>
      <c r="C108">
        <f t="shared" si="4"/>
        <v>2</v>
      </c>
      <c r="I108" s="2">
        <v>33028</v>
      </c>
      <c r="J108" s="2" t="s">
        <v>23</v>
      </c>
      <c r="K108" s="2" t="s">
        <v>20</v>
      </c>
      <c r="L108" s="2">
        <v>75434</v>
      </c>
      <c r="M108" s="2">
        <v>1.78</v>
      </c>
      <c r="N108" s="2">
        <v>1.8240229999999999</v>
      </c>
      <c r="O108" s="2">
        <v>4.4023E-2</v>
      </c>
      <c r="P108" s="2">
        <v>44.023000000000003</v>
      </c>
      <c r="Q108">
        <f t="shared" si="6"/>
        <v>44</v>
      </c>
      <c r="V108" s="2">
        <v>60528</v>
      </c>
      <c r="W108" s="2" t="s">
        <v>20</v>
      </c>
      <c r="X108" s="2" t="s">
        <v>11</v>
      </c>
      <c r="Y108" s="2">
        <v>75434</v>
      </c>
      <c r="Z108" s="2">
        <v>1.399999</v>
      </c>
      <c r="AA108" s="2">
        <v>1.4440230000000001</v>
      </c>
      <c r="AB108" s="2">
        <v>4.4024000000000001E-2</v>
      </c>
      <c r="AC108" s="2">
        <v>44.024000000000001</v>
      </c>
      <c r="AD108">
        <f t="shared" si="7"/>
        <v>44</v>
      </c>
    </row>
    <row r="109" spans="1:30">
      <c r="A109">
        <v>107</v>
      </c>
      <c r="B109">
        <f t="shared" si="5"/>
        <v>9</v>
      </c>
      <c r="C109">
        <f t="shared" si="4"/>
        <v>1</v>
      </c>
      <c r="I109" s="2">
        <v>51027</v>
      </c>
      <c r="J109" s="2" t="s">
        <v>20</v>
      </c>
      <c r="K109" s="2" t="s">
        <v>15</v>
      </c>
      <c r="L109" s="2">
        <v>75434</v>
      </c>
      <c r="M109" s="2">
        <v>1.78</v>
      </c>
      <c r="N109" s="2">
        <v>1.8240229999999999</v>
      </c>
      <c r="O109" s="2">
        <v>4.4023E-2</v>
      </c>
      <c r="P109" s="2">
        <v>44.023000000000003</v>
      </c>
      <c r="Q109">
        <f t="shared" si="6"/>
        <v>44</v>
      </c>
      <c r="V109" s="2">
        <v>60530</v>
      </c>
      <c r="W109" s="2" t="s">
        <v>20</v>
      </c>
      <c r="X109" s="2" t="s">
        <v>11</v>
      </c>
      <c r="Y109" s="2">
        <v>75434</v>
      </c>
      <c r="Z109" s="2">
        <v>2.4599989999999998</v>
      </c>
      <c r="AA109" s="2">
        <v>2.5040230000000001</v>
      </c>
      <c r="AB109" s="2">
        <v>4.4024000000000001E-2</v>
      </c>
      <c r="AC109" s="2">
        <v>44.024000000000001</v>
      </c>
      <c r="AD109">
        <f t="shared" si="7"/>
        <v>44</v>
      </c>
    </row>
    <row r="110" spans="1:30">
      <c r="A110">
        <v>108</v>
      </c>
      <c r="B110">
        <f t="shared" si="5"/>
        <v>2</v>
      </c>
      <c r="C110">
        <f t="shared" si="4"/>
        <v>0</v>
      </c>
      <c r="I110" s="2">
        <v>36195</v>
      </c>
      <c r="J110" s="2" t="s">
        <v>17</v>
      </c>
      <c r="K110" s="2" t="s">
        <v>8</v>
      </c>
      <c r="L110" s="2">
        <v>75434</v>
      </c>
      <c r="M110" s="2">
        <v>2.68</v>
      </c>
      <c r="N110" s="2">
        <v>2.7240229999999999</v>
      </c>
      <c r="O110" s="2">
        <v>4.4023E-2</v>
      </c>
      <c r="P110" s="2">
        <v>44.023000000000003</v>
      </c>
      <c r="Q110">
        <f t="shared" si="6"/>
        <v>44</v>
      </c>
      <c r="V110" s="2">
        <v>42219</v>
      </c>
      <c r="W110" s="2" t="s">
        <v>18</v>
      </c>
      <c r="X110" s="2" t="s">
        <v>8</v>
      </c>
      <c r="Y110" s="2">
        <v>75434</v>
      </c>
      <c r="Z110" s="2">
        <v>1.879999</v>
      </c>
      <c r="AA110" s="2">
        <v>1.924023</v>
      </c>
      <c r="AB110" s="2">
        <v>4.4024000000000001E-2</v>
      </c>
      <c r="AC110" s="2">
        <v>44.024000000000001</v>
      </c>
      <c r="AD110">
        <f t="shared" si="7"/>
        <v>44</v>
      </c>
    </row>
    <row r="111" spans="1:30">
      <c r="A111">
        <v>109</v>
      </c>
      <c r="B111">
        <f t="shared" si="5"/>
        <v>8</v>
      </c>
      <c r="C111">
        <f t="shared" si="4"/>
        <v>0</v>
      </c>
      <c r="I111" s="2">
        <v>57946</v>
      </c>
      <c r="J111" s="2" t="s">
        <v>15</v>
      </c>
      <c r="K111" s="2" t="s">
        <v>7</v>
      </c>
      <c r="L111" s="2">
        <v>75434</v>
      </c>
      <c r="M111" s="2">
        <v>2.68</v>
      </c>
      <c r="N111" s="2">
        <v>2.7240229999999999</v>
      </c>
      <c r="O111" s="2">
        <v>4.4023E-2</v>
      </c>
      <c r="P111" s="2">
        <v>44.023000000000003</v>
      </c>
      <c r="Q111">
        <f t="shared" si="6"/>
        <v>44</v>
      </c>
      <c r="V111" s="2">
        <v>34767</v>
      </c>
      <c r="W111" s="2" t="s">
        <v>22</v>
      </c>
      <c r="X111" s="2" t="s">
        <v>24</v>
      </c>
      <c r="Y111" s="2">
        <v>75434</v>
      </c>
      <c r="Z111" s="2">
        <v>1.879999</v>
      </c>
      <c r="AA111" s="2">
        <v>1.924023</v>
      </c>
      <c r="AB111" s="2">
        <v>4.4024000000000001E-2</v>
      </c>
      <c r="AC111" s="2">
        <v>44.024000000000001</v>
      </c>
      <c r="AD111">
        <f t="shared" si="7"/>
        <v>44</v>
      </c>
    </row>
    <row r="112" spans="1:30">
      <c r="A112">
        <v>110</v>
      </c>
      <c r="B112">
        <f t="shared" si="5"/>
        <v>3</v>
      </c>
      <c r="C112">
        <f t="shared" si="4"/>
        <v>0</v>
      </c>
      <c r="I112" s="2">
        <v>50850</v>
      </c>
      <c r="J112" s="2" t="s">
        <v>19</v>
      </c>
      <c r="K112" s="2" t="s">
        <v>22</v>
      </c>
      <c r="L112" s="2">
        <v>75434</v>
      </c>
      <c r="M112" s="2">
        <v>2.68</v>
      </c>
      <c r="N112" s="2">
        <v>2.7240229999999999</v>
      </c>
      <c r="O112" s="2">
        <v>4.4023E-2</v>
      </c>
      <c r="P112" s="2">
        <v>44.023000000000003</v>
      </c>
      <c r="Q112">
        <f t="shared" si="6"/>
        <v>44</v>
      </c>
      <c r="V112" s="2">
        <v>33961</v>
      </c>
      <c r="W112" s="2" t="s">
        <v>24</v>
      </c>
      <c r="X112" s="2" t="s">
        <v>18</v>
      </c>
      <c r="Y112" s="2">
        <v>75434</v>
      </c>
      <c r="Z112" s="2">
        <v>2.08</v>
      </c>
      <c r="AA112" s="2">
        <v>2.1240239999999999</v>
      </c>
      <c r="AB112" s="2">
        <v>4.4024000000000001E-2</v>
      </c>
      <c r="AC112" s="2">
        <v>44.024000000000001</v>
      </c>
      <c r="AD112">
        <f t="shared" si="7"/>
        <v>44</v>
      </c>
    </row>
    <row r="113" spans="1:30">
      <c r="A113">
        <v>111</v>
      </c>
      <c r="B113">
        <f t="shared" si="5"/>
        <v>4</v>
      </c>
      <c r="C113">
        <f t="shared" si="4"/>
        <v>0</v>
      </c>
      <c r="I113" s="2">
        <v>34985</v>
      </c>
      <c r="J113" s="2" t="s">
        <v>7</v>
      </c>
      <c r="K113" s="2" t="s">
        <v>19</v>
      </c>
      <c r="L113" s="2">
        <v>75434</v>
      </c>
      <c r="M113" s="2">
        <v>2.68</v>
      </c>
      <c r="N113" s="2">
        <v>2.7240229999999999</v>
      </c>
      <c r="O113" s="2">
        <v>4.4023E-2</v>
      </c>
      <c r="P113" s="2">
        <v>44.023000000000003</v>
      </c>
      <c r="Q113">
        <f t="shared" si="6"/>
        <v>44</v>
      </c>
      <c r="V113" s="2">
        <v>33962</v>
      </c>
      <c r="W113" s="2" t="s">
        <v>24</v>
      </c>
      <c r="X113" s="2" t="s">
        <v>18</v>
      </c>
      <c r="Y113" s="2">
        <v>75434</v>
      </c>
      <c r="Z113" s="2">
        <v>2.1</v>
      </c>
      <c r="AA113" s="2">
        <v>2.1440239999999999</v>
      </c>
      <c r="AB113" s="2">
        <v>4.4024000000000001E-2</v>
      </c>
      <c r="AC113" s="2">
        <v>44.024000000000001</v>
      </c>
      <c r="AD113">
        <f t="shared" si="7"/>
        <v>44</v>
      </c>
    </row>
    <row r="114" spans="1:30">
      <c r="A114">
        <v>112</v>
      </c>
      <c r="B114">
        <f t="shared" si="5"/>
        <v>1</v>
      </c>
      <c r="C114">
        <f t="shared" si="4"/>
        <v>0</v>
      </c>
      <c r="I114" s="2">
        <v>42275</v>
      </c>
      <c r="J114" s="2" t="s">
        <v>17</v>
      </c>
      <c r="K114" s="2" t="s">
        <v>19</v>
      </c>
      <c r="L114" s="2">
        <v>75434</v>
      </c>
      <c r="M114" s="2">
        <v>1.8</v>
      </c>
      <c r="N114" s="2">
        <v>1.844023</v>
      </c>
      <c r="O114" s="2">
        <v>4.4023E-2</v>
      </c>
      <c r="P114" s="2">
        <v>44.023000000000003</v>
      </c>
      <c r="Q114">
        <f t="shared" si="6"/>
        <v>44</v>
      </c>
      <c r="V114" s="2">
        <v>52543</v>
      </c>
      <c r="W114" s="2" t="s">
        <v>8</v>
      </c>
      <c r="X114" s="2" t="s">
        <v>21</v>
      </c>
      <c r="Y114" s="2">
        <v>75434</v>
      </c>
      <c r="Z114" s="2">
        <v>1.879999</v>
      </c>
      <c r="AA114" s="2">
        <v>1.924023</v>
      </c>
      <c r="AB114" s="2">
        <v>4.4024000000000001E-2</v>
      </c>
      <c r="AC114" s="2">
        <v>44.024000000000001</v>
      </c>
      <c r="AD114">
        <f t="shared" si="7"/>
        <v>44</v>
      </c>
    </row>
    <row r="115" spans="1:30">
      <c r="A115">
        <v>113</v>
      </c>
      <c r="B115">
        <f t="shared" si="5"/>
        <v>0</v>
      </c>
      <c r="C115">
        <f t="shared" si="4"/>
        <v>0</v>
      </c>
      <c r="I115" s="2">
        <v>42277</v>
      </c>
      <c r="J115" s="2" t="s">
        <v>17</v>
      </c>
      <c r="K115" s="2" t="s">
        <v>19</v>
      </c>
      <c r="L115" s="2">
        <v>75434</v>
      </c>
      <c r="M115" s="2">
        <v>2.04</v>
      </c>
      <c r="N115" s="2">
        <v>2.0840230000000002</v>
      </c>
      <c r="O115" s="2">
        <v>4.4023E-2</v>
      </c>
      <c r="P115" s="2">
        <v>44.023000000000003</v>
      </c>
      <c r="Q115">
        <f t="shared" si="6"/>
        <v>44</v>
      </c>
      <c r="V115" s="2">
        <v>43819</v>
      </c>
      <c r="W115" s="2" t="s">
        <v>21</v>
      </c>
      <c r="X115" s="2" t="s">
        <v>22</v>
      </c>
      <c r="Y115" s="2">
        <v>75434</v>
      </c>
      <c r="Z115" s="2">
        <v>1.879999</v>
      </c>
      <c r="AA115" s="2">
        <v>1.924023</v>
      </c>
      <c r="AB115" s="2">
        <v>4.4024000000000001E-2</v>
      </c>
      <c r="AC115" s="2">
        <v>44.024000000000001</v>
      </c>
      <c r="AD115">
        <f t="shared" si="7"/>
        <v>44</v>
      </c>
    </row>
    <row r="116" spans="1:30">
      <c r="A116">
        <v>114</v>
      </c>
      <c r="B116">
        <f t="shared" si="5"/>
        <v>3</v>
      </c>
      <c r="C116">
        <f t="shared" si="4"/>
        <v>0</v>
      </c>
      <c r="I116" s="2">
        <v>42278</v>
      </c>
      <c r="J116" s="2" t="s">
        <v>17</v>
      </c>
      <c r="K116" s="2" t="s">
        <v>19</v>
      </c>
      <c r="L116" s="2">
        <v>75434</v>
      </c>
      <c r="M116" s="2">
        <v>2.54</v>
      </c>
      <c r="N116" s="2">
        <v>2.5840230000000002</v>
      </c>
      <c r="O116" s="2">
        <v>4.4023E-2</v>
      </c>
      <c r="P116" s="2">
        <v>44.023000000000003</v>
      </c>
      <c r="Q116">
        <f t="shared" si="6"/>
        <v>44</v>
      </c>
      <c r="V116" s="2">
        <v>42510</v>
      </c>
      <c r="W116" s="2" t="s">
        <v>18</v>
      </c>
      <c r="X116" s="2" t="s">
        <v>19</v>
      </c>
      <c r="Y116" s="2">
        <v>75434</v>
      </c>
      <c r="Z116" s="2">
        <v>1.2399990000000001</v>
      </c>
      <c r="AA116" s="2">
        <v>1.2840240000000001</v>
      </c>
      <c r="AB116" s="2">
        <v>4.4025000000000002E-2</v>
      </c>
      <c r="AC116" s="2">
        <v>44.024999999999999</v>
      </c>
      <c r="AD116">
        <f t="shared" si="7"/>
        <v>44</v>
      </c>
    </row>
    <row r="117" spans="1:30">
      <c r="A117">
        <v>115</v>
      </c>
      <c r="B117">
        <f t="shared" si="5"/>
        <v>0</v>
      </c>
      <c r="C117">
        <f t="shared" si="4"/>
        <v>2</v>
      </c>
      <c r="I117" s="2">
        <v>42279</v>
      </c>
      <c r="J117" s="2" t="s">
        <v>17</v>
      </c>
      <c r="K117" s="2" t="s">
        <v>19</v>
      </c>
      <c r="L117" s="2">
        <v>75434</v>
      </c>
      <c r="M117" s="2">
        <v>2.64</v>
      </c>
      <c r="N117" s="2">
        <v>2.6840229999999998</v>
      </c>
      <c r="O117" s="2">
        <v>4.4023E-2</v>
      </c>
      <c r="P117" s="2">
        <v>44.023000000000003</v>
      </c>
      <c r="Q117">
        <f t="shared" si="6"/>
        <v>44</v>
      </c>
      <c r="V117" s="2">
        <v>42512</v>
      </c>
      <c r="W117" s="2" t="s">
        <v>18</v>
      </c>
      <c r="X117" s="2" t="s">
        <v>19</v>
      </c>
      <c r="Y117" s="2">
        <v>75434</v>
      </c>
      <c r="Z117" s="2">
        <v>1.919999</v>
      </c>
      <c r="AA117" s="2">
        <v>1.964024</v>
      </c>
      <c r="AB117" s="2">
        <v>4.4025000000000002E-2</v>
      </c>
      <c r="AC117" s="2">
        <v>44.024999999999999</v>
      </c>
      <c r="AD117">
        <f t="shared" si="7"/>
        <v>44</v>
      </c>
    </row>
    <row r="118" spans="1:30">
      <c r="A118">
        <v>116</v>
      </c>
      <c r="B118">
        <f t="shared" si="5"/>
        <v>0</v>
      </c>
      <c r="C118">
        <f t="shared" si="4"/>
        <v>0</v>
      </c>
      <c r="I118" s="2">
        <v>50459</v>
      </c>
      <c r="J118" s="2" t="s">
        <v>16</v>
      </c>
      <c r="K118" s="2" t="s">
        <v>20</v>
      </c>
      <c r="L118" s="2">
        <v>75434</v>
      </c>
      <c r="M118" s="2">
        <v>1.8</v>
      </c>
      <c r="N118" s="2">
        <v>1.844023</v>
      </c>
      <c r="O118" s="2">
        <v>4.4023E-2</v>
      </c>
      <c r="P118" s="2">
        <v>44.023000000000003</v>
      </c>
      <c r="Q118">
        <f t="shared" si="6"/>
        <v>44</v>
      </c>
      <c r="V118" s="2">
        <v>42513</v>
      </c>
      <c r="W118" s="2" t="s">
        <v>18</v>
      </c>
      <c r="X118" s="2" t="s">
        <v>19</v>
      </c>
      <c r="Y118" s="2">
        <v>75434</v>
      </c>
      <c r="Z118" s="2">
        <v>1.939999</v>
      </c>
      <c r="AA118" s="2">
        <v>1.984024</v>
      </c>
      <c r="AB118" s="2">
        <v>4.4025000000000002E-2</v>
      </c>
      <c r="AC118" s="2">
        <v>44.024999999999999</v>
      </c>
      <c r="AD118">
        <f t="shared" si="7"/>
        <v>44</v>
      </c>
    </row>
    <row r="119" spans="1:30">
      <c r="A119">
        <v>117</v>
      </c>
      <c r="B119">
        <f t="shared" si="5"/>
        <v>0</v>
      </c>
      <c r="C119">
        <f t="shared" si="4"/>
        <v>0</v>
      </c>
      <c r="I119" s="2">
        <v>50461</v>
      </c>
      <c r="J119" s="2" t="s">
        <v>16</v>
      </c>
      <c r="K119" s="2" t="s">
        <v>20</v>
      </c>
      <c r="L119" s="2">
        <v>75434</v>
      </c>
      <c r="M119" s="2">
        <v>2.04</v>
      </c>
      <c r="N119" s="2">
        <v>2.0840230000000002</v>
      </c>
      <c r="O119" s="2">
        <v>4.4023E-2</v>
      </c>
      <c r="P119" s="2">
        <v>44.023000000000003</v>
      </c>
      <c r="Q119">
        <f t="shared" si="6"/>
        <v>44</v>
      </c>
      <c r="V119" s="2">
        <v>43778</v>
      </c>
      <c r="W119" s="2" t="s">
        <v>12</v>
      </c>
      <c r="X119" s="2" t="s">
        <v>8</v>
      </c>
      <c r="Y119" s="2">
        <v>75434</v>
      </c>
      <c r="Z119" s="2">
        <v>2.2799990000000001</v>
      </c>
      <c r="AA119" s="2">
        <v>2.3240240000000001</v>
      </c>
      <c r="AB119" s="2">
        <v>4.4025000000000002E-2</v>
      </c>
      <c r="AC119" s="2">
        <v>44.024999999999999</v>
      </c>
      <c r="AD119">
        <f t="shared" si="7"/>
        <v>44</v>
      </c>
    </row>
    <row r="120" spans="1:30">
      <c r="A120">
        <v>118</v>
      </c>
      <c r="B120">
        <f t="shared" si="5"/>
        <v>0</v>
      </c>
      <c r="C120">
        <f t="shared" si="4"/>
        <v>2</v>
      </c>
      <c r="I120" s="2">
        <v>50462</v>
      </c>
      <c r="J120" s="2" t="s">
        <v>16</v>
      </c>
      <c r="K120" s="2" t="s">
        <v>20</v>
      </c>
      <c r="L120" s="2">
        <v>75434</v>
      </c>
      <c r="M120" s="2">
        <v>2.54</v>
      </c>
      <c r="N120" s="2">
        <v>2.5840230000000002</v>
      </c>
      <c r="O120" s="2">
        <v>4.4023E-2</v>
      </c>
      <c r="P120" s="2">
        <v>44.023000000000003</v>
      </c>
      <c r="Q120">
        <f t="shared" si="6"/>
        <v>44</v>
      </c>
      <c r="V120" s="2">
        <v>34641</v>
      </c>
      <c r="W120" s="2" t="s">
        <v>8</v>
      </c>
      <c r="X120" s="2" t="s">
        <v>26</v>
      </c>
      <c r="Y120" s="2">
        <v>75434</v>
      </c>
      <c r="Z120" s="2">
        <v>2.2799990000000001</v>
      </c>
      <c r="AA120" s="2">
        <v>2.3240240000000001</v>
      </c>
      <c r="AB120" s="2">
        <v>4.4025000000000002E-2</v>
      </c>
      <c r="AC120" s="2">
        <v>44.024999999999999</v>
      </c>
      <c r="AD120">
        <f t="shared" si="7"/>
        <v>44</v>
      </c>
    </row>
    <row r="121" spans="1:30">
      <c r="A121">
        <v>119</v>
      </c>
      <c r="B121">
        <f t="shared" si="5"/>
        <v>1</v>
      </c>
      <c r="C121">
        <f t="shared" si="4"/>
        <v>0</v>
      </c>
      <c r="I121" s="2">
        <v>50463</v>
      </c>
      <c r="J121" s="2" t="s">
        <v>16</v>
      </c>
      <c r="K121" s="2" t="s">
        <v>20</v>
      </c>
      <c r="L121" s="2">
        <v>75434</v>
      </c>
      <c r="M121" s="2">
        <v>2.64</v>
      </c>
      <c r="N121" s="2">
        <v>2.6840229999999998</v>
      </c>
      <c r="O121" s="2">
        <v>4.4023E-2</v>
      </c>
      <c r="P121" s="2">
        <v>44.023000000000003</v>
      </c>
      <c r="Q121">
        <f t="shared" si="6"/>
        <v>44</v>
      </c>
      <c r="V121" s="2">
        <v>38114</v>
      </c>
      <c r="W121" s="2" t="s">
        <v>25</v>
      </c>
      <c r="X121" s="2" t="s">
        <v>16</v>
      </c>
      <c r="Y121" s="2">
        <v>75434</v>
      </c>
      <c r="Z121" s="2">
        <v>2.04</v>
      </c>
      <c r="AA121" s="2">
        <v>2.084025</v>
      </c>
      <c r="AB121" s="2">
        <v>4.4025000000000002E-2</v>
      </c>
      <c r="AC121" s="2">
        <v>44.024999999999999</v>
      </c>
      <c r="AD121">
        <f t="shared" si="7"/>
        <v>44</v>
      </c>
    </row>
    <row r="122" spans="1:30">
      <c r="A122">
        <v>120</v>
      </c>
      <c r="B122">
        <f t="shared" si="5"/>
        <v>0</v>
      </c>
      <c r="C122">
        <f t="shared" si="4"/>
        <v>4</v>
      </c>
      <c r="I122" s="2">
        <v>52959</v>
      </c>
      <c r="J122" s="2" t="s">
        <v>25</v>
      </c>
      <c r="K122" s="2" t="s">
        <v>17</v>
      </c>
      <c r="L122" s="2">
        <v>75434</v>
      </c>
      <c r="M122" s="2">
        <v>1.8</v>
      </c>
      <c r="N122" s="2">
        <v>1.844023</v>
      </c>
      <c r="O122" s="2">
        <v>4.4023E-2</v>
      </c>
      <c r="P122" s="2">
        <v>44.023000000000003</v>
      </c>
      <c r="Q122">
        <f t="shared" si="6"/>
        <v>44</v>
      </c>
      <c r="V122" s="2">
        <v>38118</v>
      </c>
      <c r="W122" s="2" t="s">
        <v>25</v>
      </c>
      <c r="X122" s="2" t="s">
        <v>16</v>
      </c>
      <c r="Y122" s="2">
        <v>75434</v>
      </c>
      <c r="Z122" s="2">
        <v>2.68</v>
      </c>
      <c r="AA122" s="2">
        <v>2.7240250000000001</v>
      </c>
      <c r="AB122" s="2">
        <v>4.4025000000000002E-2</v>
      </c>
      <c r="AC122" s="2">
        <v>44.024999999999999</v>
      </c>
      <c r="AD122">
        <f t="shared" si="7"/>
        <v>44</v>
      </c>
    </row>
    <row r="123" spans="1:30">
      <c r="A123">
        <v>121</v>
      </c>
      <c r="B123">
        <f t="shared" si="5"/>
        <v>0</v>
      </c>
      <c r="C123">
        <f t="shared" si="4"/>
        <v>4</v>
      </c>
      <c r="I123" s="2">
        <v>52961</v>
      </c>
      <c r="J123" s="2" t="s">
        <v>25</v>
      </c>
      <c r="K123" s="2" t="s">
        <v>17</v>
      </c>
      <c r="L123" s="2">
        <v>75434</v>
      </c>
      <c r="M123" s="2">
        <v>2.04</v>
      </c>
      <c r="N123" s="2">
        <v>2.0840230000000002</v>
      </c>
      <c r="O123" s="2">
        <v>4.4023E-2</v>
      </c>
      <c r="P123" s="2">
        <v>44.023000000000003</v>
      </c>
      <c r="Q123">
        <f t="shared" si="6"/>
        <v>44</v>
      </c>
      <c r="V123" s="2">
        <v>38119</v>
      </c>
      <c r="W123" s="2" t="s">
        <v>25</v>
      </c>
      <c r="X123" s="2" t="s">
        <v>16</v>
      </c>
      <c r="Y123" s="2">
        <v>75434</v>
      </c>
      <c r="Z123" s="2">
        <v>2.74</v>
      </c>
      <c r="AA123" s="2">
        <v>2.7840250000000002</v>
      </c>
      <c r="AB123" s="2">
        <v>4.4025000000000002E-2</v>
      </c>
      <c r="AC123" s="2">
        <v>44.024999999999999</v>
      </c>
      <c r="AD123">
        <f t="shared" si="7"/>
        <v>44</v>
      </c>
    </row>
    <row r="124" spans="1:30">
      <c r="A124">
        <v>122</v>
      </c>
      <c r="B124">
        <f t="shared" si="5"/>
        <v>0</v>
      </c>
      <c r="C124">
        <f t="shared" si="4"/>
        <v>6</v>
      </c>
      <c r="I124" s="2">
        <v>52962</v>
      </c>
      <c r="J124" s="2" t="s">
        <v>25</v>
      </c>
      <c r="K124" s="2" t="s">
        <v>17</v>
      </c>
      <c r="L124" s="2">
        <v>75434</v>
      </c>
      <c r="M124" s="2">
        <v>2.54</v>
      </c>
      <c r="N124" s="2">
        <v>2.5840230000000002</v>
      </c>
      <c r="O124" s="2">
        <v>4.4023E-2</v>
      </c>
      <c r="P124" s="2">
        <v>44.023000000000003</v>
      </c>
      <c r="Q124">
        <f t="shared" si="6"/>
        <v>44</v>
      </c>
      <c r="V124" s="2">
        <v>42411</v>
      </c>
      <c r="W124" s="2" t="s">
        <v>26</v>
      </c>
      <c r="X124" s="2" t="s">
        <v>19</v>
      </c>
      <c r="Y124" s="2">
        <v>75434</v>
      </c>
      <c r="Z124" s="2">
        <v>1.84</v>
      </c>
      <c r="AA124" s="2">
        <v>1.8840250000000001</v>
      </c>
      <c r="AB124" s="2">
        <v>4.4025000000000002E-2</v>
      </c>
      <c r="AC124" s="2">
        <v>44.024999999999999</v>
      </c>
      <c r="AD124">
        <f t="shared" si="7"/>
        <v>44</v>
      </c>
    </row>
    <row r="125" spans="1:30">
      <c r="A125">
        <v>123</v>
      </c>
      <c r="B125">
        <f t="shared" si="5"/>
        <v>0</v>
      </c>
      <c r="C125">
        <f t="shared" si="4"/>
        <v>2</v>
      </c>
      <c r="I125" s="2">
        <v>52963</v>
      </c>
      <c r="J125" s="2" t="s">
        <v>25</v>
      </c>
      <c r="K125" s="2" t="s">
        <v>17</v>
      </c>
      <c r="L125" s="2">
        <v>75434</v>
      </c>
      <c r="M125" s="2">
        <v>2.64</v>
      </c>
      <c r="N125" s="2">
        <v>2.6840229999999998</v>
      </c>
      <c r="O125" s="2">
        <v>4.4023E-2</v>
      </c>
      <c r="P125" s="2">
        <v>44.023000000000003</v>
      </c>
      <c r="Q125">
        <f t="shared" si="6"/>
        <v>44</v>
      </c>
      <c r="V125" s="2">
        <v>52129</v>
      </c>
      <c r="W125" s="2" t="s">
        <v>15</v>
      </c>
      <c r="X125" s="2" t="s">
        <v>25</v>
      </c>
      <c r="Y125" s="2">
        <v>75434</v>
      </c>
      <c r="Z125" s="2">
        <v>1.84</v>
      </c>
      <c r="AA125" s="2">
        <v>1.8840250000000001</v>
      </c>
      <c r="AB125" s="2">
        <v>4.4025000000000002E-2</v>
      </c>
      <c r="AC125" s="2">
        <v>44.024999999999999</v>
      </c>
      <c r="AD125">
        <f t="shared" si="7"/>
        <v>44</v>
      </c>
    </row>
    <row r="126" spans="1:30">
      <c r="A126">
        <v>124</v>
      </c>
      <c r="B126">
        <f t="shared" si="5"/>
        <v>0</v>
      </c>
      <c r="C126">
        <f t="shared" si="4"/>
        <v>8</v>
      </c>
      <c r="I126" s="2">
        <v>42837</v>
      </c>
      <c r="J126" s="2" t="s">
        <v>11</v>
      </c>
      <c r="K126" s="2" t="s">
        <v>16</v>
      </c>
      <c r="L126" s="2">
        <v>75434</v>
      </c>
      <c r="M126" s="2">
        <v>1.52</v>
      </c>
      <c r="N126" s="2">
        <v>1.5640240000000001</v>
      </c>
      <c r="O126" s="2">
        <v>4.4024000000000001E-2</v>
      </c>
      <c r="P126" s="2">
        <v>44.024000000000001</v>
      </c>
      <c r="Q126">
        <f t="shared" si="6"/>
        <v>44</v>
      </c>
      <c r="V126" s="2">
        <v>58879</v>
      </c>
      <c r="W126" s="2" t="s">
        <v>25</v>
      </c>
      <c r="X126" s="2" t="s">
        <v>26</v>
      </c>
      <c r="Y126" s="2">
        <v>75434</v>
      </c>
      <c r="Z126" s="2">
        <v>1.84</v>
      </c>
      <c r="AA126" s="2">
        <v>1.8840250000000001</v>
      </c>
      <c r="AB126" s="2">
        <v>4.4025000000000002E-2</v>
      </c>
      <c r="AC126" s="2">
        <v>44.024999999999999</v>
      </c>
      <c r="AD126">
        <f t="shared" si="7"/>
        <v>44</v>
      </c>
    </row>
    <row r="127" spans="1:30">
      <c r="A127">
        <v>125</v>
      </c>
      <c r="B127">
        <f t="shared" si="5"/>
        <v>0</v>
      </c>
      <c r="C127">
        <f t="shared" si="4"/>
        <v>2</v>
      </c>
      <c r="I127" s="2">
        <v>36350</v>
      </c>
      <c r="J127" s="2" t="s">
        <v>18</v>
      </c>
      <c r="K127" s="2" t="s">
        <v>24</v>
      </c>
      <c r="L127" s="2">
        <v>75434</v>
      </c>
      <c r="M127" s="2">
        <v>2.04</v>
      </c>
      <c r="N127" s="2">
        <v>2.0840239999999999</v>
      </c>
      <c r="O127" s="2">
        <v>4.4024000000000001E-2</v>
      </c>
      <c r="P127" s="2">
        <v>44.024000000000001</v>
      </c>
      <c r="Q127">
        <f t="shared" si="6"/>
        <v>44</v>
      </c>
      <c r="V127" s="2">
        <v>38426</v>
      </c>
      <c r="W127" s="2" t="s">
        <v>26</v>
      </c>
      <c r="X127" s="2" t="s">
        <v>18</v>
      </c>
      <c r="Y127" s="2">
        <v>75434</v>
      </c>
      <c r="Z127" s="2">
        <v>1.459999</v>
      </c>
      <c r="AA127" s="2">
        <v>1.504024</v>
      </c>
      <c r="AB127" s="2">
        <v>4.4025000000000002E-2</v>
      </c>
      <c r="AC127" s="2">
        <v>44.024999999999999</v>
      </c>
      <c r="AD127">
        <f t="shared" si="7"/>
        <v>44</v>
      </c>
    </row>
    <row r="128" spans="1:30">
      <c r="A128">
        <v>126</v>
      </c>
      <c r="B128">
        <f t="shared" si="5"/>
        <v>0</v>
      </c>
      <c r="C128">
        <f t="shared" si="4"/>
        <v>2</v>
      </c>
      <c r="I128" s="2">
        <v>44884</v>
      </c>
      <c r="J128" s="2" t="s">
        <v>22</v>
      </c>
      <c r="K128" s="2" t="s">
        <v>11</v>
      </c>
      <c r="L128" s="2">
        <v>75434</v>
      </c>
      <c r="M128" s="2">
        <v>1.52</v>
      </c>
      <c r="N128" s="2">
        <v>1.5640240000000001</v>
      </c>
      <c r="O128" s="2">
        <v>4.4024000000000001E-2</v>
      </c>
      <c r="P128" s="2">
        <v>44.024000000000001</v>
      </c>
      <c r="Q128">
        <f t="shared" si="6"/>
        <v>44</v>
      </c>
      <c r="V128" s="2">
        <v>48102</v>
      </c>
      <c r="W128" s="2" t="s">
        <v>23</v>
      </c>
      <c r="X128" s="2" t="s">
        <v>19</v>
      </c>
      <c r="Y128" s="2">
        <v>75434</v>
      </c>
      <c r="Z128" s="2">
        <v>1.459999</v>
      </c>
      <c r="AA128" s="2">
        <v>1.504024</v>
      </c>
      <c r="AB128" s="2">
        <v>4.4025000000000002E-2</v>
      </c>
      <c r="AC128" s="2">
        <v>44.024999999999999</v>
      </c>
      <c r="AD128">
        <f t="shared" si="7"/>
        <v>44</v>
      </c>
    </row>
    <row r="129" spans="1:30">
      <c r="A129">
        <v>127</v>
      </c>
      <c r="B129">
        <f t="shared" si="5"/>
        <v>0</v>
      </c>
      <c r="C129">
        <f t="shared" si="4"/>
        <v>0</v>
      </c>
      <c r="I129" s="2">
        <v>44885</v>
      </c>
      <c r="J129" s="2" t="s">
        <v>22</v>
      </c>
      <c r="K129" s="2" t="s">
        <v>11</v>
      </c>
      <c r="L129" s="2">
        <v>75434</v>
      </c>
      <c r="M129" s="2">
        <v>2.04</v>
      </c>
      <c r="N129" s="2">
        <v>2.0840239999999999</v>
      </c>
      <c r="O129" s="2">
        <v>4.4024000000000001E-2</v>
      </c>
      <c r="P129" s="2">
        <v>44.024000000000001</v>
      </c>
      <c r="Q129">
        <f t="shared" si="6"/>
        <v>44</v>
      </c>
      <c r="V129" s="2">
        <v>57756</v>
      </c>
      <c r="W129" s="2" t="s">
        <v>11</v>
      </c>
      <c r="X129" s="2" t="s">
        <v>20</v>
      </c>
      <c r="Y129" s="2">
        <v>75434</v>
      </c>
      <c r="Z129" s="2">
        <v>2.6</v>
      </c>
      <c r="AA129" s="2">
        <v>2.6440250000000001</v>
      </c>
      <c r="AB129" s="2">
        <v>4.4025000000000002E-2</v>
      </c>
      <c r="AC129" s="2">
        <v>44.024999999999999</v>
      </c>
      <c r="AD129">
        <f t="shared" si="7"/>
        <v>44</v>
      </c>
    </row>
    <row r="130" spans="1:30">
      <c r="A130">
        <v>128</v>
      </c>
      <c r="B130">
        <f t="shared" si="5"/>
        <v>1</v>
      </c>
      <c r="C130">
        <f t="shared" si="4"/>
        <v>0</v>
      </c>
      <c r="I130" s="2">
        <v>33960</v>
      </c>
      <c r="J130" s="2" t="s">
        <v>24</v>
      </c>
      <c r="K130" s="2" t="s">
        <v>18</v>
      </c>
      <c r="L130" s="2">
        <v>75434</v>
      </c>
      <c r="M130" s="2">
        <v>2.04</v>
      </c>
      <c r="N130" s="2">
        <v>2.0840239999999999</v>
      </c>
      <c r="O130" s="2">
        <v>4.4024000000000001E-2</v>
      </c>
      <c r="P130" s="2">
        <v>44.024000000000001</v>
      </c>
      <c r="Q130">
        <f t="shared" si="6"/>
        <v>44</v>
      </c>
      <c r="V130" s="2">
        <v>42423</v>
      </c>
      <c r="W130" s="2" t="s">
        <v>23</v>
      </c>
      <c r="X130" s="2" t="s">
        <v>17</v>
      </c>
      <c r="Y130" s="2">
        <v>75434</v>
      </c>
      <c r="Z130" s="2">
        <v>2.6</v>
      </c>
      <c r="AA130" s="2">
        <v>2.6440250000000001</v>
      </c>
      <c r="AB130" s="2">
        <v>4.4025000000000002E-2</v>
      </c>
      <c r="AC130" s="2">
        <v>44.024999999999999</v>
      </c>
      <c r="AD130">
        <f t="shared" si="7"/>
        <v>44</v>
      </c>
    </row>
    <row r="131" spans="1:30">
      <c r="A131">
        <v>129</v>
      </c>
      <c r="B131">
        <f t="shared" si="5"/>
        <v>1</v>
      </c>
      <c r="C131">
        <f t="shared" ref="C131:C194" si="8">COUNTIF(AD:AD,A131)</f>
        <v>0</v>
      </c>
      <c r="I131" s="2">
        <v>47140</v>
      </c>
      <c r="J131" s="2" t="s">
        <v>23</v>
      </c>
      <c r="K131" s="2" t="s">
        <v>22</v>
      </c>
      <c r="L131" s="2">
        <v>75434</v>
      </c>
      <c r="M131" s="2">
        <v>1.52</v>
      </c>
      <c r="N131" s="2">
        <v>1.5640240000000001</v>
      </c>
      <c r="O131" s="2">
        <v>4.4024000000000001E-2</v>
      </c>
      <c r="P131" s="2">
        <v>44.024000000000001</v>
      </c>
      <c r="Q131">
        <f t="shared" si="6"/>
        <v>44</v>
      </c>
      <c r="V131" s="2">
        <v>33960</v>
      </c>
      <c r="W131" s="2" t="s">
        <v>24</v>
      </c>
      <c r="X131" s="2" t="s">
        <v>18</v>
      </c>
      <c r="Y131" s="2">
        <v>75434</v>
      </c>
      <c r="Z131" s="2">
        <v>1.879999</v>
      </c>
      <c r="AA131" s="2">
        <v>1.924024</v>
      </c>
      <c r="AB131" s="2">
        <v>4.4025000000000002E-2</v>
      </c>
      <c r="AC131" s="2">
        <v>44.024999999999999</v>
      </c>
      <c r="AD131">
        <f t="shared" si="7"/>
        <v>44</v>
      </c>
    </row>
    <row r="132" spans="1:30">
      <c r="A132">
        <v>130</v>
      </c>
      <c r="B132">
        <f t="shared" ref="B132:B195" si="9">COUNTIF(Q:Q,A132)</f>
        <v>4</v>
      </c>
      <c r="C132">
        <f t="shared" si="8"/>
        <v>0</v>
      </c>
      <c r="I132" s="2">
        <v>36722</v>
      </c>
      <c r="J132" s="2" t="s">
        <v>26</v>
      </c>
      <c r="K132" s="2" t="s">
        <v>25</v>
      </c>
      <c r="L132" s="2">
        <v>75434</v>
      </c>
      <c r="M132" s="2">
        <v>1.1000000000000001</v>
      </c>
      <c r="N132" s="2">
        <v>1.1440239999999999</v>
      </c>
      <c r="O132" s="2">
        <v>4.4024000000000001E-2</v>
      </c>
      <c r="P132" s="2">
        <v>44.024000000000001</v>
      </c>
      <c r="Q132">
        <f t="shared" ref="Q132:Q195" si="10">ROUND(P132,0)</f>
        <v>44</v>
      </c>
      <c r="V132" s="2">
        <v>32925</v>
      </c>
      <c r="W132" s="2" t="s">
        <v>12</v>
      </c>
      <c r="X132" s="2" t="s">
        <v>26</v>
      </c>
      <c r="Y132" s="2">
        <v>75434</v>
      </c>
      <c r="Z132" s="2">
        <v>1.459999</v>
      </c>
      <c r="AA132" s="2">
        <v>1.5040249999999999</v>
      </c>
      <c r="AB132" s="2">
        <v>4.4026000000000003E-2</v>
      </c>
      <c r="AC132" s="2">
        <v>44.026000000000003</v>
      </c>
      <c r="AD132">
        <f t="shared" ref="AD132:AD195" si="11">ROUND(AC132,0)</f>
        <v>44</v>
      </c>
    </row>
    <row r="133" spans="1:30">
      <c r="A133">
        <v>131</v>
      </c>
      <c r="B133">
        <f t="shared" si="9"/>
        <v>0</v>
      </c>
      <c r="C133">
        <f t="shared" si="8"/>
        <v>0</v>
      </c>
      <c r="I133" s="2">
        <v>53725</v>
      </c>
      <c r="J133" s="2" t="s">
        <v>25</v>
      </c>
      <c r="K133" s="2" t="s">
        <v>22</v>
      </c>
      <c r="L133" s="2">
        <v>75434</v>
      </c>
      <c r="M133" s="2">
        <v>1.1000000000000001</v>
      </c>
      <c r="N133" s="2">
        <v>1.1440239999999999</v>
      </c>
      <c r="O133" s="2">
        <v>4.4024000000000001E-2</v>
      </c>
      <c r="P133" s="2">
        <v>44.024000000000001</v>
      </c>
      <c r="Q133">
        <f t="shared" si="10"/>
        <v>44</v>
      </c>
      <c r="V133" s="2">
        <v>55655</v>
      </c>
      <c r="W133" s="2" t="s">
        <v>19</v>
      </c>
      <c r="X133" s="2" t="s">
        <v>23</v>
      </c>
      <c r="Y133" s="2">
        <v>75434</v>
      </c>
      <c r="Z133" s="2">
        <v>1.459999</v>
      </c>
      <c r="AA133" s="2">
        <v>1.5040249999999999</v>
      </c>
      <c r="AB133" s="2">
        <v>4.4026000000000003E-2</v>
      </c>
      <c r="AC133" s="2">
        <v>44.026000000000003</v>
      </c>
      <c r="AD133">
        <f t="shared" si="11"/>
        <v>44</v>
      </c>
    </row>
    <row r="134" spans="1:30">
      <c r="A134">
        <v>132</v>
      </c>
      <c r="B134">
        <f t="shared" si="9"/>
        <v>2</v>
      </c>
      <c r="C134">
        <f t="shared" si="8"/>
        <v>4</v>
      </c>
      <c r="I134" s="2">
        <v>42839</v>
      </c>
      <c r="J134" s="2" t="s">
        <v>11</v>
      </c>
      <c r="K134" s="2" t="s">
        <v>16</v>
      </c>
      <c r="L134" s="2">
        <v>75434</v>
      </c>
      <c r="M134" s="2">
        <v>1.699999</v>
      </c>
      <c r="N134" s="2">
        <v>1.7440230000000001</v>
      </c>
      <c r="O134" s="2">
        <v>4.4024000000000001E-2</v>
      </c>
      <c r="P134" s="2">
        <v>44.024000000000001</v>
      </c>
      <c r="Q134">
        <f t="shared" si="10"/>
        <v>44</v>
      </c>
      <c r="V134" s="2">
        <v>57751</v>
      </c>
      <c r="W134" s="2" t="s">
        <v>11</v>
      </c>
      <c r="X134" s="2" t="s">
        <v>20</v>
      </c>
      <c r="Y134" s="2">
        <v>75434</v>
      </c>
      <c r="Z134" s="2">
        <v>1.379999</v>
      </c>
      <c r="AA134" s="2">
        <v>1.4240250000000001</v>
      </c>
      <c r="AB134" s="2">
        <v>4.4026000000000003E-2</v>
      </c>
      <c r="AC134" s="2">
        <v>44.026000000000003</v>
      </c>
      <c r="AD134">
        <f t="shared" si="11"/>
        <v>44</v>
      </c>
    </row>
    <row r="135" spans="1:30">
      <c r="A135">
        <v>133</v>
      </c>
      <c r="B135">
        <f t="shared" si="9"/>
        <v>2</v>
      </c>
      <c r="C135">
        <f t="shared" si="8"/>
        <v>0</v>
      </c>
      <c r="I135" s="2">
        <v>42842</v>
      </c>
      <c r="J135" s="2" t="s">
        <v>11</v>
      </c>
      <c r="K135" s="2" t="s">
        <v>16</v>
      </c>
      <c r="L135" s="2">
        <v>75434</v>
      </c>
      <c r="M135" s="2">
        <v>2.4399989999999998</v>
      </c>
      <c r="N135" s="2">
        <v>2.4840230000000001</v>
      </c>
      <c r="O135" s="2">
        <v>4.4024000000000001E-2</v>
      </c>
      <c r="P135" s="2">
        <v>44.024000000000001</v>
      </c>
      <c r="Q135">
        <f t="shared" si="10"/>
        <v>44</v>
      </c>
      <c r="V135" s="2">
        <v>57752</v>
      </c>
      <c r="W135" s="2" t="s">
        <v>11</v>
      </c>
      <c r="X135" s="2" t="s">
        <v>20</v>
      </c>
      <c r="Y135" s="2">
        <v>75434</v>
      </c>
      <c r="Z135" s="2">
        <v>1.399999</v>
      </c>
      <c r="AA135" s="2">
        <v>1.4440249999999999</v>
      </c>
      <c r="AB135" s="2">
        <v>4.4026000000000003E-2</v>
      </c>
      <c r="AC135" s="2">
        <v>44.026000000000003</v>
      </c>
      <c r="AD135">
        <f t="shared" si="11"/>
        <v>44</v>
      </c>
    </row>
    <row r="136" spans="1:30">
      <c r="A136">
        <v>134</v>
      </c>
      <c r="B136">
        <f t="shared" si="9"/>
        <v>1</v>
      </c>
      <c r="C136">
        <f t="shared" si="8"/>
        <v>0</v>
      </c>
      <c r="I136" s="2">
        <v>48651</v>
      </c>
      <c r="J136" s="2" t="s">
        <v>18</v>
      </c>
      <c r="K136" s="2" t="s">
        <v>21</v>
      </c>
      <c r="L136" s="2">
        <v>75434</v>
      </c>
      <c r="M136" s="2">
        <v>1.04</v>
      </c>
      <c r="N136" s="2">
        <v>1.0840240000000001</v>
      </c>
      <c r="O136" s="2">
        <v>4.4024000000000001E-2</v>
      </c>
      <c r="P136" s="2">
        <v>44.024000000000001</v>
      </c>
      <c r="Q136">
        <f t="shared" si="10"/>
        <v>44</v>
      </c>
      <c r="V136" s="2">
        <v>57754</v>
      </c>
      <c r="W136" s="2" t="s">
        <v>11</v>
      </c>
      <c r="X136" s="2" t="s">
        <v>20</v>
      </c>
      <c r="Y136" s="2">
        <v>75434</v>
      </c>
      <c r="Z136" s="2">
        <v>2.4599989999999998</v>
      </c>
      <c r="AA136" s="2">
        <v>2.5040249999999999</v>
      </c>
      <c r="AB136" s="2">
        <v>4.4026000000000003E-2</v>
      </c>
      <c r="AC136" s="2">
        <v>44.026000000000003</v>
      </c>
      <c r="AD136">
        <f t="shared" si="11"/>
        <v>44</v>
      </c>
    </row>
    <row r="137" spans="1:30">
      <c r="A137">
        <v>135</v>
      </c>
      <c r="B137">
        <f t="shared" si="9"/>
        <v>1</v>
      </c>
      <c r="C137">
        <f t="shared" si="8"/>
        <v>2</v>
      </c>
      <c r="I137" s="2">
        <v>45189</v>
      </c>
      <c r="J137" s="2" t="s">
        <v>16</v>
      </c>
      <c r="K137" s="2" t="s">
        <v>7</v>
      </c>
      <c r="L137" s="2">
        <v>75434</v>
      </c>
      <c r="M137" s="2">
        <v>1.699999</v>
      </c>
      <c r="N137" s="2">
        <v>1.7440230000000001</v>
      </c>
      <c r="O137" s="2">
        <v>4.4024000000000001E-2</v>
      </c>
      <c r="P137" s="2">
        <v>44.024000000000001</v>
      </c>
      <c r="Q137">
        <f t="shared" si="10"/>
        <v>44</v>
      </c>
      <c r="V137" s="2">
        <v>45240</v>
      </c>
      <c r="W137" s="2" t="s">
        <v>8</v>
      </c>
      <c r="X137" s="2" t="s">
        <v>22</v>
      </c>
      <c r="Y137" s="2">
        <v>75434</v>
      </c>
      <c r="Z137" s="2">
        <v>1.379999</v>
      </c>
      <c r="AA137" s="2">
        <v>1.4240250000000001</v>
      </c>
      <c r="AB137" s="2">
        <v>4.4026000000000003E-2</v>
      </c>
      <c r="AC137" s="2">
        <v>44.026000000000003</v>
      </c>
      <c r="AD137">
        <f t="shared" si="11"/>
        <v>44</v>
      </c>
    </row>
    <row r="138" spans="1:30">
      <c r="A138">
        <v>136</v>
      </c>
      <c r="B138">
        <f t="shared" si="9"/>
        <v>0</v>
      </c>
      <c r="C138">
        <f t="shared" si="8"/>
        <v>2</v>
      </c>
      <c r="I138" s="2">
        <v>45192</v>
      </c>
      <c r="J138" s="2" t="s">
        <v>16</v>
      </c>
      <c r="K138" s="2" t="s">
        <v>7</v>
      </c>
      <c r="L138" s="2">
        <v>75434</v>
      </c>
      <c r="M138" s="2">
        <v>2.4399989999999998</v>
      </c>
      <c r="N138" s="2">
        <v>2.4840230000000001</v>
      </c>
      <c r="O138" s="2">
        <v>4.4024000000000001E-2</v>
      </c>
      <c r="P138" s="2">
        <v>44.024000000000001</v>
      </c>
      <c r="Q138">
        <f t="shared" si="10"/>
        <v>44</v>
      </c>
      <c r="V138" s="2">
        <v>45241</v>
      </c>
      <c r="W138" s="2" t="s">
        <v>8</v>
      </c>
      <c r="X138" s="2" t="s">
        <v>22</v>
      </c>
      <c r="Y138" s="2">
        <v>75434</v>
      </c>
      <c r="Z138" s="2">
        <v>1.399999</v>
      </c>
      <c r="AA138" s="2">
        <v>1.4440249999999999</v>
      </c>
      <c r="AB138" s="2">
        <v>4.4026000000000003E-2</v>
      </c>
      <c r="AC138" s="2">
        <v>44.026000000000003</v>
      </c>
      <c r="AD138">
        <f t="shared" si="11"/>
        <v>44</v>
      </c>
    </row>
    <row r="139" spans="1:30">
      <c r="A139">
        <v>137</v>
      </c>
      <c r="B139">
        <f t="shared" si="9"/>
        <v>0</v>
      </c>
      <c r="C139">
        <f t="shared" si="8"/>
        <v>0</v>
      </c>
      <c r="I139" s="2">
        <v>44883</v>
      </c>
      <c r="J139" s="2" t="s">
        <v>22</v>
      </c>
      <c r="K139" s="2" t="s">
        <v>11</v>
      </c>
      <c r="L139" s="2">
        <v>75434</v>
      </c>
      <c r="M139" s="2">
        <v>1.04</v>
      </c>
      <c r="N139" s="2">
        <v>1.0840240000000001</v>
      </c>
      <c r="O139" s="2">
        <v>4.4024000000000001E-2</v>
      </c>
      <c r="P139" s="2">
        <v>44.024000000000001</v>
      </c>
      <c r="Q139">
        <f t="shared" si="10"/>
        <v>44</v>
      </c>
      <c r="V139" s="2">
        <v>45243</v>
      </c>
      <c r="W139" s="2" t="s">
        <v>8</v>
      </c>
      <c r="X139" s="2" t="s">
        <v>22</v>
      </c>
      <c r="Y139" s="2">
        <v>75434</v>
      </c>
      <c r="Z139" s="2">
        <v>2.4599989999999998</v>
      </c>
      <c r="AA139" s="2">
        <v>2.5040249999999999</v>
      </c>
      <c r="AB139" s="2">
        <v>4.4026000000000003E-2</v>
      </c>
      <c r="AC139" s="2">
        <v>44.026000000000003</v>
      </c>
      <c r="AD139">
        <f t="shared" si="11"/>
        <v>44</v>
      </c>
    </row>
    <row r="140" spans="1:30">
      <c r="A140">
        <v>138</v>
      </c>
      <c r="B140">
        <f t="shared" si="9"/>
        <v>0</v>
      </c>
      <c r="C140">
        <f t="shared" si="8"/>
        <v>0</v>
      </c>
      <c r="I140" s="2">
        <v>50520</v>
      </c>
      <c r="J140" s="2" t="s">
        <v>7</v>
      </c>
      <c r="K140" s="2" t="s">
        <v>18</v>
      </c>
      <c r="L140" s="2">
        <v>75434</v>
      </c>
      <c r="M140" s="2">
        <v>1.699999</v>
      </c>
      <c r="N140" s="2">
        <v>1.7440230000000001</v>
      </c>
      <c r="O140" s="2">
        <v>4.4024000000000001E-2</v>
      </c>
      <c r="P140" s="2">
        <v>44.024000000000001</v>
      </c>
      <c r="Q140">
        <f t="shared" si="10"/>
        <v>44</v>
      </c>
      <c r="V140" s="2">
        <v>55246</v>
      </c>
      <c r="W140" s="2" t="s">
        <v>16</v>
      </c>
      <c r="X140" s="2" t="s">
        <v>21</v>
      </c>
      <c r="Y140" s="2">
        <v>75434</v>
      </c>
      <c r="Z140" s="2">
        <v>2.04</v>
      </c>
      <c r="AA140" s="2">
        <v>2.0840269999999999</v>
      </c>
      <c r="AB140" s="2">
        <v>4.4026999999999997E-2</v>
      </c>
      <c r="AC140" s="2">
        <v>44.027000000000001</v>
      </c>
      <c r="AD140">
        <f t="shared" si="11"/>
        <v>44</v>
      </c>
    </row>
    <row r="141" spans="1:30">
      <c r="A141">
        <v>139</v>
      </c>
      <c r="B141">
        <f t="shared" si="9"/>
        <v>0</v>
      </c>
      <c r="C141">
        <f t="shared" si="8"/>
        <v>0</v>
      </c>
      <c r="I141" s="2">
        <v>50523</v>
      </c>
      <c r="J141" s="2" t="s">
        <v>7</v>
      </c>
      <c r="K141" s="2" t="s">
        <v>18</v>
      </c>
      <c r="L141" s="2">
        <v>75434</v>
      </c>
      <c r="M141" s="2">
        <v>2.4399989999999998</v>
      </c>
      <c r="N141" s="2">
        <v>2.4840230000000001</v>
      </c>
      <c r="O141" s="2">
        <v>4.4024000000000001E-2</v>
      </c>
      <c r="P141" s="2">
        <v>44.024000000000001</v>
      </c>
      <c r="Q141">
        <f t="shared" si="10"/>
        <v>44</v>
      </c>
      <c r="V141" s="2">
        <v>55250</v>
      </c>
      <c r="W141" s="2" t="s">
        <v>16</v>
      </c>
      <c r="X141" s="2" t="s">
        <v>21</v>
      </c>
      <c r="Y141" s="2">
        <v>75434</v>
      </c>
      <c r="Z141" s="2">
        <v>2.68</v>
      </c>
      <c r="AA141" s="2">
        <v>2.724027</v>
      </c>
      <c r="AB141" s="2">
        <v>4.4026999999999997E-2</v>
      </c>
      <c r="AC141" s="2">
        <v>44.027000000000001</v>
      </c>
      <c r="AD141">
        <f t="shared" si="11"/>
        <v>44</v>
      </c>
    </row>
    <row r="142" spans="1:30">
      <c r="A142">
        <v>140</v>
      </c>
      <c r="B142">
        <f t="shared" si="9"/>
        <v>0</v>
      </c>
      <c r="C142">
        <f t="shared" si="8"/>
        <v>4</v>
      </c>
      <c r="I142" s="2">
        <v>56852</v>
      </c>
      <c r="J142" s="2" t="s">
        <v>21</v>
      </c>
      <c r="K142" s="2" t="s">
        <v>26</v>
      </c>
      <c r="L142" s="2">
        <v>75434</v>
      </c>
      <c r="M142" s="2">
        <v>1.699999</v>
      </c>
      <c r="N142" s="2">
        <v>1.7440230000000001</v>
      </c>
      <c r="O142" s="2">
        <v>4.4024000000000001E-2</v>
      </c>
      <c r="P142" s="2">
        <v>44.024000000000001</v>
      </c>
      <c r="Q142">
        <f t="shared" si="10"/>
        <v>44</v>
      </c>
      <c r="V142" s="2">
        <v>55251</v>
      </c>
      <c r="W142" s="2" t="s">
        <v>16</v>
      </c>
      <c r="X142" s="2" t="s">
        <v>21</v>
      </c>
      <c r="Y142" s="2">
        <v>75434</v>
      </c>
      <c r="Z142" s="2">
        <v>2.74</v>
      </c>
      <c r="AA142" s="2">
        <v>2.784027</v>
      </c>
      <c r="AB142" s="2">
        <v>4.4026999999999997E-2</v>
      </c>
      <c r="AC142" s="2">
        <v>44.027000000000001</v>
      </c>
      <c r="AD142">
        <f t="shared" si="11"/>
        <v>44</v>
      </c>
    </row>
    <row r="143" spans="1:30">
      <c r="A143">
        <v>141</v>
      </c>
      <c r="B143">
        <f t="shared" si="9"/>
        <v>0</v>
      </c>
      <c r="C143">
        <f t="shared" si="8"/>
        <v>0</v>
      </c>
      <c r="I143" s="2">
        <v>56855</v>
      </c>
      <c r="J143" s="2" t="s">
        <v>21</v>
      </c>
      <c r="K143" s="2" t="s">
        <v>26</v>
      </c>
      <c r="L143" s="2">
        <v>75434</v>
      </c>
      <c r="M143" s="2">
        <v>2.4399989999999998</v>
      </c>
      <c r="N143" s="2">
        <v>2.4840230000000001</v>
      </c>
      <c r="O143" s="2">
        <v>4.4024000000000001E-2</v>
      </c>
      <c r="P143" s="2">
        <v>44.024000000000001</v>
      </c>
      <c r="Q143">
        <f t="shared" si="10"/>
        <v>44</v>
      </c>
      <c r="V143">
        <v>60306</v>
      </c>
      <c r="W143" t="s">
        <v>20</v>
      </c>
      <c r="X143" t="s">
        <v>23</v>
      </c>
      <c r="Y143">
        <v>74318</v>
      </c>
      <c r="Z143">
        <v>2.8155000000000001</v>
      </c>
      <c r="AA143">
        <v>2.86091099999999</v>
      </c>
      <c r="AB143">
        <v>4.5410999999999598E-2</v>
      </c>
      <c r="AC143">
        <v>45.410999999999603</v>
      </c>
      <c r="AD143">
        <f t="shared" si="11"/>
        <v>45</v>
      </c>
    </row>
    <row r="144" spans="1:30">
      <c r="A144">
        <v>142</v>
      </c>
      <c r="B144">
        <f t="shared" si="9"/>
        <v>0</v>
      </c>
      <c r="C144">
        <f t="shared" si="8"/>
        <v>2</v>
      </c>
      <c r="I144" s="2">
        <v>51535</v>
      </c>
      <c r="J144" s="2" t="s">
        <v>11</v>
      </c>
      <c r="K144" s="2" t="s">
        <v>15</v>
      </c>
      <c r="L144" s="2">
        <v>75434</v>
      </c>
      <c r="M144" s="2">
        <v>2.72</v>
      </c>
      <c r="N144" s="2">
        <v>2.764024</v>
      </c>
      <c r="O144" s="2">
        <v>4.4024000000000001E-2</v>
      </c>
      <c r="P144" s="2">
        <v>44.024000000000001</v>
      </c>
      <c r="Q144">
        <f t="shared" si="10"/>
        <v>44</v>
      </c>
      <c r="V144">
        <v>54754</v>
      </c>
      <c r="W144" t="s">
        <v>19</v>
      </c>
      <c r="X144" t="s">
        <v>16</v>
      </c>
      <c r="Y144">
        <v>74318</v>
      </c>
      <c r="Z144">
        <v>2.0299990000000001</v>
      </c>
      <c r="AA144">
        <v>2.0756049999999999</v>
      </c>
      <c r="AB144">
        <v>4.5605999999999799E-2</v>
      </c>
      <c r="AC144">
        <v>45.605999999999803</v>
      </c>
      <c r="AD144">
        <f t="shared" si="11"/>
        <v>46</v>
      </c>
    </row>
    <row r="145" spans="1:30">
      <c r="A145">
        <v>143</v>
      </c>
      <c r="B145">
        <f t="shared" si="9"/>
        <v>0</v>
      </c>
      <c r="C145">
        <f t="shared" si="8"/>
        <v>4</v>
      </c>
      <c r="I145" s="2">
        <v>42220</v>
      </c>
      <c r="J145" s="2" t="s">
        <v>18</v>
      </c>
      <c r="K145" s="2" t="s">
        <v>8</v>
      </c>
      <c r="L145" s="2">
        <v>75434</v>
      </c>
      <c r="M145" s="2">
        <v>1.899999</v>
      </c>
      <c r="N145" s="2">
        <v>1.9440230000000001</v>
      </c>
      <c r="O145" s="2">
        <v>4.4024000000000001E-2</v>
      </c>
      <c r="P145" s="2">
        <v>44.024000000000001</v>
      </c>
      <c r="Q145">
        <f t="shared" si="10"/>
        <v>44</v>
      </c>
      <c r="V145">
        <v>49601</v>
      </c>
      <c r="W145" t="s">
        <v>16</v>
      </c>
      <c r="X145" t="s">
        <v>23</v>
      </c>
      <c r="Y145">
        <v>74318</v>
      </c>
      <c r="Z145">
        <v>2.1299990000000002</v>
      </c>
      <c r="AA145">
        <v>2.175805</v>
      </c>
      <c r="AB145">
        <v>4.5805999999999701E-2</v>
      </c>
      <c r="AC145">
        <v>45.805999999999699</v>
      </c>
      <c r="AD145">
        <f t="shared" si="11"/>
        <v>46</v>
      </c>
    </row>
    <row r="146" spans="1:30">
      <c r="A146">
        <v>144</v>
      </c>
      <c r="B146">
        <f t="shared" si="9"/>
        <v>0</v>
      </c>
      <c r="C146">
        <f t="shared" si="8"/>
        <v>0</v>
      </c>
      <c r="I146" s="2">
        <v>42222</v>
      </c>
      <c r="J146" s="2" t="s">
        <v>18</v>
      </c>
      <c r="K146" s="2" t="s">
        <v>8</v>
      </c>
      <c r="L146" s="2">
        <v>75434</v>
      </c>
      <c r="M146" s="2">
        <v>2.2799990000000001</v>
      </c>
      <c r="N146" s="2">
        <v>2.3240229999999999</v>
      </c>
      <c r="O146" s="2">
        <v>4.4024000000000001E-2</v>
      </c>
      <c r="P146" s="2">
        <v>44.024000000000001</v>
      </c>
      <c r="Q146">
        <f t="shared" si="10"/>
        <v>44</v>
      </c>
      <c r="V146" s="2">
        <v>36450</v>
      </c>
      <c r="W146" s="2" t="s">
        <v>7</v>
      </c>
      <c r="X146" s="2" t="s">
        <v>8</v>
      </c>
      <c r="Y146" s="2">
        <v>75434</v>
      </c>
      <c r="Z146" s="2">
        <v>2.39</v>
      </c>
      <c r="AA146" s="2">
        <v>2.4360179999999998</v>
      </c>
      <c r="AB146" s="2">
        <v>4.6018000000000003E-2</v>
      </c>
      <c r="AC146" s="2">
        <v>46.018000000000001</v>
      </c>
      <c r="AD146">
        <f t="shared" si="11"/>
        <v>46</v>
      </c>
    </row>
    <row r="147" spans="1:30">
      <c r="A147">
        <v>145</v>
      </c>
      <c r="B147">
        <f t="shared" si="9"/>
        <v>0</v>
      </c>
      <c r="C147">
        <f t="shared" si="8"/>
        <v>0</v>
      </c>
      <c r="I147" s="2">
        <v>52132</v>
      </c>
      <c r="J147" s="2" t="s">
        <v>15</v>
      </c>
      <c r="K147" s="2" t="s">
        <v>25</v>
      </c>
      <c r="L147" s="2">
        <v>75434</v>
      </c>
      <c r="M147" s="2">
        <v>1.899999</v>
      </c>
      <c r="N147" s="2">
        <v>1.9440230000000001</v>
      </c>
      <c r="O147" s="2">
        <v>4.4024000000000001E-2</v>
      </c>
      <c r="P147" s="2">
        <v>44.024000000000001</v>
      </c>
      <c r="Q147">
        <f t="shared" si="10"/>
        <v>44</v>
      </c>
      <c r="V147" s="2">
        <v>36452</v>
      </c>
      <c r="W147" s="2" t="s">
        <v>7</v>
      </c>
      <c r="X147" s="2" t="s">
        <v>8</v>
      </c>
      <c r="Y147" s="2">
        <v>75434</v>
      </c>
      <c r="Z147" s="2">
        <v>2.5699990000000001</v>
      </c>
      <c r="AA147" s="2">
        <v>2.616018</v>
      </c>
      <c r="AB147" s="2">
        <v>4.6018999999999997E-2</v>
      </c>
      <c r="AC147" s="2">
        <v>46.018999999999998</v>
      </c>
      <c r="AD147">
        <f t="shared" si="11"/>
        <v>46</v>
      </c>
    </row>
    <row r="148" spans="1:30">
      <c r="A148">
        <v>146</v>
      </c>
      <c r="B148">
        <f t="shared" si="9"/>
        <v>0</v>
      </c>
      <c r="C148">
        <f t="shared" si="8"/>
        <v>0</v>
      </c>
      <c r="I148" s="2">
        <v>52134</v>
      </c>
      <c r="J148" s="2" t="s">
        <v>15</v>
      </c>
      <c r="K148" s="2" t="s">
        <v>25</v>
      </c>
      <c r="L148" s="2">
        <v>75434</v>
      </c>
      <c r="M148" s="2">
        <v>2.2799990000000001</v>
      </c>
      <c r="N148" s="2">
        <v>2.3240229999999999</v>
      </c>
      <c r="O148" s="2">
        <v>4.4024000000000001E-2</v>
      </c>
      <c r="P148" s="2">
        <v>44.024000000000001</v>
      </c>
      <c r="Q148">
        <f t="shared" si="10"/>
        <v>44</v>
      </c>
      <c r="V148" s="2">
        <v>53236</v>
      </c>
      <c r="W148" s="2" t="s">
        <v>11</v>
      </c>
      <c r="X148" s="2" t="s">
        <v>8</v>
      </c>
      <c r="Y148" s="2">
        <v>75434</v>
      </c>
      <c r="Z148" s="2">
        <v>2.27</v>
      </c>
      <c r="AA148" s="2">
        <v>2.3160229999999999</v>
      </c>
      <c r="AB148" s="2">
        <v>4.6023000000000001E-2</v>
      </c>
      <c r="AC148" s="2">
        <v>46.023000000000003</v>
      </c>
      <c r="AD148">
        <f t="shared" si="11"/>
        <v>46</v>
      </c>
    </row>
    <row r="149" spans="1:30">
      <c r="A149">
        <v>147</v>
      </c>
      <c r="B149">
        <f t="shared" si="9"/>
        <v>0</v>
      </c>
      <c r="C149">
        <f t="shared" si="8"/>
        <v>2</v>
      </c>
      <c r="I149" s="2">
        <v>43678</v>
      </c>
      <c r="J149" s="2" t="s">
        <v>25</v>
      </c>
      <c r="K149" s="2" t="s">
        <v>18</v>
      </c>
      <c r="L149" s="2">
        <v>75434</v>
      </c>
      <c r="M149" s="2">
        <v>1.899999</v>
      </c>
      <c r="N149" s="2">
        <v>1.9440230000000001</v>
      </c>
      <c r="O149" s="2">
        <v>4.4024000000000001E-2</v>
      </c>
      <c r="P149" s="2">
        <v>44.024000000000001</v>
      </c>
      <c r="Q149">
        <f t="shared" si="10"/>
        <v>44</v>
      </c>
      <c r="V149" s="2">
        <v>53237</v>
      </c>
      <c r="W149" s="2" t="s">
        <v>11</v>
      </c>
      <c r="X149" s="2" t="s">
        <v>8</v>
      </c>
      <c r="Y149" s="2">
        <v>75434</v>
      </c>
      <c r="Z149" s="2">
        <v>2.41</v>
      </c>
      <c r="AA149" s="2">
        <v>2.4560230000000001</v>
      </c>
      <c r="AB149" s="2">
        <v>4.6023000000000001E-2</v>
      </c>
      <c r="AC149" s="2">
        <v>46.023000000000003</v>
      </c>
      <c r="AD149">
        <f t="shared" si="11"/>
        <v>46</v>
      </c>
    </row>
    <row r="150" spans="1:30">
      <c r="A150">
        <v>148</v>
      </c>
      <c r="B150">
        <f t="shared" si="9"/>
        <v>0</v>
      </c>
      <c r="C150">
        <f t="shared" si="8"/>
        <v>4</v>
      </c>
      <c r="I150" s="2">
        <v>43680</v>
      </c>
      <c r="J150" s="2" t="s">
        <v>25</v>
      </c>
      <c r="K150" s="2" t="s">
        <v>18</v>
      </c>
      <c r="L150" s="2">
        <v>75434</v>
      </c>
      <c r="M150" s="2">
        <v>2.2799990000000001</v>
      </c>
      <c r="N150" s="2">
        <v>2.3240229999999999</v>
      </c>
      <c r="O150" s="2">
        <v>4.4024000000000001E-2</v>
      </c>
      <c r="P150" s="2">
        <v>44.024000000000001</v>
      </c>
      <c r="Q150">
        <f t="shared" si="10"/>
        <v>44</v>
      </c>
      <c r="V150" s="2">
        <v>44887</v>
      </c>
      <c r="W150" s="2" t="s">
        <v>22</v>
      </c>
      <c r="X150" s="2" t="s">
        <v>11</v>
      </c>
      <c r="Y150" s="2">
        <v>75434</v>
      </c>
      <c r="Z150" s="2">
        <v>2.27</v>
      </c>
      <c r="AA150" s="2">
        <v>2.3160229999999999</v>
      </c>
      <c r="AB150" s="2">
        <v>4.6023000000000001E-2</v>
      </c>
      <c r="AC150" s="2">
        <v>46.023000000000003</v>
      </c>
      <c r="AD150">
        <f t="shared" si="11"/>
        <v>46</v>
      </c>
    </row>
    <row r="151" spans="1:30">
      <c r="A151">
        <v>149</v>
      </c>
      <c r="B151">
        <f t="shared" si="9"/>
        <v>0</v>
      </c>
      <c r="C151">
        <f t="shared" si="8"/>
        <v>2</v>
      </c>
      <c r="I151" s="2">
        <v>42159</v>
      </c>
      <c r="J151" s="2" t="s">
        <v>23</v>
      </c>
      <c r="K151" s="2" t="s">
        <v>21</v>
      </c>
      <c r="L151" s="2">
        <v>75434</v>
      </c>
      <c r="M151" s="2">
        <v>1.899999</v>
      </c>
      <c r="N151" s="2">
        <v>1.9440230000000001</v>
      </c>
      <c r="O151" s="2">
        <v>4.4024000000000001E-2</v>
      </c>
      <c r="P151" s="2">
        <v>44.024000000000001</v>
      </c>
      <c r="Q151">
        <f t="shared" si="10"/>
        <v>44</v>
      </c>
      <c r="V151" s="2">
        <v>44888</v>
      </c>
      <c r="W151" s="2" t="s">
        <v>22</v>
      </c>
      <c r="X151" s="2" t="s">
        <v>11</v>
      </c>
      <c r="Y151" s="2">
        <v>75434</v>
      </c>
      <c r="Z151" s="2">
        <v>2.41</v>
      </c>
      <c r="AA151" s="2">
        <v>2.4560230000000001</v>
      </c>
      <c r="AB151" s="2">
        <v>4.6023000000000001E-2</v>
      </c>
      <c r="AC151" s="2">
        <v>46.023000000000003</v>
      </c>
      <c r="AD151">
        <f t="shared" si="11"/>
        <v>46</v>
      </c>
    </row>
    <row r="152" spans="1:30">
      <c r="A152">
        <v>150</v>
      </c>
      <c r="B152">
        <f t="shared" si="9"/>
        <v>0</v>
      </c>
      <c r="C152">
        <f t="shared" si="8"/>
        <v>2</v>
      </c>
      <c r="I152" s="2">
        <v>42161</v>
      </c>
      <c r="J152" s="2" t="s">
        <v>23</v>
      </c>
      <c r="K152" s="2" t="s">
        <v>21</v>
      </c>
      <c r="L152" s="2">
        <v>75434</v>
      </c>
      <c r="M152" s="2">
        <v>2.2799990000000001</v>
      </c>
      <c r="N152" s="2">
        <v>2.3240229999999999</v>
      </c>
      <c r="O152" s="2">
        <v>4.4024000000000001E-2</v>
      </c>
      <c r="P152" s="2">
        <v>44.024000000000001</v>
      </c>
      <c r="Q152">
        <f t="shared" si="10"/>
        <v>44</v>
      </c>
      <c r="V152" s="2">
        <v>43385</v>
      </c>
      <c r="W152" s="2" t="s">
        <v>19</v>
      </c>
      <c r="X152" s="2" t="s">
        <v>18</v>
      </c>
      <c r="Y152" s="2">
        <v>75434</v>
      </c>
      <c r="Z152" s="2">
        <v>2.27</v>
      </c>
      <c r="AA152" s="2">
        <v>2.3160229999999999</v>
      </c>
      <c r="AB152" s="2">
        <v>4.6023000000000001E-2</v>
      </c>
      <c r="AC152" s="2">
        <v>46.023000000000003</v>
      </c>
      <c r="AD152">
        <f t="shared" si="11"/>
        <v>46</v>
      </c>
    </row>
    <row r="153" spans="1:30">
      <c r="A153">
        <v>151</v>
      </c>
      <c r="B153">
        <f t="shared" si="9"/>
        <v>0</v>
      </c>
      <c r="C153">
        <f t="shared" si="8"/>
        <v>0</v>
      </c>
      <c r="I153" s="2">
        <v>54052</v>
      </c>
      <c r="J153" s="2" t="s">
        <v>21</v>
      </c>
      <c r="K153" s="2" t="s">
        <v>11</v>
      </c>
      <c r="L153" s="2">
        <v>75434</v>
      </c>
      <c r="M153" s="2">
        <v>2.72</v>
      </c>
      <c r="N153" s="2">
        <v>2.764024</v>
      </c>
      <c r="O153" s="2">
        <v>4.4024000000000001E-2</v>
      </c>
      <c r="P153" s="2">
        <v>44.024000000000001</v>
      </c>
      <c r="Q153">
        <f t="shared" si="10"/>
        <v>44</v>
      </c>
      <c r="V153" s="2">
        <v>43386</v>
      </c>
      <c r="W153" s="2" t="s">
        <v>19</v>
      </c>
      <c r="X153" s="2" t="s">
        <v>18</v>
      </c>
      <c r="Y153" s="2">
        <v>75434</v>
      </c>
      <c r="Z153" s="2">
        <v>2.41</v>
      </c>
      <c r="AA153" s="2">
        <v>2.4560230000000001</v>
      </c>
      <c r="AB153" s="2">
        <v>4.6023000000000001E-2</v>
      </c>
      <c r="AC153" s="2">
        <v>46.023000000000003</v>
      </c>
      <c r="AD153">
        <f t="shared" si="11"/>
        <v>46</v>
      </c>
    </row>
    <row r="154" spans="1:30">
      <c r="A154">
        <v>152</v>
      </c>
      <c r="B154">
        <f t="shared" si="9"/>
        <v>4</v>
      </c>
      <c r="C154">
        <f t="shared" si="8"/>
        <v>2</v>
      </c>
      <c r="I154" s="2">
        <v>43772</v>
      </c>
      <c r="J154" s="2" t="s">
        <v>12</v>
      </c>
      <c r="K154" s="2" t="s">
        <v>8</v>
      </c>
      <c r="L154" s="2">
        <v>75434</v>
      </c>
      <c r="M154" s="2">
        <v>1.179999</v>
      </c>
      <c r="N154" s="2">
        <v>1.2240230000000001</v>
      </c>
      <c r="O154" s="2">
        <v>4.4024000000000001E-2</v>
      </c>
      <c r="P154" s="2">
        <v>44.024000000000001</v>
      </c>
      <c r="Q154">
        <f t="shared" si="10"/>
        <v>44</v>
      </c>
      <c r="V154" s="2">
        <v>45244</v>
      </c>
      <c r="W154" s="2" t="s">
        <v>8</v>
      </c>
      <c r="X154" s="2" t="s">
        <v>22</v>
      </c>
      <c r="Y154" s="2">
        <v>75434</v>
      </c>
      <c r="Z154" s="2">
        <v>2.27</v>
      </c>
      <c r="AA154" s="2">
        <v>2.3160229999999999</v>
      </c>
      <c r="AB154" s="2">
        <v>4.6023000000000001E-2</v>
      </c>
      <c r="AC154" s="2">
        <v>46.023000000000003</v>
      </c>
      <c r="AD154">
        <f t="shared" si="11"/>
        <v>46</v>
      </c>
    </row>
    <row r="155" spans="1:30">
      <c r="A155">
        <v>153</v>
      </c>
      <c r="B155">
        <f t="shared" si="9"/>
        <v>0</v>
      </c>
      <c r="C155">
        <f t="shared" si="8"/>
        <v>4</v>
      </c>
      <c r="I155" s="2">
        <v>43774</v>
      </c>
      <c r="J155" s="2" t="s">
        <v>12</v>
      </c>
      <c r="K155" s="2" t="s">
        <v>8</v>
      </c>
      <c r="L155" s="2">
        <v>75434</v>
      </c>
      <c r="M155" s="2">
        <v>1.439999</v>
      </c>
      <c r="N155" s="2">
        <v>1.4840230000000001</v>
      </c>
      <c r="O155" s="2">
        <v>4.4024000000000001E-2</v>
      </c>
      <c r="P155" s="2">
        <v>44.024000000000001</v>
      </c>
      <c r="Q155">
        <f t="shared" si="10"/>
        <v>44</v>
      </c>
      <c r="V155" s="2">
        <v>45245</v>
      </c>
      <c r="W155" s="2" t="s">
        <v>8</v>
      </c>
      <c r="X155" s="2" t="s">
        <v>22</v>
      </c>
      <c r="Y155" s="2">
        <v>75434</v>
      </c>
      <c r="Z155" s="2">
        <v>2.41</v>
      </c>
      <c r="AA155" s="2">
        <v>2.4560230000000001</v>
      </c>
      <c r="AB155" s="2">
        <v>4.6023000000000001E-2</v>
      </c>
      <c r="AC155" s="2">
        <v>46.023000000000003</v>
      </c>
      <c r="AD155">
        <f t="shared" si="11"/>
        <v>46</v>
      </c>
    </row>
    <row r="156" spans="1:30">
      <c r="A156">
        <v>154</v>
      </c>
      <c r="B156">
        <f t="shared" si="9"/>
        <v>5</v>
      </c>
      <c r="C156">
        <f t="shared" si="8"/>
        <v>2</v>
      </c>
      <c r="I156" s="2">
        <v>43775</v>
      </c>
      <c r="J156" s="2" t="s">
        <v>12</v>
      </c>
      <c r="K156" s="2" t="s">
        <v>8</v>
      </c>
      <c r="L156" s="2">
        <v>75434</v>
      </c>
      <c r="M156" s="2">
        <v>1.639999</v>
      </c>
      <c r="N156" s="2">
        <v>1.684023</v>
      </c>
      <c r="O156" s="2">
        <v>4.4024000000000001E-2</v>
      </c>
      <c r="P156" s="2">
        <v>44.024000000000001</v>
      </c>
      <c r="Q156">
        <f t="shared" si="10"/>
        <v>44</v>
      </c>
      <c r="V156" s="2">
        <v>47432</v>
      </c>
      <c r="W156" s="2" t="s">
        <v>18</v>
      </c>
      <c r="X156" s="2" t="s">
        <v>15</v>
      </c>
      <c r="Y156" s="2">
        <v>75434</v>
      </c>
      <c r="Z156" s="2">
        <v>2.4500000000000002</v>
      </c>
      <c r="AA156" s="2">
        <v>2.4960230000000001</v>
      </c>
      <c r="AB156" s="2">
        <v>4.6023000000000001E-2</v>
      </c>
      <c r="AC156" s="2">
        <v>46.023000000000003</v>
      </c>
      <c r="AD156">
        <f t="shared" si="11"/>
        <v>46</v>
      </c>
    </row>
    <row r="157" spans="1:30">
      <c r="A157">
        <v>155</v>
      </c>
      <c r="B157">
        <f t="shared" si="9"/>
        <v>5</v>
      </c>
      <c r="C157">
        <f t="shared" si="8"/>
        <v>2</v>
      </c>
      <c r="I157" s="2">
        <v>43776</v>
      </c>
      <c r="J157" s="2" t="s">
        <v>12</v>
      </c>
      <c r="K157" s="2" t="s">
        <v>8</v>
      </c>
      <c r="L157" s="2">
        <v>75434</v>
      </c>
      <c r="M157" s="2">
        <v>1.699999</v>
      </c>
      <c r="N157" s="2">
        <v>1.7440230000000001</v>
      </c>
      <c r="O157" s="2">
        <v>4.4024000000000001E-2</v>
      </c>
      <c r="P157" s="2">
        <v>44.024000000000001</v>
      </c>
      <c r="Q157">
        <f t="shared" si="10"/>
        <v>44</v>
      </c>
      <c r="V157" s="2">
        <v>34765</v>
      </c>
      <c r="W157" s="2" t="s">
        <v>22</v>
      </c>
      <c r="X157" s="2" t="s">
        <v>24</v>
      </c>
      <c r="Y157" s="2">
        <v>75434</v>
      </c>
      <c r="Z157" s="2">
        <v>2.4500000000000002</v>
      </c>
      <c r="AA157" s="2">
        <v>2.4960230000000001</v>
      </c>
      <c r="AB157" s="2">
        <v>4.6023000000000001E-2</v>
      </c>
      <c r="AC157" s="2">
        <v>46.023000000000003</v>
      </c>
      <c r="AD157">
        <f t="shared" si="11"/>
        <v>46</v>
      </c>
    </row>
    <row r="158" spans="1:30">
      <c r="A158">
        <v>156</v>
      </c>
      <c r="B158">
        <f t="shared" si="9"/>
        <v>12</v>
      </c>
      <c r="C158">
        <f t="shared" si="8"/>
        <v>6</v>
      </c>
      <c r="I158" s="2">
        <v>53570</v>
      </c>
      <c r="J158" s="2" t="s">
        <v>15</v>
      </c>
      <c r="K158" s="2" t="s">
        <v>12</v>
      </c>
      <c r="L158" s="2">
        <v>75434</v>
      </c>
      <c r="M158" s="2">
        <v>1.179999</v>
      </c>
      <c r="N158" s="2">
        <v>1.2240230000000001</v>
      </c>
      <c r="O158" s="2">
        <v>4.4024000000000001E-2</v>
      </c>
      <c r="P158" s="2">
        <v>44.024000000000001</v>
      </c>
      <c r="Q158">
        <f t="shared" si="10"/>
        <v>44</v>
      </c>
      <c r="V158" s="2">
        <v>53725</v>
      </c>
      <c r="W158" s="2" t="s">
        <v>25</v>
      </c>
      <c r="X158" s="2" t="s">
        <v>22</v>
      </c>
      <c r="Y158" s="2">
        <v>75434</v>
      </c>
      <c r="Z158" s="2">
        <v>2.4500000000000002</v>
      </c>
      <c r="AA158" s="2">
        <v>2.4960230000000001</v>
      </c>
      <c r="AB158" s="2">
        <v>4.6023000000000001E-2</v>
      </c>
      <c r="AC158" s="2">
        <v>46.023000000000003</v>
      </c>
      <c r="AD158">
        <f t="shared" si="11"/>
        <v>46</v>
      </c>
    </row>
    <row r="159" spans="1:30">
      <c r="A159">
        <v>157</v>
      </c>
      <c r="B159">
        <f t="shared" si="9"/>
        <v>0</v>
      </c>
      <c r="C159">
        <f t="shared" si="8"/>
        <v>2</v>
      </c>
      <c r="I159" s="2">
        <v>53572</v>
      </c>
      <c r="J159" s="2" t="s">
        <v>15</v>
      </c>
      <c r="K159" s="2" t="s">
        <v>12</v>
      </c>
      <c r="L159" s="2">
        <v>75434</v>
      </c>
      <c r="M159" s="2">
        <v>1.439999</v>
      </c>
      <c r="N159" s="2">
        <v>1.4840230000000001</v>
      </c>
      <c r="O159" s="2">
        <v>4.4024000000000001E-2</v>
      </c>
      <c r="P159" s="2">
        <v>44.024000000000001</v>
      </c>
      <c r="Q159">
        <f t="shared" si="10"/>
        <v>44</v>
      </c>
      <c r="V159" s="2">
        <v>35996</v>
      </c>
      <c r="W159" s="2" t="s">
        <v>24</v>
      </c>
      <c r="X159" s="2" t="s">
        <v>25</v>
      </c>
      <c r="Y159" s="2">
        <v>75434</v>
      </c>
      <c r="Z159" s="2">
        <v>2.4500000000000002</v>
      </c>
      <c r="AA159" s="2">
        <v>2.4960230000000001</v>
      </c>
      <c r="AB159" s="2">
        <v>4.6023000000000001E-2</v>
      </c>
      <c r="AC159" s="2">
        <v>46.023000000000003</v>
      </c>
      <c r="AD159">
        <f t="shared" si="11"/>
        <v>46</v>
      </c>
    </row>
    <row r="160" spans="1:30">
      <c r="A160">
        <v>158</v>
      </c>
      <c r="B160">
        <f t="shared" si="9"/>
        <v>8</v>
      </c>
      <c r="C160">
        <f t="shared" si="8"/>
        <v>8</v>
      </c>
      <c r="I160" s="2">
        <v>53573</v>
      </c>
      <c r="J160" s="2" t="s">
        <v>15</v>
      </c>
      <c r="K160" s="2" t="s">
        <v>12</v>
      </c>
      <c r="L160" s="2">
        <v>75434</v>
      </c>
      <c r="M160" s="2">
        <v>1.639999</v>
      </c>
      <c r="N160" s="2">
        <v>1.684023</v>
      </c>
      <c r="O160" s="2">
        <v>4.4024000000000001E-2</v>
      </c>
      <c r="P160" s="2">
        <v>44.024000000000001</v>
      </c>
      <c r="Q160">
        <f t="shared" si="10"/>
        <v>44</v>
      </c>
      <c r="V160" s="2">
        <v>56251</v>
      </c>
      <c r="W160" s="2" t="s">
        <v>11</v>
      </c>
      <c r="X160" s="2" t="s">
        <v>7</v>
      </c>
      <c r="Y160" s="2">
        <v>75434</v>
      </c>
      <c r="Z160" s="2">
        <v>1.77</v>
      </c>
      <c r="AA160" s="2">
        <v>1.8160229999999999</v>
      </c>
      <c r="AB160" s="2">
        <v>4.6023000000000001E-2</v>
      </c>
      <c r="AC160" s="2">
        <v>46.023000000000003</v>
      </c>
      <c r="AD160">
        <f t="shared" si="11"/>
        <v>46</v>
      </c>
    </row>
    <row r="161" spans="1:30">
      <c r="A161">
        <v>159</v>
      </c>
      <c r="B161">
        <f t="shared" si="9"/>
        <v>9</v>
      </c>
      <c r="C161">
        <f t="shared" si="8"/>
        <v>2</v>
      </c>
      <c r="I161" s="2">
        <v>53574</v>
      </c>
      <c r="J161" s="2" t="s">
        <v>15</v>
      </c>
      <c r="K161" s="2" t="s">
        <v>12</v>
      </c>
      <c r="L161" s="2">
        <v>75434</v>
      </c>
      <c r="M161" s="2">
        <v>1.699999</v>
      </c>
      <c r="N161" s="2">
        <v>1.7440230000000001</v>
      </c>
      <c r="O161" s="2">
        <v>4.4024000000000001E-2</v>
      </c>
      <c r="P161" s="2">
        <v>44.024000000000001</v>
      </c>
      <c r="Q161">
        <f t="shared" si="10"/>
        <v>44</v>
      </c>
      <c r="V161" s="2">
        <v>56252</v>
      </c>
      <c r="W161" s="2" t="s">
        <v>11</v>
      </c>
      <c r="X161" s="2" t="s">
        <v>7</v>
      </c>
      <c r="Y161" s="2">
        <v>75434</v>
      </c>
      <c r="Z161" s="2">
        <v>1.83</v>
      </c>
      <c r="AA161" s="2">
        <v>1.876023</v>
      </c>
      <c r="AB161" s="2">
        <v>4.6023000000000001E-2</v>
      </c>
      <c r="AC161" s="2">
        <v>46.023000000000003</v>
      </c>
      <c r="AD161">
        <f t="shared" si="11"/>
        <v>46</v>
      </c>
    </row>
    <row r="162" spans="1:30">
      <c r="A162">
        <v>160</v>
      </c>
      <c r="B162">
        <f t="shared" si="9"/>
        <v>12</v>
      </c>
      <c r="C162">
        <f t="shared" si="8"/>
        <v>2</v>
      </c>
      <c r="I162" s="2">
        <v>49722</v>
      </c>
      <c r="J162" s="2" t="s">
        <v>25</v>
      </c>
      <c r="K162" s="2" t="s">
        <v>23</v>
      </c>
      <c r="L162" s="2">
        <v>75434</v>
      </c>
      <c r="M162" s="2">
        <v>1.78</v>
      </c>
      <c r="N162" s="2">
        <v>1.8240240000000001</v>
      </c>
      <c r="O162" s="2">
        <v>4.4024000000000001E-2</v>
      </c>
      <c r="P162" s="2">
        <v>44.024000000000001</v>
      </c>
      <c r="Q162">
        <f t="shared" si="10"/>
        <v>44</v>
      </c>
      <c r="V162" s="2">
        <v>56255</v>
      </c>
      <c r="W162" s="2" t="s">
        <v>11</v>
      </c>
      <c r="X162" s="2" t="s">
        <v>7</v>
      </c>
      <c r="Y162" s="2">
        <v>75434</v>
      </c>
      <c r="Z162" s="2">
        <v>2.4900000000000002</v>
      </c>
      <c r="AA162" s="2">
        <v>2.5360230000000001</v>
      </c>
      <c r="AB162" s="2">
        <v>4.6023000000000001E-2</v>
      </c>
      <c r="AC162" s="2">
        <v>46.023000000000003</v>
      </c>
      <c r="AD162">
        <f t="shared" si="11"/>
        <v>46</v>
      </c>
    </row>
    <row r="163" spans="1:30">
      <c r="A163">
        <v>161</v>
      </c>
      <c r="B163">
        <f t="shared" si="9"/>
        <v>12</v>
      </c>
      <c r="C163">
        <f t="shared" si="8"/>
        <v>4</v>
      </c>
      <c r="I163" s="2">
        <v>33023</v>
      </c>
      <c r="J163" s="2" t="s">
        <v>23</v>
      </c>
      <c r="K163" s="2" t="s">
        <v>20</v>
      </c>
      <c r="L163" s="2">
        <v>75434</v>
      </c>
      <c r="M163" s="2">
        <v>1.179999</v>
      </c>
      <c r="N163" s="2">
        <v>1.2240230000000001</v>
      </c>
      <c r="O163" s="2">
        <v>4.4024000000000001E-2</v>
      </c>
      <c r="P163" s="2">
        <v>44.024000000000001</v>
      </c>
      <c r="Q163">
        <f t="shared" si="10"/>
        <v>44</v>
      </c>
      <c r="V163" s="2">
        <v>44351</v>
      </c>
      <c r="W163" s="2" t="s">
        <v>26</v>
      </c>
      <c r="X163" s="2" t="s">
        <v>11</v>
      </c>
      <c r="Y163" s="2">
        <v>75434</v>
      </c>
      <c r="Z163" s="2">
        <v>1.77</v>
      </c>
      <c r="AA163" s="2">
        <v>1.8160229999999999</v>
      </c>
      <c r="AB163" s="2">
        <v>4.6023000000000001E-2</v>
      </c>
      <c r="AC163" s="2">
        <v>46.023000000000003</v>
      </c>
      <c r="AD163">
        <f t="shared" si="11"/>
        <v>46</v>
      </c>
    </row>
    <row r="164" spans="1:30">
      <c r="A164">
        <v>162</v>
      </c>
      <c r="B164">
        <f t="shared" si="9"/>
        <v>8</v>
      </c>
      <c r="C164">
        <f t="shared" si="8"/>
        <v>2</v>
      </c>
      <c r="I164" s="2">
        <v>33025</v>
      </c>
      <c r="J164" s="2" t="s">
        <v>23</v>
      </c>
      <c r="K164" s="2" t="s">
        <v>20</v>
      </c>
      <c r="L164" s="2">
        <v>75434</v>
      </c>
      <c r="M164" s="2">
        <v>1.439999</v>
      </c>
      <c r="N164" s="2">
        <v>1.4840230000000001</v>
      </c>
      <c r="O164" s="2">
        <v>4.4024000000000001E-2</v>
      </c>
      <c r="P164" s="2">
        <v>44.024000000000001</v>
      </c>
      <c r="Q164">
        <f t="shared" si="10"/>
        <v>44</v>
      </c>
      <c r="V164" s="2">
        <v>44352</v>
      </c>
      <c r="W164" s="2" t="s">
        <v>26</v>
      </c>
      <c r="X164" s="2" t="s">
        <v>11</v>
      </c>
      <c r="Y164" s="2">
        <v>75434</v>
      </c>
      <c r="Z164" s="2">
        <v>1.83</v>
      </c>
      <c r="AA164" s="2">
        <v>1.876023</v>
      </c>
      <c r="AB164" s="2">
        <v>4.6023000000000001E-2</v>
      </c>
      <c r="AC164" s="2">
        <v>46.023000000000003</v>
      </c>
      <c r="AD164">
        <f t="shared" si="11"/>
        <v>46</v>
      </c>
    </row>
    <row r="165" spans="1:30">
      <c r="A165">
        <v>163</v>
      </c>
      <c r="B165">
        <f t="shared" si="9"/>
        <v>0</v>
      </c>
      <c r="C165">
        <f t="shared" si="8"/>
        <v>0</v>
      </c>
      <c r="I165" s="2">
        <v>33026</v>
      </c>
      <c r="J165" s="2" t="s">
        <v>23</v>
      </c>
      <c r="K165" s="2" t="s">
        <v>20</v>
      </c>
      <c r="L165" s="2">
        <v>75434</v>
      </c>
      <c r="M165" s="2">
        <v>1.639999</v>
      </c>
      <c r="N165" s="2">
        <v>1.684023</v>
      </c>
      <c r="O165" s="2">
        <v>4.4024000000000001E-2</v>
      </c>
      <c r="P165" s="2">
        <v>44.024000000000001</v>
      </c>
      <c r="Q165">
        <f t="shared" si="10"/>
        <v>44</v>
      </c>
      <c r="V165" s="2">
        <v>44355</v>
      </c>
      <c r="W165" s="2" t="s">
        <v>26</v>
      </c>
      <c r="X165" s="2" t="s">
        <v>11</v>
      </c>
      <c r="Y165" s="2">
        <v>75434</v>
      </c>
      <c r="Z165" s="2">
        <v>2.4900000000000002</v>
      </c>
      <c r="AA165" s="2">
        <v>2.5360230000000001</v>
      </c>
      <c r="AB165" s="2">
        <v>4.6023000000000001E-2</v>
      </c>
      <c r="AC165" s="2">
        <v>46.023000000000003</v>
      </c>
      <c r="AD165">
        <f t="shared" si="11"/>
        <v>46</v>
      </c>
    </row>
    <row r="166" spans="1:30">
      <c r="A166">
        <v>164</v>
      </c>
      <c r="B166">
        <f t="shared" si="9"/>
        <v>0</v>
      </c>
      <c r="C166">
        <f t="shared" si="8"/>
        <v>0</v>
      </c>
      <c r="I166" s="2">
        <v>33027</v>
      </c>
      <c r="J166" s="2" t="s">
        <v>23</v>
      </c>
      <c r="K166" s="2" t="s">
        <v>20</v>
      </c>
      <c r="L166" s="2">
        <v>75434</v>
      </c>
      <c r="M166" s="2">
        <v>1.699999</v>
      </c>
      <c r="N166" s="2">
        <v>1.7440230000000001</v>
      </c>
      <c r="O166" s="2">
        <v>4.4024000000000001E-2</v>
      </c>
      <c r="P166" s="2">
        <v>44.024000000000001</v>
      </c>
      <c r="Q166">
        <f t="shared" si="10"/>
        <v>44</v>
      </c>
      <c r="V166" s="2">
        <v>57692</v>
      </c>
      <c r="W166" s="2" t="s">
        <v>7</v>
      </c>
      <c r="X166" s="2" t="s">
        <v>21</v>
      </c>
      <c r="Y166" s="2">
        <v>75434</v>
      </c>
      <c r="Z166" s="2">
        <v>1.77</v>
      </c>
      <c r="AA166" s="2">
        <v>1.8160229999999999</v>
      </c>
      <c r="AB166" s="2">
        <v>4.6023000000000001E-2</v>
      </c>
      <c r="AC166" s="2">
        <v>46.023000000000003</v>
      </c>
      <c r="AD166">
        <f t="shared" si="11"/>
        <v>46</v>
      </c>
    </row>
    <row r="167" spans="1:30">
      <c r="A167">
        <v>165</v>
      </c>
      <c r="B167">
        <f t="shared" si="9"/>
        <v>0</v>
      </c>
      <c r="C167">
        <f t="shared" si="8"/>
        <v>2</v>
      </c>
      <c r="I167" s="2">
        <v>51022</v>
      </c>
      <c r="J167" s="2" t="s">
        <v>20</v>
      </c>
      <c r="K167" s="2" t="s">
        <v>15</v>
      </c>
      <c r="L167" s="2">
        <v>75434</v>
      </c>
      <c r="M167" s="2">
        <v>1.179999</v>
      </c>
      <c r="N167" s="2">
        <v>1.2240230000000001</v>
      </c>
      <c r="O167" s="2">
        <v>4.4024000000000001E-2</v>
      </c>
      <c r="P167" s="2">
        <v>44.024000000000001</v>
      </c>
      <c r="Q167">
        <f t="shared" si="10"/>
        <v>44</v>
      </c>
      <c r="V167" s="2">
        <v>57693</v>
      </c>
      <c r="W167" s="2" t="s">
        <v>7</v>
      </c>
      <c r="X167" s="2" t="s">
        <v>21</v>
      </c>
      <c r="Y167" s="2">
        <v>75434</v>
      </c>
      <c r="Z167" s="2">
        <v>1.83</v>
      </c>
      <c r="AA167" s="2">
        <v>1.876023</v>
      </c>
      <c r="AB167" s="2">
        <v>4.6023000000000001E-2</v>
      </c>
      <c r="AC167" s="2">
        <v>46.023000000000003</v>
      </c>
      <c r="AD167">
        <f t="shared" si="11"/>
        <v>46</v>
      </c>
    </row>
    <row r="168" spans="1:30">
      <c r="A168">
        <v>166</v>
      </c>
      <c r="B168">
        <f t="shared" si="9"/>
        <v>0</v>
      </c>
      <c r="C168">
        <f t="shared" si="8"/>
        <v>0</v>
      </c>
      <c r="I168" s="2">
        <v>51024</v>
      </c>
      <c r="J168" s="2" t="s">
        <v>20</v>
      </c>
      <c r="K168" s="2" t="s">
        <v>15</v>
      </c>
      <c r="L168" s="2">
        <v>75434</v>
      </c>
      <c r="M168" s="2">
        <v>1.439999</v>
      </c>
      <c r="N168" s="2">
        <v>1.4840230000000001</v>
      </c>
      <c r="O168" s="2">
        <v>4.4024000000000001E-2</v>
      </c>
      <c r="P168" s="2">
        <v>44.024000000000001</v>
      </c>
      <c r="Q168">
        <f t="shared" si="10"/>
        <v>44</v>
      </c>
      <c r="V168" s="2">
        <v>57696</v>
      </c>
      <c r="W168" s="2" t="s">
        <v>7</v>
      </c>
      <c r="X168" s="2" t="s">
        <v>21</v>
      </c>
      <c r="Y168" s="2">
        <v>75434</v>
      </c>
      <c r="Z168" s="2">
        <v>2.4900000000000002</v>
      </c>
      <c r="AA168" s="2">
        <v>2.5360230000000001</v>
      </c>
      <c r="AB168" s="2">
        <v>4.6023000000000001E-2</v>
      </c>
      <c r="AC168" s="2">
        <v>46.023000000000003</v>
      </c>
      <c r="AD168">
        <f t="shared" si="11"/>
        <v>46</v>
      </c>
    </row>
    <row r="169" spans="1:30">
      <c r="A169">
        <v>167</v>
      </c>
      <c r="B169">
        <f t="shared" si="9"/>
        <v>0</v>
      </c>
      <c r="C169">
        <f t="shared" si="8"/>
        <v>0</v>
      </c>
      <c r="I169" s="2">
        <v>51025</v>
      </c>
      <c r="J169" s="2" t="s">
        <v>20</v>
      </c>
      <c r="K169" s="2" t="s">
        <v>15</v>
      </c>
      <c r="L169" s="2">
        <v>75434</v>
      </c>
      <c r="M169" s="2">
        <v>1.639999</v>
      </c>
      <c r="N169" s="2">
        <v>1.684023</v>
      </c>
      <c r="O169" s="2">
        <v>4.4024000000000001E-2</v>
      </c>
      <c r="P169" s="2">
        <v>44.024000000000001</v>
      </c>
      <c r="Q169">
        <f t="shared" si="10"/>
        <v>44</v>
      </c>
      <c r="V169" s="2">
        <v>40548</v>
      </c>
      <c r="W169" s="2" t="s">
        <v>21</v>
      </c>
      <c r="X169" s="2" t="s">
        <v>12</v>
      </c>
      <c r="Y169" s="2">
        <v>75434</v>
      </c>
      <c r="Z169" s="2">
        <v>1.77</v>
      </c>
      <c r="AA169" s="2">
        <v>1.8160229999999999</v>
      </c>
      <c r="AB169" s="2">
        <v>4.6023000000000001E-2</v>
      </c>
      <c r="AC169" s="2">
        <v>46.023000000000003</v>
      </c>
      <c r="AD169">
        <f t="shared" si="11"/>
        <v>46</v>
      </c>
    </row>
    <row r="170" spans="1:30">
      <c r="A170">
        <v>168</v>
      </c>
      <c r="B170">
        <f t="shared" si="9"/>
        <v>4</v>
      </c>
      <c r="C170">
        <f t="shared" si="8"/>
        <v>0</v>
      </c>
      <c r="I170" s="2">
        <v>51026</v>
      </c>
      <c r="J170" s="2" t="s">
        <v>20</v>
      </c>
      <c r="K170" s="2" t="s">
        <v>15</v>
      </c>
      <c r="L170" s="2">
        <v>75434</v>
      </c>
      <c r="M170" s="2">
        <v>1.699999</v>
      </c>
      <c r="N170" s="2">
        <v>1.7440230000000001</v>
      </c>
      <c r="O170" s="2">
        <v>4.4024000000000001E-2</v>
      </c>
      <c r="P170" s="2">
        <v>44.024000000000001</v>
      </c>
      <c r="Q170">
        <f t="shared" si="10"/>
        <v>44</v>
      </c>
      <c r="V170" s="2">
        <v>40549</v>
      </c>
      <c r="W170" s="2" t="s">
        <v>21</v>
      </c>
      <c r="X170" s="2" t="s">
        <v>12</v>
      </c>
      <c r="Y170" s="2">
        <v>75434</v>
      </c>
      <c r="Z170" s="2">
        <v>1.83</v>
      </c>
      <c r="AA170" s="2">
        <v>1.876023</v>
      </c>
      <c r="AB170" s="2">
        <v>4.6023000000000001E-2</v>
      </c>
      <c r="AC170" s="2">
        <v>46.023000000000003</v>
      </c>
      <c r="AD170">
        <f t="shared" si="11"/>
        <v>46</v>
      </c>
    </row>
    <row r="171" spans="1:30">
      <c r="A171">
        <v>169</v>
      </c>
      <c r="B171">
        <f t="shared" si="9"/>
        <v>0</v>
      </c>
      <c r="C171">
        <f t="shared" si="8"/>
        <v>0</v>
      </c>
      <c r="I171" s="2">
        <v>36192</v>
      </c>
      <c r="J171" s="2" t="s">
        <v>17</v>
      </c>
      <c r="K171" s="2" t="s">
        <v>8</v>
      </c>
      <c r="L171" s="2">
        <v>75434</v>
      </c>
      <c r="M171" s="2">
        <v>1.379999</v>
      </c>
      <c r="N171" s="2">
        <v>1.424023</v>
      </c>
      <c r="O171" s="2">
        <v>4.4024000000000001E-2</v>
      </c>
      <c r="P171" s="2">
        <v>44.024000000000001</v>
      </c>
      <c r="Q171">
        <f t="shared" si="10"/>
        <v>44</v>
      </c>
      <c r="V171" s="2">
        <v>40552</v>
      </c>
      <c r="W171" s="2" t="s">
        <v>21</v>
      </c>
      <c r="X171" s="2" t="s">
        <v>12</v>
      </c>
      <c r="Y171" s="2">
        <v>75434</v>
      </c>
      <c r="Z171" s="2">
        <v>2.4900000000000002</v>
      </c>
      <c r="AA171" s="2">
        <v>2.5360230000000001</v>
      </c>
      <c r="AB171" s="2">
        <v>4.6023000000000001E-2</v>
      </c>
      <c r="AC171" s="2">
        <v>46.023000000000003</v>
      </c>
      <c r="AD171">
        <f t="shared" si="11"/>
        <v>46</v>
      </c>
    </row>
    <row r="172" spans="1:30">
      <c r="A172">
        <v>170</v>
      </c>
      <c r="B172">
        <f t="shared" si="9"/>
        <v>0</v>
      </c>
      <c r="C172">
        <f t="shared" si="8"/>
        <v>2</v>
      </c>
      <c r="I172" s="2">
        <v>36197</v>
      </c>
      <c r="J172" s="2" t="s">
        <v>17</v>
      </c>
      <c r="K172" s="2" t="s">
        <v>8</v>
      </c>
      <c r="L172" s="2">
        <v>75434</v>
      </c>
      <c r="M172" s="2">
        <v>2.8199990000000001</v>
      </c>
      <c r="N172" s="2">
        <v>2.864023</v>
      </c>
      <c r="O172" s="2">
        <v>4.4024000000000001E-2</v>
      </c>
      <c r="P172" s="2">
        <v>44.024000000000001</v>
      </c>
      <c r="Q172">
        <f t="shared" si="10"/>
        <v>44</v>
      </c>
      <c r="V172" s="2">
        <v>59312</v>
      </c>
      <c r="W172" s="2" t="s">
        <v>11</v>
      </c>
      <c r="X172" s="2" t="s">
        <v>25</v>
      </c>
      <c r="Y172" s="2">
        <v>75434</v>
      </c>
      <c r="Z172" s="2">
        <v>1.61</v>
      </c>
      <c r="AA172" s="2">
        <v>1.656023</v>
      </c>
      <c r="AB172" s="2">
        <v>4.6023000000000001E-2</v>
      </c>
      <c r="AC172" s="2">
        <v>46.023000000000003</v>
      </c>
      <c r="AD172">
        <f t="shared" si="11"/>
        <v>46</v>
      </c>
    </row>
    <row r="173" spans="1:30">
      <c r="A173">
        <v>171</v>
      </c>
      <c r="B173">
        <f t="shared" si="9"/>
        <v>4</v>
      </c>
      <c r="C173">
        <f t="shared" si="8"/>
        <v>0</v>
      </c>
      <c r="I173" s="2">
        <v>57943</v>
      </c>
      <c r="J173" s="2" t="s">
        <v>15</v>
      </c>
      <c r="K173" s="2" t="s">
        <v>7</v>
      </c>
      <c r="L173" s="2">
        <v>75434</v>
      </c>
      <c r="M173" s="2">
        <v>1.379999</v>
      </c>
      <c r="N173" s="2">
        <v>1.424023</v>
      </c>
      <c r="O173" s="2">
        <v>4.4024000000000001E-2</v>
      </c>
      <c r="P173" s="2">
        <v>44.024000000000001</v>
      </c>
      <c r="Q173">
        <f t="shared" si="10"/>
        <v>44</v>
      </c>
      <c r="V173" s="2">
        <v>59316</v>
      </c>
      <c r="W173" s="2" t="s">
        <v>11</v>
      </c>
      <c r="X173" s="2" t="s">
        <v>25</v>
      </c>
      <c r="Y173" s="2">
        <v>75434</v>
      </c>
      <c r="Z173" s="2">
        <v>2.29</v>
      </c>
      <c r="AA173" s="2">
        <v>2.336023</v>
      </c>
      <c r="AB173" s="2">
        <v>4.6023000000000001E-2</v>
      </c>
      <c r="AC173" s="2">
        <v>46.023000000000003</v>
      </c>
      <c r="AD173">
        <f t="shared" si="11"/>
        <v>46</v>
      </c>
    </row>
    <row r="174" spans="1:30">
      <c r="A174">
        <v>172</v>
      </c>
      <c r="B174">
        <f t="shared" si="9"/>
        <v>4</v>
      </c>
      <c r="C174">
        <f t="shared" si="8"/>
        <v>0</v>
      </c>
      <c r="I174" s="2">
        <v>57948</v>
      </c>
      <c r="J174" s="2" t="s">
        <v>15</v>
      </c>
      <c r="K174" s="2" t="s">
        <v>7</v>
      </c>
      <c r="L174" s="2">
        <v>75434</v>
      </c>
      <c r="M174" s="2">
        <v>2.8199990000000001</v>
      </c>
      <c r="N174" s="2">
        <v>2.864023</v>
      </c>
      <c r="O174" s="2">
        <v>4.4024000000000001E-2</v>
      </c>
      <c r="P174" s="2">
        <v>44.024000000000001</v>
      </c>
      <c r="Q174">
        <f t="shared" si="10"/>
        <v>44</v>
      </c>
      <c r="V174" s="2">
        <v>39693</v>
      </c>
      <c r="W174" s="2" t="s">
        <v>15</v>
      </c>
      <c r="X174" s="2" t="s">
        <v>19</v>
      </c>
      <c r="Y174" s="2">
        <v>75434</v>
      </c>
      <c r="Z174" s="2">
        <v>1.61</v>
      </c>
      <c r="AA174" s="2">
        <v>1.656023</v>
      </c>
      <c r="AB174" s="2">
        <v>4.6023000000000001E-2</v>
      </c>
      <c r="AC174" s="2">
        <v>46.023000000000003</v>
      </c>
      <c r="AD174">
        <f t="shared" si="11"/>
        <v>46</v>
      </c>
    </row>
    <row r="175" spans="1:30">
      <c r="A175">
        <v>173</v>
      </c>
      <c r="B175">
        <f t="shared" si="9"/>
        <v>0</v>
      </c>
      <c r="C175">
        <f t="shared" si="8"/>
        <v>0</v>
      </c>
      <c r="I175" s="2">
        <v>50847</v>
      </c>
      <c r="J175" s="2" t="s">
        <v>19</v>
      </c>
      <c r="K175" s="2" t="s">
        <v>22</v>
      </c>
      <c r="L175" s="2">
        <v>75434</v>
      </c>
      <c r="M175" s="2">
        <v>1.379999</v>
      </c>
      <c r="N175" s="2">
        <v>1.424023</v>
      </c>
      <c r="O175" s="2">
        <v>4.4024000000000001E-2</v>
      </c>
      <c r="P175" s="2">
        <v>44.024000000000001</v>
      </c>
      <c r="Q175">
        <f t="shared" si="10"/>
        <v>44</v>
      </c>
      <c r="V175" s="2">
        <v>39697</v>
      </c>
      <c r="W175" s="2" t="s">
        <v>15</v>
      </c>
      <c r="X175" s="2" t="s">
        <v>19</v>
      </c>
      <c r="Y175" s="2">
        <v>75434</v>
      </c>
      <c r="Z175" s="2">
        <v>2.29</v>
      </c>
      <c r="AA175" s="2">
        <v>2.336023</v>
      </c>
      <c r="AB175" s="2">
        <v>4.6023000000000001E-2</v>
      </c>
      <c r="AC175" s="2">
        <v>46.023000000000003</v>
      </c>
      <c r="AD175">
        <f t="shared" si="11"/>
        <v>46</v>
      </c>
    </row>
    <row r="176" spans="1:30">
      <c r="A176">
        <v>174</v>
      </c>
      <c r="B176">
        <f t="shared" si="9"/>
        <v>0</v>
      </c>
      <c r="C176">
        <f t="shared" si="8"/>
        <v>0</v>
      </c>
      <c r="I176" s="2">
        <v>50852</v>
      </c>
      <c r="J176" s="2" t="s">
        <v>19</v>
      </c>
      <c r="K176" s="2" t="s">
        <v>22</v>
      </c>
      <c r="L176" s="2">
        <v>75434</v>
      </c>
      <c r="M176" s="2">
        <v>2.8199990000000001</v>
      </c>
      <c r="N176" s="2">
        <v>2.864023</v>
      </c>
      <c r="O176" s="2">
        <v>4.4024000000000001E-2</v>
      </c>
      <c r="P176" s="2">
        <v>44.024000000000001</v>
      </c>
      <c r="Q176">
        <f t="shared" si="10"/>
        <v>44</v>
      </c>
      <c r="V176" s="2">
        <v>58852</v>
      </c>
      <c r="W176" s="2" t="s">
        <v>19</v>
      </c>
      <c r="X176" s="2" t="s">
        <v>26</v>
      </c>
      <c r="Y176" s="2">
        <v>75434</v>
      </c>
      <c r="Z176" s="2">
        <v>1.61</v>
      </c>
      <c r="AA176" s="2">
        <v>1.656023</v>
      </c>
      <c r="AB176" s="2">
        <v>4.6023000000000001E-2</v>
      </c>
      <c r="AC176" s="2">
        <v>46.023000000000003</v>
      </c>
      <c r="AD176">
        <f t="shared" si="11"/>
        <v>46</v>
      </c>
    </row>
    <row r="177" spans="1:30">
      <c r="A177">
        <v>175</v>
      </c>
      <c r="B177">
        <f t="shared" si="9"/>
        <v>0</v>
      </c>
      <c r="C177">
        <f t="shared" si="8"/>
        <v>0</v>
      </c>
      <c r="I177" s="2">
        <v>34982</v>
      </c>
      <c r="J177" s="2" t="s">
        <v>7</v>
      </c>
      <c r="K177" s="2" t="s">
        <v>19</v>
      </c>
      <c r="L177" s="2">
        <v>75434</v>
      </c>
      <c r="M177" s="2">
        <v>1.379999</v>
      </c>
      <c r="N177" s="2">
        <v>1.424023</v>
      </c>
      <c r="O177" s="2">
        <v>4.4024000000000001E-2</v>
      </c>
      <c r="P177" s="2">
        <v>44.024000000000001</v>
      </c>
      <c r="Q177">
        <f t="shared" si="10"/>
        <v>44</v>
      </c>
      <c r="V177" s="2">
        <v>58856</v>
      </c>
      <c r="W177" s="2" t="s">
        <v>19</v>
      </c>
      <c r="X177" s="2" t="s">
        <v>26</v>
      </c>
      <c r="Y177" s="2">
        <v>75434</v>
      </c>
      <c r="Z177" s="2">
        <v>2.29</v>
      </c>
      <c r="AA177" s="2">
        <v>2.336023</v>
      </c>
      <c r="AB177" s="2">
        <v>4.6023000000000001E-2</v>
      </c>
      <c r="AC177" s="2">
        <v>46.023000000000003</v>
      </c>
      <c r="AD177">
        <f t="shared" si="11"/>
        <v>46</v>
      </c>
    </row>
    <row r="178" spans="1:30">
      <c r="A178">
        <v>176</v>
      </c>
      <c r="B178">
        <f t="shared" si="9"/>
        <v>0</v>
      </c>
      <c r="C178">
        <f t="shared" si="8"/>
        <v>2</v>
      </c>
      <c r="I178" s="2">
        <v>34987</v>
      </c>
      <c r="J178" s="2" t="s">
        <v>7</v>
      </c>
      <c r="K178" s="2" t="s">
        <v>19</v>
      </c>
      <c r="L178" s="2">
        <v>75434</v>
      </c>
      <c r="M178" s="2">
        <v>2.8199990000000001</v>
      </c>
      <c r="N178" s="2">
        <v>2.864023</v>
      </c>
      <c r="O178" s="2">
        <v>4.4024000000000001E-2</v>
      </c>
      <c r="P178" s="2">
        <v>44.024000000000001</v>
      </c>
      <c r="Q178">
        <f t="shared" si="10"/>
        <v>44</v>
      </c>
      <c r="V178" s="2">
        <v>60022</v>
      </c>
      <c r="W178" s="2" t="s">
        <v>24</v>
      </c>
      <c r="X178" s="2" t="s">
        <v>15</v>
      </c>
      <c r="Y178" s="2">
        <v>75434</v>
      </c>
      <c r="Z178" s="2">
        <v>1.61</v>
      </c>
      <c r="AA178" s="2">
        <v>1.656023</v>
      </c>
      <c r="AB178" s="2">
        <v>4.6023000000000001E-2</v>
      </c>
      <c r="AC178" s="2">
        <v>46.023000000000003</v>
      </c>
      <c r="AD178">
        <f t="shared" si="11"/>
        <v>46</v>
      </c>
    </row>
    <row r="179" spans="1:30">
      <c r="A179">
        <v>177</v>
      </c>
      <c r="B179">
        <f t="shared" si="9"/>
        <v>0</v>
      </c>
      <c r="C179">
        <f t="shared" si="8"/>
        <v>0</v>
      </c>
      <c r="I179" s="2">
        <v>42274</v>
      </c>
      <c r="J179" s="2" t="s">
        <v>17</v>
      </c>
      <c r="K179" s="2" t="s">
        <v>19</v>
      </c>
      <c r="L179" s="2">
        <v>75434</v>
      </c>
      <c r="M179" s="2">
        <v>1.459999</v>
      </c>
      <c r="N179" s="2">
        <v>1.5040230000000001</v>
      </c>
      <c r="O179" s="2">
        <v>4.4024000000000001E-2</v>
      </c>
      <c r="P179" s="2">
        <v>44.024000000000001</v>
      </c>
      <c r="Q179">
        <f t="shared" si="10"/>
        <v>44</v>
      </c>
      <c r="V179" s="2">
        <v>60026</v>
      </c>
      <c r="W179" s="2" t="s">
        <v>24</v>
      </c>
      <c r="X179" s="2" t="s">
        <v>15</v>
      </c>
      <c r="Y179" s="2">
        <v>75434</v>
      </c>
      <c r="Z179" s="2">
        <v>2.29</v>
      </c>
      <c r="AA179" s="2">
        <v>2.336023</v>
      </c>
      <c r="AB179" s="2">
        <v>4.6023000000000001E-2</v>
      </c>
      <c r="AC179" s="2">
        <v>46.023000000000003</v>
      </c>
      <c r="AD179">
        <f t="shared" si="11"/>
        <v>46</v>
      </c>
    </row>
    <row r="180" spans="1:30">
      <c r="A180">
        <v>178</v>
      </c>
      <c r="B180">
        <f t="shared" si="9"/>
        <v>0</v>
      </c>
      <c r="C180">
        <f t="shared" si="8"/>
        <v>2</v>
      </c>
      <c r="I180" s="2">
        <v>50458</v>
      </c>
      <c r="J180" s="2" t="s">
        <v>16</v>
      </c>
      <c r="K180" s="2" t="s">
        <v>20</v>
      </c>
      <c r="L180" s="2">
        <v>75434</v>
      </c>
      <c r="M180" s="2">
        <v>1.459999</v>
      </c>
      <c r="N180" s="2">
        <v>1.5040230000000001</v>
      </c>
      <c r="O180" s="2">
        <v>4.4024000000000001E-2</v>
      </c>
      <c r="P180" s="2">
        <v>44.024000000000001</v>
      </c>
      <c r="Q180">
        <f t="shared" si="10"/>
        <v>44</v>
      </c>
      <c r="V180" s="2">
        <v>36192</v>
      </c>
      <c r="W180" s="2" t="s">
        <v>17</v>
      </c>
      <c r="X180" s="2" t="s">
        <v>8</v>
      </c>
      <c r="Y180" s="2">
        <v>75434</v>
      </c>
      <c r="Z180" s="2">
        <v>2.33</v>
      </c>
      <c r="AA180" s="2">
        <v>2.376023</v>
      </c>
      <c r="AB180" s="2">
        <v>4.6023000000000001E-2</v>
      </c>
      <c r="AC180" s="2">
        <v>46.023000000000003</v>
      </c>
      <c r="AD180">
        <f t="shared" si="11"/>
        <v>46</v>
      </c>
    </row>
    <row r="181" spans="1:30">
      <c r="A181">
        <v>179</v>
      </c>
      <c r="B181">
        <f t="shared" si="9"/>
        <v>0</v>
      </c>
      <c r="C181">
        <f t="shared" si="8"/>
        <v>0</v>
      </c>
      <c r="I181" s="2">
        <v>52958</v>
      </c>
      <c r="J181" s="2" t="s">
        <v>25</v>
      </c>
      <c r="K181" s="2" t="s">
        <v>17</v>
      </c>
      <c r="L181" s="2">
        <v>75434</v>
      </c>
      <c r="M181" s="2">
        <v>1.459999</v>
      </c>
      <c r="N181" s="2">
        <v>1.5040230000000001</v>
      </c>
      <c r="O181" s="2">
        <v>4.4024000000000001E-2</v>
      </c>
      <c r="P181" s="2">
        <v>44.024000000000001</v>
      </c>
      <c r="Q181">
        <f t="shared" si="10"/>
        <v>44</v>
      </c>
      <c r="V181" s="2">
        <v>36193</v>
      </c>
      <c r="W181" s="2" t="s">
        <v>17</v>
      </c>
      <c r="X181" s="2" t="s">
        <v>8</v>
      </c>
      <c r="Y181" s="2">
        <v>75434</v>
      </c>
      <c r="Z181" s="2">
        <v>2.41</v>
      </c>
      <c r="AA181" s="2">
        <v>2.4560230000000001</v>
      </c>
      <c r="AB181" s="2">
        <v>4.6023000000000001E-2</v>
      </c>
      <c r="AC181" s="2">
        <v>46.023000000000003</v>
      </c>
      <c r="AD181">
        <f t="shared" si="11"/>
        <v>46</v>
      </c>
    </row>
    <row r="182" spans="1:30">
      <c r="A182">
        <v>180</v>
      </c>
      <c r="B182">
        <f t="shared" si="9"/>
        <v>0</v>
      </c>
      <c r="C182">
        <f t="shared" si="8"/>
        <v>2</v>
      </c>
      <c r="I182" s="2">
        <v>40006</v>
      </c>
      <c r="J182" s="2" t="s">
        <v>20</v>
      </c>
      <c r="K182" s="2" t="s">
        <v>16</v>
      </c>
      <c r="L182" s="2">
        <v>75434</v>
      </c>
      <c r="M182" s="2">
        <v>1.8</v>
      </c>
      <c r="N182" s="2">
        <v>1.8440240000000001</v>
      </c>
      <c r="O182" s="2">
        <v>4.4024000000000001E-2</v>
      </c>
      <c r="P182" s="2">
        <v>44.024000000000001</v>
      </c>
      <c r="Q182">
        <f t="shared" si="10"/>
        <v>44</v>
      </c>
      <c r="V182" s="2">
        <v>36196</v>
      </c>
      <c r="W182" s="2" t="s">
        <v>17</v>
      </c>
      <c r="X182" s="2" t="s">
        <v>8</v>
      </c>
      <c r="Y182" s="2">
        <v>75434</v>
      </c>
      <c r="Z182" s="2">
        <v>2.77</v>
      </c>
      <c r="AA182" s="2">
        <v>2.8160229999999999</v>
      </c>
      <c r="AB182" s="2">
        <v>4.6023000000000001E-2</v>
      </c>
      <c r="AC182" s="2">
        <v>46.023000000000003</v>
      </c>
      <c r="AD182">
        <f t="shared" si="11"/>
        <v>46</v>
      </c>
    </row>
    <row r="183" spans="1:30">
      <c r="A183">
        <v>181</v>
      </c>
      <c r="B183">
        <f t="shared" si="9"/>
        <v>0</v>
      </c>
      <c r="C183">
        <f t="shared" si="8"/>
        <v>4</v>
      </c>
      <c r="I183" s="2">
        <v>40008</v>
      </c>
      <c r="J183" s="2" t="s">
        <v>20</v>
      </c>
      <c r="K183" s="2" t="s">
        <v>16</v>
      </c>
      <c r="L183" s="2">
        <v>75434</v>
      </c>
      <c r="M183" s="2">
        <v>2.04</v>
      </c>
      <c r="N183" s="2">
        <v>2.0840239999999999</v>
      </c>
      <c r="O183" s="2">
        <v>4.4024000000000001E-2</v>
      </c>
      <c r="P183" s="2">
        <v>44.024000000000001</v>
      </c>
      <c r="Q183">
        <f t="shared" si="10"/>
        <v>44</v>
      </c>
      <c r="V183" s="2">
        <v>33316</v>
      </c>
      <c r="W183" s="2" t="s">
        <v>16</v>
      </c>
      <c r="X183" s="2" t="s">
        <v>17</v>
      </c>
      <c r="Y183" s="2">
        <v>75434</v>
      </c>
      <c r="Z183" s="2">
        <v>2.33</v>
      </c>
      <c r="AA183" s="2">
        <v>2.376023</v>
      </c>
      <c r="AB183" s="2">
        <v>4.6023000000000001E-2</v>
      </c>
      <c r="AC183" s="2">
        <v>46.023000000000003</v>
      </c>
      <c r="AD183">
        <f t="shared" si="11"/>
        <v>46</v>
      </c>
    </row>
    <row r="184" spans="1:30">
      <c r="A184">
        <v>182</v>
      </c>
      <c r="B184">
        <f t="shared" si="9"/>
        <v>0</v>
      </c>
      <c r="C184">
        <f t="shared" si="8"/>
        <v>0</v>
      </c>
      <c r="I184" s="2">
        <v>40009</v>
      </c>
      <c r="J184" s="2" t="s">
        <v>20</v>
      </c>
      <c r="K184" s="2" t="s">
        <v>16</v>
      </c>
      <c r="L184" s="2">
        <v>75434</v>
      </c>
      <c r="M184" s="2">
        <v>2.54</v>
      </c>
      <c r="N184" s="2">
        <v>2.5840239999999999</v>
      </c>
      <c r="O184" s="2">
        <v>4.4024000000000001E-2</v>
      </c>
      <c r="P184" s="2">
        <v>44.024000000000001</v>
      </c>
      <c r="Q184">
        <f t="shared" si="10"/>
        <v>44</v>
      </c>
      <c r="V184" s="2">
        <v>33317</v>
      </c>
      <c r="W184" s="2" t="s">
        <v>16</v>
      </c>
      <c r="X184" s="2" t="s">
        <v>17</v>
      </c>
      <c r="Y184" s="2">
        <v>75434</v>
      </c>
      <c r="Z184" s="2">
        <v>2.41</v>
      </c>
      <c r="AA184" s="2">
        <v>2.4560230000000001</v>
      </c>
      <c r="AB184" s="2">
        <v>4.6023000000000001E-2</v>
      </c>
      <c r="AC184" s="2">
        <v>46.023000000000003</v>
      </c>
      <c r="AD184">
        <f t="shared" si="11"/>
        <v>46</v>
      </c>
    </row>
    <row r="185" spans="1:30">
      <c r="A185">
        <v>183</v>
      </c>
      <c r="B185">
        <f t="shared" si="9"/>
        <v>0</v>
      </c>
      <c r="C185">
        <f t="shared" si="8"/>
        <v>2</v>
      </c>
      <c r="I185" s="2">
        <v>40010</v>
      </c>
      <c r="J185" s="2" t="s">
        <v>20</v>
      </c>
      <c r="K185" s="2" t="s">
        <v>16</v>
      </c>
      <c r="L185" s="2">
        <v>75434</v>
      </c>
      <c r="M185" s="2">
        <v>2.64</v>
      </c>
      <c r="N185" s="2">
        <v>2.684024</v>
      </c>
      <c r="O185" s="2">
        <v>4.4024000000000001E-2</v>
      </c>
      <c r="P185" s="2">
        <v>44.024000000000001</v>
      </c>
      <c r="Q185">
        <f t="shared" si="10"/>
        <v>44</v>
      </c>
      <c r="V185" s="2">
        <v>33320</v>
      </c>
      <c r="W185" s="2" t="s">
        <v>16</v>
      </c>
      <c r="X185" s="2" t="s">
        <v>17</v>
      </c>
      <c r="Y185" s="2">
        <v>75434</v>
      </c>
      <c r="Z185" s="2">
        <v>2.77</v>
      </c>
      <c r="AA185" s="2">
        <v>2.8160229999999999</v>
      </c>
      <c r="AB185" s="2">
        <v>4.6023000000000001E-2</v>
      </c>
      <c r="AC185" s="2">
        <v>46.023000000000003</v>
      </c>
      <c r="AD185">
        <f t="shared" si="11"/>
        <v>46</v>
      </c>
    </row>
    <row r="186" spans="1:30">
      <c r="A186">
        <v>184</v>
      </c>
      <c r="B186">
        <f t="shared" si="9"/>
        <v>4</v>
      </c>
      <c r="C186">
        <f t="shared" si="8"/>
        <v>4</v>
      </c>
      <c r="I186" s="2">
        <v>46214</v>
      </c>
      <c r="J186" s="2" t="s">
        <v>22</v>
      </c>
      <c r="K186" s="2" t="s">
        <v>7</v>
      </c>
      <c r="L186" s="2">
        <v>75434</v>
      </c>
      <c r="M186" s="2">
        <v>1.34</v>
      </c>
      <c r="N186" s="2">
        <v>1.3840250000000001</v>
      </c>
      <c r="O186" s="2">
        <v>4.4025000000000002E-2</v>
      </c>
      <c r="P186" s="2">
        <v>44.024999999999999</v>
      </c>
      <c r="Q186">
        <f t="shared" si="10"/>
        <v>44</v>
      </c>
      <c r="V186" s="2">
        <v>54751</v>
      </c>
      <c r="W186" s="2" t="s">
        <v>19</v>
      </c>
      <c r="X186" s="2" t="s">
        <v>16</v>
      </c>
      <c r="Y186" s="2">
        <v>75434</v>
      </c>
      <c r="Z186" s="2">
        <v>2.33</v>
      </c>
      <c r="AA186" s="2">
        <v>2.376023</v>
      </c>
      <c r="AB186" s="2">
        <v>4.6023000000000001E-2</v>
      </c>
      <c r="AC186" s="2">
        <v>46.023000000000003</v>
      </c>
      <c r="AD186">
        <f t="shared" si="11"/>
        <v>46</v>
      </c>
    </row>
    <row r="187" spans="1:30">
      <c r="A187">
        <v>185</v>
      </c>
      <c r="B187">
        <f t="shared" si="9"/>
        <v>0</v>
      </c>
      <c r="C187">
        <f t="shared" si="8"/>
        <v>4</v>
      </c>
      <c r="I187" s="2">
        <v>46216</v>
      </c>
      <c r="J187" s="2" t="s">
        <v>22</v>
      </c>
      <c r="K187" s="2" t="s">
        <v>7</v>
      </c>
      <c r="L187" s="2">
        <v>75434</v>
      </c>
      <c r="M187" s="2">
        <v>1.78</v>
      </c>
      <c r="N187" s="2">
        <v>1.824025</v>
      </c>
      <c r="O187" s="2">
        <v>4.4025000000000002E-2</v>
      </c>
      <c r="P187" s="2">
        <v>44.024999999999999</v>
      </c>
      <c r="Q187">
        <f t="shared" si="10"/>
        <v>44</v>
      </c>
      <c r="V187" s="2">
        <v>54752</v>
      </c>
      <c r="W187" s="2" t="s">
        <v>19</v>
      </c>
      <c r="X187" s="2" t="s">
        <v>16</v>
      </c>
      <c r="Y187" s="2">
        <v>75434</v>
      </c>
      <c r="Z187" s="2">
        <v>2.41</v>
      </c>
      <c r="AA187" s="2">
        <v>2.4560230000000001</v>
      </c>
      <c r="AB187" s="2">
        <v>4.6023000000000001E-2</v>
      </c>
      <c r="AC187" s="2">
        <v>46.023000000000003</v>
      </c>
      <c r="AD187">
        <f t="shared" si="11"/>
        <v>46</v>
      </c>
    </row>
    <row r="188" spans="1:30">
      <c r="A188">
        <v>186</v>
      </c>
      <c r="B188">
        <f t="shared" si="9"/>
        <v>0</v>
      </c>
      <c r="C188">
        <f t="shared" si="8"/>
        <v>4</v>
      </c>
      <c r="I188" s="2">
        <v>33075</v>
      </c>
      <c r="J188" s="2" t="s">
        <v>7</v>
      </c>
      <c r="K188" s="2" t="s">
        <v>22</v>
      </c>
      <c r="L188" s="2">
        <v>75434</v>
      </c>
      <c r="M188" s="2">
        <v>1.34</v>
      </c>
      <c r="N188" s="2">
        <v>1.3840250000000001</v>
      </c>
      <c r="O188" s="2">
        <v>4.4025000000000002E-2</v>
      </c>
      <c r="P188" s="2">
        <v>44.024999999999999</v>
      </c>
      <c r="Q188">
        <f t="shared" si="10"/>
        <v>44</v>
      </c>
      <c r="V188" s="2">
        <v>54755</v>
      </c>
      <c r="W188" s="2" t="s">
        <v>19</v>
      </c>
      <c r="X188" s="2" t="s">
        <v>16</v>
      </c>
      <c r="Y188" s="2">
        <v>75434</v>
      </c>
      <c r="Z188" s="2">
        <v>2.77</v>
      </c>
      <c r="AA188" s="2">
        <v>2.8160229999999999</v>
      </c>
      <c r="AB188" s="2">
        <v>4.6023000000000001E-2</v>
      </c>
      <c r="AC188" s="2">
        <v>46.023000000000003</v>
      </c>
      <c r="AD188">
        <f t="shared" si="11"/>
        <v>46</v>
      </c>
    </row>
    <row r="189" spans="1:30">
      <c r="A189">
        <v>187</v>
      </c>
      <c r="B189">
        <f t="shared" si="9"/>
        <v>8</v>
      </c>
      <c r="C189">
        <f t="shared" si="8"/>
        <v>2</v>
      </c>
      <c r="I189" s="2">
        <v>33077</v>
      </c>
      <c r="J189" s="2" t="s">
        <v>7</v>
      </c>
      <c r="K189" s="2" t="s">
        <v>22</v>
      </c>
      <c r="L189" s="2">
        <v>75434</v>
      </c>
      <c r="M189" s="2">
        <v>1.78</v>
      </c>
      <c r="N189" s="2">
        <v>1.824025</v>
      </c>
      <c r="O189" s="2">
        <v>4.4025000000000002E-2</v>
      </c>
      <c r="P189" s="2">
        <v>44.024999999999999</v>
      </c>
      <c r="Q189">
        <f t="shared" si="10"/>
        <v>44</v>
      </c>
      <c r="V189" s="2">
        <v>51229</v>
      </c>
      <c r="W189" s="2" t="s">
        <v>8</v>
      </c>
      <c r="X189" s="2" t="s">
        <v>12</v>
      </c>
      <c r="Y189" s="2">
        <v>75434</v>
      </c>
      <c r="Z189" s="2">
        <v>2.33</v>
      </c>
      <c r="AA189" s="2">
        <v>2.376023</v>
      </c>
      <c r="AB189" s="2">
        <v>4.6023000000000001E-2</v>
      </c>
      <c r="AC189" s="2">
        <v>46.023000000000003</v>
      </c>
      <c r="AD189">
        <f t="shared" si="11"/>
        <v>46</v>
      </c>
    </row>
    <row r="190" spans="1:30">
      <c r="A190">
        <v>188</v>
      </c>
      <c r="B190">
        <f t="shared" si="9"/>
        <v>0</v>
      </c>
      <c r="C190">
        <f t="shared" si="8"/>
        <v>2</v>
      </c>
      <c r="I190" s="2">
        <v>56094</v>
      </c>
      <c r="J190" s="2" t="s">
        <v>23</v>
      </c>
      <c r="K190" s="2" t="s">
        <v>15</v>
      </c>
      <c r="L190" s="2">
        <v>75434</v>
      </c>
      <c r="M190" s="2">
        <v>1.34</v>
      </c>
      <c r="N190" s="2">
        <v>1.3840250000000001</v>
      </c>
      <c r="O190" s="2">
        <v>4.4025000000000002E-2</v>
      </c>
      <c r="P190" s="2">
        <v>44.024999999999999</v>
      </c>
      <c r="Q190">
        <f t="shared" si="10"/>
        <v>44</v>
      </c>
      <c r="V190" s="2">
        <v>51230</v>
      </c>
      <c r="W190" s="2" t="s">
        <v>8</v>
      </c>
      <c r="X190" s="2" t="s">
        <v>12</v>
      </c>
      <c r="Y190" s="2">
        <v>75434</v>
      </c>
      <c r="Z190" s="2">
        <v>2.41</v>
      </c>
      <c r="AA190" s="2">
        <v>2.4560230000000001</v>
      </c>
      <c r="AB190" s="2">
        <v>4.6023000000000001E-2</v>
      </c>
      <c r="AC190" s="2">
        <v>46.023000000000003</v>
      </c>
      <c r="AD190">
        <f t="shared" si="11"/>
        <v>46</v>
      </c>
    </row>
    <row r="191" spans="1:30">
      <c r="A191">
        <v>189</v>
      </c>
      <c r="B191">
        <f t="shared" si="9"/>
        <v>0</v>
      </c>
      <c r="C191">
        <f t="shared" si="8"/>
        <v>4</v>
      </c>
      <c r="I191" s="2">
        <v>56096</v>
      </c>
      <c r="J191" s="2" t="s">
        <v>23</v>
      </c>
      <c r="K191" s="2" t="s">
        <v>15</v>
      </c>
      <c r="L191" s="2">
        <v>75434</v>
      </c>
      <c r="M191" s="2">
        <v>1.78</v>
      </c>
      <c r="N191" s="2">
        <v>1.824025</v>
      </c>
      <c r="O191" s="2">
        <v>4.4025000000000002E-2</v>
      </c>
      <c r="P191" s="2">
        <v>44.024999999999999</v>
      </c>
      <c r="Q191">
        <f t="shared" si="10"/>
        <v>44</v>
      </c>
      <c r="V191" s="2">
        <v>51233</v>
      </c>
      <c r="W191" s="2" t="s">
        <v>8</v>
      </c>
      <c r="X191" s="2" t="s">
        <v>12</v>
      </c>
      <c r="Y191" s="2">
        <v>75434</v>
      </c>
      <c r="Z191" s="2">
        <v>2.77</v>
      </c>
      <c r="AA191" s="2">
        <v>2.8160229999999999</v>
      </c>
      <c r="AB191" s="2">
        <v>4.6023000000000001E-2</v>
      </c>
      <c r="AC191" s="2">
        <v>46.023000000000003</v>
      </c>
      <c r="AD191">
        <f t="shared" si="11"/>
        <v>46</v>
      </c>
    </row>
    <row r="192" spans="1:30">
      <c r="A192">
        <v>190</v>
      </c>
      <c r="B192">
        <f t="shared" si="9"/>
        <v>0</v>
      </c>
      <c r="C192">
        <f t="shared" si="8"/>
        <v>2</v>
      </c>
      <c r="I192" s="2">
        <v>48654</v>
      </c>
      <c r="J192" s="2" t="s">
        <v>18</v>
      </c>
      <c r="K192" s="2" t="s">
        <v>21</v>
      </c>
      <c r="L192" s="2">
        <v>75434</v>
      </c>
      <c r="M192" s="2">
        <v>1.699999</v>
      </c>
      <c r="N192" s="2">
        <v>1.744024</v>
      </c>
      <c r="O192" s="2">
        <v>4.4025000000000002E-2</v>
      </c>
      <c r="P192" s="2">
        <v>44.024999999999999</v>
      </c>
      <c r="Q192">
        <f t="shared" si="10"/>
        <v>44</v>
      </c>
      <c r="V192" s="2">
        <v>39771</v>
      </c>
      <c r="W192" s="2" t="s">
        <v>18</v>
      </c>
      <c r="X192" s="2" t="s">
        <v>7</v>
      </c>
      <c r="Y192" s="2">
        <v>75434</v>
      </c>
      <c r="Z192" s="2">
        <v>1.03</v>
      </c>
      <c r="AA192" s="2">
        <v>1.076023</v>
      </c>
      <c r="AB192" s="2">
        <v>4.6023000000000001E-2</v>
      </c>
      <c r="AC192" s="2">
        <v>46.023000000000003</v>
      </c>
      <c r="AD192">
        <f t="shared" si="11"/>
        <v>46</v>
      </c>
    </row>
    <row r="193" spans="1:30">
      <c r="A193">
        <v>191</v>
      </c>
      <c r="B193">
        <f t="shared" si="9"/>
        <v>4</v>
      </c>
      <c r="C193">
        <f t="shared" si="8"/>
        <v>4</v>
      </c>
      <c r="I193" s="2">
        <v>48657</v>
      </c>
      <c r="J193" s="2" t="s">
        <v>18</v>
      </c>
      <c r="K193" s="2" t="s">
        <v>21</v>
      </c>
      <c r="L193" s="2">
        <v>75434</v>
      </c>
      <c r="M193" s="2">
        <v>2.4399989999999998</v>
      </c>
      <c r="N193" s="2">
        <v>2.4840239999999998</v>
      </c>
      <c r="O193" s="2">
        <v>4.4025000000000002E-2</v>
      </c>
      <c r="P193" s="2">
        <v>44.024999999999999</v>
      </c>
      <c r="Q193">
        <f t="shared" si="10"/>
        <v>44</v>
      </c>
      <c r="V193" s="2">
        <v>39774</v>
      </c>
      <c r="W193" s="2" t="s">
        <v>18</v>
      </c>
      <c r="X193" s="2" t="s">
        <v>7</v>
      </c>
      <c r="Y193" s="2">
        <v>75434</v>
      </c>
      <c r="Z193" s="2">
        <v>2.37</v>
      </c>
      <c r="AA193" s="2">
        <v>2.416023</v>
      </c>
      <c r="AB193" s="2">
        <v>4.6023000000000001E-2</v>
      </c>
      <c r="AC193" s="2">
        <v>46.023000000000003</v>
      </c>
      <c r="AD193">
        <f t="shared" si="11"/>
        <v>46</v>
      </c>
    </row>
    <row r="194" spans="1:30">
      <c r="A194">
        <v>192</v>
      </c>
      <c r="B194">
        <f t="shared" si="9"/>
        <v>0</v>
      </c>
      <c r="C194">
        <f t="shared" si="8"/>
        <v>2</v>
      </c>
      <c r="I194" s="2">
        <v>44886</v>
      </c>
      <c r="J194" s="2" t="s">
        <v>22</v>
      </c>
      <c r="K194" s="2" t="s">
        <v>11</v>
      </c>
      <c r="L194" s="2">
        <v>75434</v>
      </c>
      <c r="M194" s="2">
        <v>1.699999</v>
      </c>
      <c r="N194" s="2">
        <v>1.744024</v>
      </c>
      <c r="O194" s="2">
        <v>4.4025000000000002E-2</v>
      </c>
      <c r="P194" s="2">
        <v>44.024999999999999</v>
      </c>
      <c r="Q194">
        <f t="shared" si="10"/>
        <v>44</v>
      </c>
      <c r="V194" s="2">
        <v>45700</v>
      </c>
      <c r="W194" s="2" t="s">
        <v>22</v>
      </c>
      <c r="X194" s="2" t="s">
        <v>25</v>
      </c>
      <c r="Y194" s="2">
        <v>75434</v>
      </c>
      <c r="Z194" s="2">
        <v>1.03</v>
      </c>
      <c r="AA194" s="2">
        <v>1.076023</v>
      </c>
      <c r="AB194" s="2">
        <v>4.6023000000000001E-2</v>
      </c>
      <c r="AC194" s="2">
        <v>46.023000000000003</v>
      </c>
      <c r="AD194">
        <f t="shared" si="11"/>
        <v>46</v>
      </c>
    </row>
    <row r="195" spans="1:30">
      <c r="A195">
        <v>193</v>
      </c>
      <c r="B195">
        <f t="shared" si="9"/>
        <v>0</v>
      </c>
      <c r="C195">
        <f t="shared" ref="C195:C258" si="12">COUNTIF(AD:AD,A195)</f>
        <v>0</v>
      </c>
      <c r="I195" s="2">
        <v>44889</v>
      </c>
      <c r="J195" s="2" t="s">
        <v>22</v>
      </c>
      <c r="K195" s="2" t="s">
        <v>11</v>
      </c>
      <c r="L195" s="2">
        <v>75434</v>
      </c>
      <c r="M195" s="2">
        <v>2.4399989999999998</v>
      </c>
      <c r="N195" s="2">
        <v>2.4840239999999998</v>
      </c>
      <c r="O195" s="2">
        <v>4.4025000000000002E-2</v>
      </c>
      <c r="P195" s="2">
        <v>44.024999999999999</v>
      </c>
      <c r="Q195">
        <f t="shared" si="10"/>
        <v>44</v>
      </c>
      <c r="V195" s="2">
        <v>45703</v>
      </c>
      <c r="W195" s="2" t="s">
        <v>22</v>
      </c>
      <c r="X195" s="2" t="s">
        <v>25</v>
      </c>
      <c r="Y195" s="2">
        <v>75434</v>
      </c>
      <c r="Z195" s="2">
        <v>2.37</v>
      </c>
      <c r="AA195" s="2">
        <v>2.416023</v>
      </c>
      <c r="AB195" s="2">
        <v>4.6023000000000001E-2</v>
      </c>
      <c r="AC195" s="2">
        <v>46.023000000000003</v>
      </c>
      <c r="AD195">
        <f t="shared" si="11"/>
        <v>46</v>
      </c>
    </row>
    <row r="196" spans="1:30">
      <c r="A196">
        <v>194</v>
      </c>
      <c r="B196">
        <f t="shared" ref="B196:B259" si="13">COUNTIF(Q:Q,A196)</f>
        <v>0</v>
      </c>
      <c r="C196">
        <f t="shared" si="12"/>
        <v>0</v>
      </c>
      <c r="I196" s="2">
        <v>51530</v>
      </c>
      <c r="J196" s="2" t="s">
        <v>11</v>
      </c>
      <c r="K196" s="2" t="s">
        <v>15</v>
      </c>
      <c r="L196" s="2">
        <v>75434</v>
      </c>
      <c r="M196" s="2">
        <v>1.899999</v>
      </c>
      <c r="N196" s="2">
        <v>1.944024</v>
      </c>
      <c r="O196" s="2">
        <v>4.4025000000000002E-2</v>
      </c>
      <c r="P196" s="2">
        <v>44.024999999999999</v>
      </c>
      <c r="Q196">
        <f t="shared" ref="Q196:Q259" si="14">ROUND(P196,0)</f>
        <v>44</v>
      </c>
      <c r="V196" s="2">
        <v>47095</v>
      </c>
      <c r="W196" s="2" t="s">
        <v>25</v>
      </c>
      <c r="X196" s="2" t="s">
        <v>12</v>
      </c>
      <c r="Y196" s="2">
        <v>75434</v>
      </c>
      <c r="Z196" s="2">
        <v>1.03</v>
      </c>
      <c r="AA196" s="2">
        <v>1.076023</v>
      </c>
      <c r="AB196" s="2">
        <v>4.6023000000000001E-2</v>
      </c>
      <c r="AC196" s="2">
        <v>46.023000000000003</v>
      </c>
      <c r="AD196">
        <f t="shared" ref="AD196:AD259" si="15">ROUND(AC196,0)</f>
        <v>46</v>
      </c>
    </row>
    <row r="197" spans="1:30">
      <c r="A197">
        <v>195</v>
      </c>
      <c r="B197">
        <f t="shared" si="13"/>
        <v>0</v>
      </c>
      <c r="C197">
        <f t="shared" si="12"/>
        <v>0</v>
      </c>
      <c r="I197" s="2">
        <v>51532</v>
      </c>
      <c r="J197" s="2" t="s">
        <v>11</v>
      </c>
      <c r="K197" s="2" t="s">
        <v>15</v>
      </c>
      <c r="L197" s="2">
        <v>75434</v>
      </c>
      <c r="M197" s="2">
        <v>2.2799990000000001</v>
      </c>
      <c r="N197" s="2">
        <v>2.3240240000000001</v>
      </c>
      <c r="O197" s="2">
        <v>4.4025000000000002E-2</v>
      </c>
      <c r="P197" s="2">
        <v>44.024999999999999</v>
      </c>
      <c r="Q197">
        <f t="shared" si="14"/>
        <v>44</v>
      </c>
      <c r="V197" s="2">
        <v>47098</v>
      </c>
      <c r="W197" s="2" t="s">
        <v>25</v>
      </c>
      <c r="X197" s="2" t="s">
        <v>12</v>
      </c>
      <c r="Y197" s="2">
        <v>75434</v>
      </c>
      <c r="Z197" s="2">
        <v>2.37</v>
      </c>
      <c r="AA197" s="2">
        <v>2.416023</v>
      </c>
      <c r="AB197" s="2">
        <v>4.6023000000000001E-2</v>
      </c>
      <c r="AC197" s="2">
        <v>46.023000000000003</v>
      </c>
      <c r="AD197">
        <f t="shared" si="15"/>
        <v>46</v>
      </c>
    </row>
    <row r="198" spans="1:30">
      <c r="A198">
        <v>196</v>
      </c>
      <c r="B198">
        <f t="shared" si="13"/>
        <v>4</v>
      </c>
      <c r="C198">
        <f t="shared" si="12"/>
        <v>0</v>
      </c>
      <c r="I198" s="2">
        <v>54047</v>
      </c>
      <c r="J198" s="2" t="s">
        <v>21</v>
      </c>
      <c r="K198" s="2" t="s">
        <v>11</v>
      </c>
      <c r="L198" s="2">
        <v>75434</v>
      </c>
      <c r="M198" s="2">
        <v>1.899999</v>
      </c>
      <c r="N198" s="2">
        <v>1.944024</v>
      </c>
      <c r="O198" s="2">
        <v>4.4025000000000002E-2</v>
      </c>
      <c r="P198" s="2">
        <v>44.024999999999999</v>
      </c>
      <c r="Q198">
        <f t="shared" si="14"/>
        <v>44</v>
      </c>
      <c r="V198" s="2">
        <v>33075</v>
      </c>
      <c r="W198" s="2" t="s">
        <v>7</v>
      </c>
      <c r="X198" s="2" t="s">
        <v>22</v>
      </c>
      <c r="Y198" s="2">
        <v>75434</v>
      </c>
      <c r="Z198" s="2">
        <v>1.03</v>
      </c>
      <c r="AA198" s="2">
        <v>1.076023</v>
      </c>
      <c r="AB198" s="2">
        <v>4.6023000000000001E-2</v>
      </c>
      <c r="AC198" s="2">
        <v>46.023000000000003</v>
      </c>
      <c r="AD198">
        <f t="shared" si="15"/>
        <v>46</v>
      </c>
    </row>
    <row r="199" spans="1:30">
      <c r="A199">
        <v>197</v>
      </c>
      <c r="B199">
        <f t="shared" si="13"/>
        <v>0</v>
      </c>
      <c r="C199">
        <f t="shared" si="12"/>
        <v>4</v>
      </c>
      <c r="I199" s="2">
        <v>54049</v>
      </c>
      <c r="J199" s="2" t="s">
        <v>21</v>
      </c>
      <c r="K199" s="2" t="s">
        <v>11</v>
      </c>
      <c r="L199" s="2">
        <v>75434</v>
      </c>
      <c r="M199" s="2">
        <v>2.2799990000000001</v>
      </c>
      <c r="N199" s="2">
        <v>2.3240240000000001</v>
      </c>
      <c r="O199" s="2">
        <v>4.4025000000000002E-2</v>
      </c>
      <c r="P199" s="2">
        <v>44.024999999999999</v>
      </c>
      <c r="Q199">
        <f t="shared" si="14"/>
        <v>44</v>
      </c>
      <c r="V199" s="2">
        <v>33078</v>
      </c>
      <c r="W199" s="2" t="s">
        <v>7</v>
      </c>
      <c r="X199" s="2" t="s">
        <v>22</v>
      </c>
      <c r="Y199" s="2">
        <v>75434</v>
      </c>
      <c r="Z199" s="2">
        <v>2.37</v>
      </c>
      <c r="AA199" s="2">
        <v>2.416023</v>
      </c>
      <c r="AB199" s="2">
        <v>4.6023000000000001E-2</v>
      </c>
      <c r="AC199" s="2">
        <v>46.023000000000003</v>
      </c>
      <c r="AD199">
        <f t="shared" si="15"/>
        <v>46</v>
      </c>
    </row>
    <row r="200" spans="1:30">
      <c r="A200">
        <v>198</v>
      </c>
      <c r="B200">
        <f t="shared" si="13"/>
        <v>0</v>
      </c>
      <c r="C200">
        <f t="shared" si="12"/>
        <v>0</v>
      </c>
      <c r="I200" s="2">
        <v>49717</v>
      </c>
      <c r="J200" s="2" t="s">
        <v>25</v>
      </c>
      <c r="K200" s="2" t="s">
        <v>23</v>
      </c>
      <c r="L200" s="2">
        <v>75434</v>
      </c>
      <c r="M200" s="2">
        <v>1.179999</v>
      </c>
      <c r="N200" s="2">
        <v>1.224024</v>
      </c>
      <c r="O200" s="2">
        <v>4.4025000000000002E-2</v>
      </c>
      <c r="P200" s="2">
        <v>44.024999999999999</v>
      </c>
      <c r="Q200">
        <f t="shared" si="14"/>
        <v>44</v>
      </c>
      <c r="V200" s="2">
        <v>41250</v>
      </c>
      <c r="W200" s="2" t="s">
        <v>17</v>
      </c>
      <c r="X200" s="2" t="s">
        <v>7</v>
      </c>
      <c r="Y200" s="2">
        <v>75434</v>
      </c>
      <c r="Z200" s="2">
        <v>2.39</v>
      </c>
      <c r="AA200" s="2">
        <v>2.436023</v>
      </c>
      <c r="AB200" s="2">
        <v>4.6023000000000001E-2</v>
      </c>
      <c r="AC200" s="2">
        <v>46.023000000000003</v>
      </c>
      <c r="AD200">
        <f t="shared" si="15"/>
        <v>46</v>
      </c>
    </row>
    <row r="201" spans="1:30">
      <c r="A201">
        <v>199</v>
      </c>
      <c r="B201">
        <f t="shared" si="13"/>
        <v>4</v>
      </c>
      <c r="C201">
        <f t="shared" si="12"/>
        <v>0</v>
      </c>
      <c r="I201" s="2">
        <v>49719</v>
      </c>
      <c r="J201" s="2" t="s">
        <v>25</v>
      </c>
      <c r="K201" s="2" t="s">
        <v>23</v>
      </c>
      <c r="L201" s="2">
        <v>75434</v>
      </c>
      <c r="M201" s="2">
        <v>1.439999</v>
      </c>
      <c r="N201" s="2">
        <v>1.484024</v>
      </c>
      <c r="O201" s="2">
        <v>4.4025000000000002E-2</v>
      </c>
      <c r="P201" s="2">
        <v>44.024999999999999</v>
      </c>
      <c r="Q201">
        <f t="shared" si="14"/>
        <v>44</v>
      </c>
      <c r="V201" s="2">
        <v>44945</v>
      </c>
      <c r="W201" s="2" t="s">
        <v>22</v>
      </c>
      <c r="X201" s="2" t="s">
        <v>23</v>
      </c>
      <c r="Y201" s="2">
        <v>75434</v>
      </c>
      <c r="Z201" s="2">
        <v>2.39</v>
      </c>
      <c r="AA201" s="2">
        <v>2.436023</v>
      </c>
      <c r="AB201" s="2">
        <v>4.6023000000000001E-2</v>
      </c>
      <c r="AC201" s="2">
        <v>46.023000000000003</v>
      </c>
      <c r="AD201">
        <f t="shared" si="15"/>
        <v>46</v>
      </c>
    </row>
    <row r="202" spans="1:30">
      <c r="A202">
        <v>200</v>
      </c>
      <c r="B202">
        <f t="shared" si="13"/>
        <v>0</v>
      </c>
      <c r="C202">
        <f t="shared" si="12"/>
        <v>0</v>
      </c>
      <c r="I202" s="2">
        <v>49720</v>
      </c>
      <c r="J202" s="2" t="s">
        <v>25</v>
      </c>
      <c r="K202" s="2" t="s">
        <v>23</v>
      </c>
      <c r="L202" s="2">
        <v>75434</v>
      </c>
      <c r="M202" s="2">
        <v>1.639999</v>
      </c>
      <c r="N202" s="2">
        <v>1.684024</v>
      </c>
      <c r="O202" s="2">
        <v>4.4025000000000002E-2</v>
      </c>
      <c r="P202" s="2">
        <v>44.024999999999999</v>
      </c>
      <c r="Q202">
        <f t="shared" si="14"/>
        <v>44</v>
      </c>
      <c r="V202" s="2">
        <v>42420</v>
      </c>
      <c r="W202" s="2" t="s">
        <v>23</v>
      </c>
      <c r="X202" s="2" t="s">
        <v>17</v>
      </c>
      <c r="Y202" s="2">
        <v>75434</v>
      </c>
      <c r="Z202" s="2">
        <v>2.39</v>
      </c>
      <c r="AA202" s="2">
        <v>2.436023</v>
      </c>
      <c r="AB202" s="2">
        <v>4.6023000000000001E-2</v>
      </c>
      <c r="AC202" s="2">
        <v>46.023000000000003</v>
      </c>
      <c r="AD202">
        <f t="shared" si="15"/>
        <v>46</v>
      </c>
    </row>
    <row r="203" spans="1:30">
      <c r="A203">
        <v>201</v>
      </c>
      <c r="B203">
        <f t="shared" si="13"/>
        <v>0</v>
      </c>
      <c r="C203">
        <f t="shared" si="12"/>
        <v>2</v>
      </c>
      <c r="I203" s="2">
        <v>49721</v>
      </c>
      <c r="J203" s="2" t="s">
        <v>25</v>
      </c>
      <c r="K203" s="2" t="s">
        <v>23</v>
      </c>
      <c r="L203" s="2">
        <v>75434</v>
      </c>
      <c r="M203" s="2">
        <v>1.699999</v>
      </c>
      <c r="N203" s="2">
        <v>1.744024</v>
      </c>
      <c r="O203" s="2">
        <v>4.4025000000000002E-2</v>
      </c>
      <c r="P203" s="2">
        <v>44.024999999999999</v>
      </c>
      <c r="Q203">
        <f t="shared" si="14"/>
        <v>44</v>
      </c>
      <c r="V203" s="2">
        <v>60529</v>
      </c>
      <c r="W203" s="2" t="s">
        <v>20</v>
      </c>
      <c r="X203" s="2" t="s">
        <v>11</v>
      </c>
      <c r="Y203" s="2">
        <v>75434</v>
      </c>
      <c r="Z203" s="2">
        <v>2.39</v>
      </c>
      <c r="AA203" s="2">
        <v>2.436023</v>
      </c>
      <c r="AB203" s="2">
        <v>4.6023000000000001E-2</v>
      </c>
      <c r="AC203" s="2">
        <v>46.023000000000003</v>
      </c>
      <c r="AD203">
        <f t="shared" si="15"/>
        <v>46</v>
      </c>
    </row>
    <row r="204" spans="1:30">
      <c r="A204">
        <v>202</v>
      </c>
      <c r="B204">
        <f t="shared" si="13"/>
        <v>4</v>
      </c>
      <c r="C204">
        <f t="shared" si="12"/>
        <v>0</v>
      </c>
      <c r="I204" s="2">
        <v>48883</v>
      </c>
      <c r="J204" s="2" t="s">
        <v>8</v>
      </c>
      <c r="K204" s="2" t="s">
        <v>25</v>
      </c>
      <c r="L204" s="2">
        <v>75434</v>
      </c>
      <c r="M204" s="2">
        <v>1.78</v>
      </c>
      <c r="N204" s="2">
        <v>1.824025</v>
      </c>
      <c r="O204" s="2">
        <v>4.4025000000000002E-2</v>
      </c>
      <c r="P204" s="2">
        <v>44.024999999999999</v>
      </c>
      <c r="Q204">
        <f t="shared" si="14"/>
        <v>44</v>
      </c>
      <c r="V204" s="2">
        <v>42218</v>
      </c>
      <c r="W204" s="2" t="s">
        <v>18</v>
      </c>
      <c r="X204" s="2" t="s">
        <v>8</v>
      </c>
      <c r="Y204" s="2">
        <v>75434</v>
      </c>
      <c r="Z204" s="2">
        <v>1.55</v>
      </c>
      <c r="AA204" s="2">
        <v>1.596023</v>
      </c>
      <c r="AB204" s="2">
        <v>4.6023000000000001E-2</v>
      </c>
      <c r="AC204" s="2">
        <v>46.023000000000003</v>
      </c>
      <c r="AD204">
        <f t="shared" si="15"/>
        <v>46</v>
      </c>
    </row>
    <row r="205" spans="1:30">
      <c r="A205">
        <v>203</v>
      </c>
      <c r="B205">
        <f t="shared" si="13"/>
        <v>0</v>
      </c>
      <c r="C205">
        <f t="shared" si="12"/>
        <v>0</v>
      </c>
      <c r="I205" s="2">
        <v>37980</v>
      </c>
      <c r="J205" s="2" t="s">
        <v>22</v>
      </c>
      <c r="K205" s="2" t="s">
        <v>17</v>
      </c>
      <c r="L205" s="2">
        <v>75434</v>
      </c>
      <c r="M205" s="2">
        <v>2.68</v>
      </c>
      <c r="N205" s="2">
        <v>2.7240250000000001</v>
      </c>
      <c r="O205" s="2">
        <v>4.4025000000000002E-2</v>
      </c>
      <c r="P205" s="2">
        <v>44.024999999999999</v>
      </c>
      <c r="Q205">
        <f t="shared" si="14"/>
        <v>44</v>
      </c>
      <c r="V205" s="2">
        <v>34766</v>
      </c>
      <c r="W205" s="2" t="s">
        <v>22</v>
      </c>
      <c r="X205" s="2" t="s">
        <v>24</v>
      </c>
      <c r="Y205" s="2">
        <v>75434</v>
      </c>
      <c r="Z205" s="2">
        <v>1.55</v>
      </c>
      <c r="AA205" s="2">
        <v>1.596023</v>
      </c>
      <c r="AB205" s="2">
        <v>4.6023000000000001E-2</v>
      </c>
      <c r="AC205" s="2">
        <v>46.023000000000003</v>
      </c>
      <c r="AD205">
        <f t="shared" si="15"/>
        <v>46</v>
      </c>
    </row>
    <row r="206" spans="1:30">
      <c r="A206">
        <v>204</v>
      </c>
      <c r="B206">
        <f t="shared" si="13"/>
        <v>0</v>
      </c>
      <c r="C206">
        <f t="shared" si="12"/>
        <v>0</v>
      </c>
      <c r="I206" s="2">
        <v>37597</v>
      </c>
      <c r="J206" s="2" t="s">
        <v>8</v>
      </c>
      <c r="K206" s="2" t="s">
        <v>15</v>
      </c>
      <c r="L206" s="2">
        <v>75434</v>
      </c>
      <c r="M206" s="2">
        <v>2.68</v>
      </c>
      <c r="N206" s="2">
        <v>2.7240250000000001</v>
      </c>
      <c r="O206" s="2">
        <v>4.4025000000000002E-2</v>
      </c>
      <c r="P206" s="2">
        <v>44.024999999999999</v>
      </c>
      <c r="Q206">
        <f t="shared" si="14"/>
        <v>44</v>
      </c>
      <c r="V206" s="2">
        <v>52542</v>
      </c>
      <c r="W206" s="2" t="s">
        <v>8</v>
      </c>
      <c r="X206" s="2" t="s">
        <v>21</v>
      </c>
      <c r="Y206" s="2">
        <v>75434</v>
      </c>
      <c r="Z206" s="2">
        <v>1.55</v>
      </c>
      <c r="AA206" s="2">
        <v>1.596023</v>
      </c>
      <c r="AB206" s="2">
        <v>4.6023000000000001E-2</v>
      </c>
      <c r="AC206" s="2">
        <v>46.023000000000003</v>
      </c>
      <c r="AD206">
        <f t="shared" si="15"/>
        <v>46</v>
      </c>
    </row>
    <row r="207" spans="1:30">
      <c r="A207">
        <v>205</v>
      </c>
      <c r="B207">
        <f t="shared" si="13"/>
        <v>0</v>
      </c>
      <c r="C207">
        <f t="shared" si="12"/>
        <v>0</v>
      </c>
      <c r="I207" s="2">
        <v>59583</v>
      </c>
      <c r="J207" s="2" t="s">
        <v>11</v>
      </c>
      <c r="K207" s="2" t="s">
        <v>23</v>
      </c>
      <c r="L207" s="2">
        <v>75434</v>
      </c>
      <c r="M207" s="2">
        <v>1.8</v>
      </c>
      <c r="N207" s="2">
        <v>1.844025</v>
      </c>
      <c r="O207" s="2">
        <v>4.4025000000000002E-2</v>
      </c>
      <c r="P207" s="2">
        <v>44.024999999999999</v>
      </c>
      <c r="Q207">
        <f t="shared" si="14"/>
        <v>44</v>
      </c>
      <c r="V207" s="2">
        <v>43818</v>
      </c>
      <c r="W207" s="2" t="s">
        <v>21</v>
      </c>
      <c r="X207" s="2" t="s">
        <v>22</v>
      </c>
      <c r="Y207" s="2">
        <v>75434</v>
      </c>
      <c r="Z207" s="2">
        <v>1.55</v>
      </c>
      <c r="AA207" s="2">
        <v>1.596023</v>
      </c>
      <c r="AB207" s="2">
        <v>4.6023000000000001E-2</v>
      </c>
      <c r="AC207" s="2">
        <v>46.023000000000003</v>
      </c>
      <c r="AD207">
        <f t="shared" si="15"/>
        <v>46</v>
      </c>
    </row>
    <row r="208" spans="1:30">
      <c r="A208">
        <v>206</v>
      </c>
      <c r="B208">
        <f t="shared" si="13"/>
        <v>0</v>
      </c>
      <c r="C208">
        <f t="shared" si="12"/>
        <v>2</v>
      </c>
      <c r="I208" s="2">
        <v>59585</v>
      </c>
      <c r="J208" s="2" t="s">
        <v>11</v>
      </c>
      <c r="K208" s="2" t="s">
        <v>23</v>
      </c>
      <c r="L208" s="2">
        <v>75434</v>
      </c>
      <c r="M208" s="2">
        <v>2.04</v>
      </c>
      <c r="N208" s="2">
        <v>2.084025</v>
      </c>
      <c r="O208" s="2">
        <v>4.4025000000000002E-2</v>
      </c>
      <c r="P208" s="2">
        <v>44.024999999999999</v>
      </c>
      <c r="Q208">
        <f t="shared" si="14"/>
        <v>44</v>
      </c>
      <c r="V208" s="2">
        <v>53233</v>
      </c>
      <c r="W208" s="2" t="s">
        <v>11</v>
      </c>
      <c r="X208" s="2" t="s">
        <v>8</v>
      </c>
      <c r="Y208" s="2">
        <v>75434</v>
      </c>
      <c r="Z208" s="2">
        <v>1.629999</v>
      </c>
      <c r="AA208" s="2">
        <v>1.676023</v>
      </c>
      <c r="AB208" s="2">
        <v>4.6024000000000002E-2</v>
      </c>
      <c r="AC208" s="2">
        <v>46.024000000000001</v>
      </c>
      <c r="AD208">
        <f t="shared" si="15"/>
        <v>46</v>
      </c>
    </row>
    <row r="209" spans="1:30">
      <c r="A209">
        <v>207</v>
      </c>
      <c r="B209">
        <f t="shared" si="13"/>
        <v>0</v>
      </c>
      <c r="C209">
        <f t="shared" si="12"/>
        <v>4</v>
      </c>
      <c r="I209" s="2">
        <v>59586</v>
      </c>
      <c r="J209" s="2" t="s">
        <v>11</v>
      </c>
      <c r="K209" s="2" t="s">
        <v>23</v>
      </c>
      <c r="L209" s="2">
        <v>75434</v>
      </c>
      <c r="M209" s="2">
        <v>2.54</v>
      </c>
      <c r="N209" s="2">
        <v>2.584025</v>
      </c>
      <c r="O209" s="2">
        <v>4.4025000000000002E-2</v>
      </c>
      <c r="P209" s="2">
        <v>44.024999999999999</v>
      </c>
      <c r="Q209">
        <f t="shared" si="14"/>
        <v>44</v>
      </c>
      <c r="V209" s="2">
        <v>42514</v>
      </c>
      <c r="W209" s="2" t="s">
        <v>18</v>
      </c>
      <c r="X209" s="2" t="s">
        <v>19</v>
      </c>
      <c r="Y209" s="2">
        <v>75434</v>
      </c>
      <c r="Z209" s="2">
        <v>2.27</v>
      </c>
      <c r="AA209" s="2">
        <v>2.3160240000000001</v>
      </c>
      <c r="AB209" s="2">
        <v>4.6024000000000002E-2</v>
      </c>
      <c r="AC209" s="2">
        <v>46.024000000000001</v>
      </c>
      <c r="AD209">
        <f t="shared" si="15"/>
        <v>46</v>
      </c>
    </row>
    <row r="210" spans="1:30">
      <c r="A210">
        <v>208</v>
      </c>
      <c r="B210">
        <f t="shared" si="13"/>
        <v>0</v>
      </c>
      <c r="C210">
        <f t="shared" si="12"/>
        <v>4</v>
      </c>
      <c r="I210" s="2">
        <v>59587</v>
      </c>
      <c r="J210" s="2" t="s">
        <v>11</v>
      </c>
      <c r="K210" s="2" t="s">
        <v>23</v>
      </c>
      <c r="L210" s="2">
        <v>75434</v>
      </c>
      <c r="M210" s="2">
        <v>2.64</v>
      </c>
      <c r="N210" s="2">
        <v>2.6840250000000001</v>
      </c>
      <c r="O210" s="2">
        <v>4.4025000000000002E-2</v>
      </c>
      <c r="P210" s="2">
        <v>44.024999999999999</v>
      </c>
      <c r="Q210">
        <f t="shared" si="14"/>
        <v>44</v>
      </c>
      <c r="V210" s="2">
        <v>42515</v>
      </c>
      <c r="W210" s="2" t="s">
        <v>18</v>
      </c>
      <c r="X210" s="2" t="s">
        <v>19</v>
      </c>
      <c r="Y210" s="2">
        <v>75434</v>
      </c>
      <c r="Z210" s="2">
        <v>2.41</v>
      </c>
      <c r="AA210" s="2">
        <v>2.4560240000000002</v>
      </c>
      <c r="AB210" s="2">
        <v>4.6024000000000002E-2</v>
      </c>
      <c r="AC210" s="2">
        <v>46.024000000000001</v>
      </c>
      <c r="AD210">
        <f t="shared" si="15"/>
        <v>46</v>
      </c>
    </row>
    <row r="211" spans="1:30">
      <c r="A211">
        <v>209</v>
      </c>
      <c r="B211">
        <f t="shared" si="13"/>
        <v>0</v>
      </c>
      <c r="C211">
        <f t="shared" si="12"/>
        <v>2</v>
      </c>
      <c r="I211" s="2">
        <v>48471</v>
      </c>
      <c r="J211" s="2" t="s">
        <v>23</v>
      </c>
      <c r="K211" s="2" t="s">
        <v>11</v>
      </c>
      <c r="L211" s="2">
        <v>75434</v>
      </c>
      <c r="M211" s="2">
        <v>1.8</v>
      </c>
      <c r="N211" s="2">
        <v>1.844025</v>
      </c>
      <c r="O211" s="2">
        <v>4.4025000000000002E-2</v>
      </c>
      <c r="P211" s="2">
        <v>44.024999999999999</v>
      </c>
      <c r="Q211">
        <f t="shared" si="14"/>
        <v>44</v>
      </c>
      <c r="V211" s="2">
        <v>44884</v>
      </c>
      <c r="W211" s="2" t="s">
        <v>22</v>
      </c>
      <c r="X211" s="2" t="s">
        <v>11</v>
      </c>
      <c r="Y211" s="2">
        <v>75434</v>
      </c>
      <c r="Z211" s="2">
        <v>1.629999</v>
      </c>
      <c r="AA211" s="2">
        <v>1.676023</v>
      </c>
      <c r="AB211" s="2">
        <v>4.6024000000000002E-2</v>
      </c>
      <c r="AC211" s="2">
        <v>46.024000000000001</v>
      </c>
      <c r="AD211">
        <f t="shared" si="15"/>
        <v>46</v>
      </c>
    </row>
    <row r="212" spans="1:30">
      <c r="A212">
        <v>210</v>
      </c>
      <c r="B212">
        <f t="shared" si="13"/>
        <v>0</v>
      </c>
      <c r="C212">
        <f t="shared" si="12"/>
        <v>2</v>
      </c>
      <c r="I212" s="2">
        <v>48473</v>
      </c>
      <c r="J212" s="2" t="s">
        <v>23</v>
      </c>
      <c r="K212" s="2" t="s">
        <v>11</v>
      </c>
      <c r="L212" s="2">
        <v>75434</v>
      </c>
      <c r="M212" s="2">
        <v>2.04</v>
      </c>
      <c r="N212" s="2">
        <v>2.084025</v>
      </c>
      <c r="O212" s="2">
        <v>4.4025000000000002E-2</v>
      </c>
      <c r="P212" s="2">
        <v>44.024999999999999</v>
      </c>
      <c r="Q212">
        <f t="shared" si="14"/>
        <v>44</v>
      </c>
      <c r="V212" s="2">
        <v>43382</v>
      </c>
      <c r="W212" s="2" t="s">
        <v>19</v>
      </c>
      <c r="X212" s="2" t="s">
        <v>18</v>
      </c>
      <c r="Y212" s="2">
        <v>75434</v>
      </c>
      <c r="Z212" s="2">
        <v>1.629999</v>
      </c>
      <c r="AA212" s="2">
        <v>1.676023</v>
      </c>
      <c r="AB212" s="2">
        <v>4.6024000000000002E-2</v>
      </c>
      <c r="AC212" s="2">
        <v>46.024000000000001</v>
      </c>
      <c r="AD212">
        <f t="shared" si="15"/>
        <v>46</v>
      </c>
    </row>
    <row r="213" spans="1:30">
      <c r="A213">
        <v>211</v>
      </c>
      <c r="B213">
        <f t="shared" si="13"/>
        <v>0</v>
      </c>
      <c r="C213">
        <f t="shared" si="12"/>
        <v>0</v>
      </c>
      <c r="I213" s="2">
        <v>48474</v>
      </c>
      <c r="J213" s="2" t="s">
        <v>23</v>
      </c>
      <c r="K213" s="2" t="s">
        <v>11</v>
      </c>
      <c r="L213" s="2">
        <v>75434</v>
      </c>
      <c r="M213" s="2">
        <v>2.54</v>
      </c>
      <c r="N213" s="2">
        <v>2.584025</v>
      </c>
      <c r="O213" s="2">
        <v>4.4025000000000002E-2</v>
      </c>
      <c r="P213" s="2">
        <v>44.024999999999999</v>
      </c>
      <c r="Q213">
        <f t="shared" si="14"/>
        <v>44</v>
      </c>
      <c r="V213" s="2">
        <v>45241</v>
      </c>
      <c r="W213" s="2" t="s">
        <v>8</v>
      </c>
      <c r="X213" s="2" t="s">
        <v>22</v>
      </c>
      <c r="Y213" s="2">
        <v>75434</v>
      </c>
      <c r="Z213" s="2">
        <v>1.629999</v>
      </c>
      <c r="AA213" s="2">
        <v>1.676023</v>
      </c>
      <c r="AB213" s="2">
        <v>4.6024000000000002E-2</v>
      </c>
      <c r="AC213" s="2">
        <v>46.024000000000001</v>
      </c>
      <c r="AD213">
        <f t="shared" si="15"/>
        <v>46</v>
      </c>
    </row>
    <row r="214" spans="1:30">
      <c r="A214">
        <v>212</v>
      </c>
      <c r="B214">
        <f t="shared" si="13"/>
        <v>0</v>
      </c>
      <c r="C214">
        <f t="shared" si="12"/>
        <v>0</v>
      </c>
      <c r="I214" s="2">
        <v>48475</v>
      </c>
      <c r="J214" s="2" t="s">
        <v>23</v>
      </c>
      <c r="K214" s="2" t="s">
        <v>11</v>
      </c>
      <c r="L214" s="2">
        <v>75434</v>
      </c>
      <c r="M214" s="2">
        <v>2.64</v>
      </c>
      <c r="N214" s="2">
        <v>2.6840250000000001</v>
      </c>
      <c r="O214" s="2">
        <v>4.4025000000000002E-2</v>
      </c>
      <c r="P214" s="2">
        <v>44.024999999999999</v>
      </c>
      <c r="Q214">
        <f t="shared" si="14"/>
        <v>44</v>
      </c>
      <c r="V214" s="2">
        <v>47433</v>
      </c>
      <c r="W214" s="2" t="s">
        <v>18</v>
      </c>
      <c r="X214" s="2" t="s">
        <v>15</v>
      </c>
      <c r="Y214" s="2">
        <v>75434</v>
      </c>
      <c r="Z214" s="2">
        <v>2.5099990000000001</v>
      </c>
      <c r="AA214" s="2">
        <v>2.5560230000000002</v>
      </c>
      <c r="AB214" s="2">
        <v>4.6024000000000002E-2</v>
      </c>
      <c r="AC214" s="2">
        <v>46.024000000000001</v>
      </c>
      <c r="AD214">
        <f t="shared" si="15"/>
        <v>46</v>
      </c>
    </row>
    <row r="215" spans="1:30">
      <c r="A215">
        <v>213</v>
      </c>
      <c r="B215">
        <f t="shared" si="13"/>
        <v>0</v>
      </c>
      <c r="C215">
        <f t="shared" si="12"/>
        <v>4</v>
      </c>
      <c r="I215" s="2">
        <v>40005</v>
      </c>
      <c r="J215" s="2" t="s">
        <v>20</v>
      </c>
      <c r="K215" s="2" t="s">
        <v>16</v>
      </c>
      <c r="L215" s="2">
        <v>75434</v>
      </c>
      <c r="M215" s="2">
        <v>1.459999</v>
      </c>
      <c r="N215" s="2">
        <v>1.504024</v>
      </c>
      <c r="O215" s="2">
        <v>4.4025000000000002E-2</v>
      </c>
      <c r="P215" s="2">
        <v>44.024999999999999</v>
      </c>
      <c r="Q215">
        <f t="shared" si="14"/>
        <v>44</v>
      </c>
      <c r="V215" s="2">
        <v>34766</v>
      </c>
      <c r="W215" s="2" t="s">
        <v>22</v>
      </c>
      <c r="X215" s="2" t="s">
        <v>24</v>
      </c>
      <c r="Y215" s="2">
        <v>75434</v>
      </c>
      <c r="Z215" s="2">
        <v>2.5099990000000001</v>
      </c>
      <c r="AA215" s="2">
        <v>2.5560230000000002</v>
      </c>
      <c r="AB215" s="2">
        <v>4.6024000000000002E-2</v>
      </c>
      <c r="AC215" s="2">
        <v>46.024000000000001</v>
      </c>
      <c r="AD215">
        <f t="shared" si="15"/>
        <v>46</v>
      </c>
    </row>
    <row r="216" spans="1:30">
      <c r="A216">
        <v>214</v>
      </c>
      <c r="B216">
        <f t="shared" si="13"/>
        <v>0</v>
      </c>
      <c r="C216">
        <f t="shared" si="12"/>
        <v>0</v>
      </c>
      <c r="I216" s="2">
        <v>48878</v>
      </c>
      <c r="J216" s="2" t="s">
        <v>8</v>
      </c>
      <c r="K216" s="2" t="s">
        <v>25</v>
      </c>
      <c r="L216" s="2">
        <v>75434</v>
      </c>
      <c r="M216" s="2">
        <v>1.179999</v>
      </c>
      <c r="N216" s="2">
        <v>1.2240249999999999</v>
      </c>
      <c r="O216" s="2">
        <v>4.4026000000000003E-2</v>
      </c>
      <c r="P216" s="2">
        <v>44.026000000000003</v>
      </c>
      <c r="Q216">
        <f t="shared" si="14"/>
        <v>44</v>
      </c>
      <c r="V216" s="2">
        <v>53726</v>
      </c>
      <c r="W216" s="2" t="s">
        <v>25</v>
      </c>
      <c r="X216" s="2" t="s">
        <v>22</v>
      </c>
      <c r="Y216" s="2">
        <v>75434</v>
      </c>
      <c r="Z216" s="2">
        <v>2.5099990000000001</v>
      </c>
      <c r="AA216" s="2">
        <v>2.5560230000000002</v>
      </c>
      <c r="AB216" s="2">
        <v>4.6024000000000002E-2</v>
      </c>
      <c r="AC216" s="2">
        <v>46.024000000000001</v>
      </c>
      <c r="AD216">
        <f t="shared" si="15"/>
        <v>46</v>
      </c>
    </row>
    <row r="217" spans="1:30">
      <c r="A217">
        <v>215</v>
      </c>
      <c r="B217">
        <f t="shared" si="13"/>
        <v>0</v>
      </c>
      <c r="C217">
        <f t="shared" si="12"/>
        <v>2</v>
      </c>
      <c r="I217" s="2">
        <v>48880</v>
      </c>
      <c r="J217" s="2" t="s">
        <v>8</v>
      </c>
      <c r="K217" s="2" t="s">
        <v>25</v>
      </c>
      <c r="L217" s="2">
        <v>75434</v>
      </c>
      <c r="M217" s="2">
        <v>1.439999</v>
      </c>
      <c r="N217" s="2">
        <v>1.4840249999999999</v>
      </c>
      <c r="O217" s="2">
        <v>4.4026000000000003E-2</v>
      </c>
      <c r="P217" s="2">
        <v>44.026000000000003</v>
      </c>
      <c r="Q217">
        <f t="shared" si="14"/>
        <v>44</v>
      </c>
      <c r="V217" s="2">
        <v>35997</v>
      </c>
      <c r="W217" s="2" t="s">
        <v>24</v>
      </c>
      <c r="X217" s="2" t="s">
        <v>25</v>
      </c>
      <c r="Y217" s="2">
        <v>75434</v>
      </c>
      <c r="Z217" s="2">
        <v>2.5099990000000001</v>
      </c>
      <c r="AA217" s="2">
        <v>2.5560230000000002</v>
      </c>
      <c r="AB217" s="2">
        <v>4.6024000000000002E-2</v>
      </c>
      <c r="AC217" s="2">
        <v>46.024000000000001</v>
      </c>
      <c r="AD217">
        <f t="shared" si="15"/>
        <v>46</v>
      </c>
    </row>
    <row r="218" spans="1:30">
      <c r="A218">
        <v>216</v>
      </c>
      <c r="B218">
        <f t="shared" si="13"/>
        <v>0</v>
      </c>
      <c r="C218">
        <f t="shared" si="12"/>
        <v>0</v>
      </c>
      <c r="I218" s="2">
        <v>48881</v>
      </c>
      <c r="J218" s="2" t="s">
        <v>8</v>
      </c>
      <c r="K218" s="2" t="s">
        <v>25</v>
      </c>
      <c r="L218" s="2">
        <v>75434</v>
      </c>
      <c r="M218" s="2">
        <v>1.639999</v>
      </c>
      <c r="N218" s="2">
        <v>1.6840250000000001</v>
      </c>
      <c r="O218" s="2">
        <v>4.4026000000000003E-2</v>
      </c>
      <c r="P218" s="2">
        <v>44.026000000000003</v>
      </c>
      <c r="Q218">
        <f t="shared" si="14"/>
        <v>44</v>
      </c>
      <c r="V218" s="2">
        <v>33023</v>
      </c>
      <c r="W218" s="2" t="s">
        <v>23</v>
      </c>
      <c r="X218" s="2" t="s">
        <v>20</v>
      </c>
      <c r="Y218" s="2">
        <v>75434</v>
      </c>
      <c r="Z218" s="2">
        <v>2.4500000000000002</v>
      </c>
      <c r="AA218" s="2">
        <v>2.4960239999999998</v>
      </c>
      <c r="AB218" s="2">
        <v>4.6024000000000002E-2</v>
      </c>
      <c r="AC218" s="2">
        <v>46.024000000000001</v>
      </c>
      <c r="AD218">
        <f t="shared" si="15"/>
        <v>46</v>
      </c>
    </row>
    <row r="219" spans="1:30">
      <c r="A219">
        <v>217</v>
      </c>
      <c r="B219">
        <f t="shared" si="13"/>
        <v>0</v>
      </c>
      <c r="C219">
        <f t="shared" si="12"/>
        <v>0</v>
      </c>
      <c r="I219" s="2">
        <v>48882</v>
      </c>
      <c r="J219" s="2" t="s">
        <v>8</v>
      </c>
      <c r="K219" s="2" t="s">
        <v>25</v>
      </c>
      <c r="L219" s="2">
        <v>75434</v>
      </c>
      <c r="M219" s="2">
        <v>1.699999</v>
      </c>
      <c r="N219" s="2">
        <v>1.7440249999999999</v>
      </c>
      <c r="O219" s="2">
        <v>4.4026000000000003E-2</v>
      </c>
      <c r="P219" s="2">
        <v>44.026000000000003</v>
      </c>
      <c r="Q219">
        <f t="shared" si="14"/>
        <v>44</v>
      </c>
      <c r="V219" s="2">
        <v>60295</v>
      </c>
      <c r="W219" s="2" t="s">
        <v>20</v>
      </c>
      <c r="X219" s="2" t="s">
        <v>23</v>
      </c>
      <c r="Y219" s="2">
        <v>75434</v>
      </c>
      <c r="Z219" s="2">
        <v>2.4500000000000002</v>
      </c>
      <c r="AA219" s="2">
        <v>2.4960239999999998</v>
      </c>
      <c r="AB219" s="2">
        <v>4.6024000000000002E-2</v>
      </c>
      <c r="AC219" s="2">
        <v>46.024000000000001</v>
      </c>
      <c r="AD219">
        <f t="shared" si="15"/>
        <v>46</v>
      </c>
    </row>
    <row r="220" spans="1:30">
      <c r="A220">
        <v>218</v>
      </c>
      <c r="B220">
        <f t="shared" si="13"/>
        <v>0</v>
      </c>
      <c r="C220">
        <f t="shared" si="12"/>
        <v>2</v>
      </c>
      <c r="I220" s="2">
        <v>37977</v>
      </c>
      <c r="J220" s="2" t="s">
        <v>22</v>
      </c>
      <c r="K220" s="2" t="s">
        <v>17</v>
      </c>
      <c r="L220" s="2">
        <v>75434</v>
      </c>
      <c r="M220" s="2">
        <v>1.379999</v>
      </c>
      <c r="N220" s="2">
        <v>1.4240250000000001</v>
      </c>
      <c r="O220" s="2">
        <v>4.4026000000000003E-2</v>
      </c>
      <c r="P220" s="2">
        <v>44.026000000000003</v>
      </c>
      <c r="Q220">
        <f t="shared" si="14"/>
        <v>44</v>
      </c>
      <c r="V220" s="2">
        <v>56249</v>
      </c>
      <c r="W220" s="2" t="s">
        <v>11</v>
      </c>
      <c r="X220" s="2" t="s">
        <v>7</v>
      </c>
      <c r="Y220" s="2">
        <v>75434</v>
      </c>
      <c r="Z220" s="2">
        <v>1.649999</v>
      </c>
      <c r="AA220" s="2">
        <v>1.6960230000000001</v>
      </c>
      <c r="AB220" s="2">
        <v>4.6024000000000002E-2</v>
      </c>
      <c r="AC220" s="2">
        <v>46.024000000000001</v>
      </c>
      <c r="AD220">
        <f t="shared" si="15"/>
        <v>46</v>
      </c>
    </row>
    <row r="221" spans="1:30">
      <c r="A221">
        <v>219</v>
      </c>
      <c r="B221">
        <f t="shared" si="13"/>
        <v>0</v>
      </c>
      <c r="C221">
        <f t="shared" si="12"/>
        <v>2</v>
      </c>
      <c r="I221" s="2">
        <v>37982</v>
      </c>
      <c r="J221" s="2" t="s">
        <v>22</v>
      </c>
      <c r="K221" s="2" t="s">
        <v>17</v>
      </c>
      <c r="L221" s="2">
        <v>75434</v>
      </c>
      <c r="M221" s="2">
        <v>2.8199990000000001</v>
      </c>
      <c r="N221" s="2">
        <v>2.8640249999999998</v>
      </c>
      <c r="O221" s="2">
        <v>4.4026000000000003E-2</v>
      </c>
      <c r="P221" s="2">
        <v>44.026000000000003</v>
      </c>
      <c r="Q221">
        <f t="shared" si="14"/>
        <v>44</v>
      </c>
      <c r="V221" s="2">
        <v>43775</v>
      </c>
      <c r="W221" s="2" t="s">
        <v>12</v>
      </c>
      <c r="X221" s="2" t="s">
        <v>8</v>
      </c>
      <c r="Y221" s="2">
        <v>75434</v>
      </c>
      <c r="Z221" s="2">
        <v>1.77</v>
      </c>
      <c r="AA221" s="2">
        <v>1.8160240000000001</v>
      </c>
      <c r="AB221" s="2">
        <v>4.6024000000000002E-2</v>
      </c>
      <c r="AC221" s="2">
        <v>46.024000000000001</v>
      </c>
      <c r="AD221">
        <f t="shared" si="15"/>
        <v>46</v>
      </c>
    </row>
    <row r="222" spans="1:30">
      <c r="A222">
        <v>220</v>
      </c>
      <c r="B222">
        <f t="shared" si="13"/>
        <v>4</v>
      </c>
      <c r="C222">
        <f t="shared" si="12"/>
        <v>2</v>
      </c>
      <c r="I222" s="2">
        <v>37594</v>
      </c>
      <c r="J222" s="2" t="s">
        <v>8</v>
      </c>
      <c r="K222" s="2" t="s">
        <v>15</v>
      </c>
      <c r="L222" s="2">
        <v>75434</v>
      </c>
      <c r="M222" s="2">
        <v>1.379999</v>
      </c>
      <c r="N222" s="2">
        <v>1.4240250000000001</v>
      </c>
      <c r="O222" s="2">
        <v>4.4026000000000003E-2</v>
      </c>
      <c r="P222" s="2">
        <v>44.026000000000003</v>
      </c>
      <c r="Q222">
        <f t="shared" si="14"/>
        <v>44</v>
      </c>
      <c r="V222" s="2">
        <v>43776</v>
      </c>
      <c r="W222" s="2" t="s">
        <v>12</v>
      </c>
      <c r="X222" s="2" t="s">
        <v>8</v>
      </c>
      <c r="Y222" s="2">
        <v>75434</v>
      </c>
      <c r="Z222" s="2">
        <v>1.83</v>
      </c>
      <c r="AA222" s="2">
        <v>1.8760239999999999</v>
      </c>
      <c r="AB222" s="2">
        <v>4.6024000000000002E-2</v>
      </c>
      <c r="AC222" s="2">
        <v>46.024000000000001</v>
      </c>
      <c r="AD222">
        <f t="shared" si="15"/>
        <v>46</v>
      </c>
    </row>
    <row r="223" spans="1:30">
      <c r="A223">
        <v>221</v>
      </c>
      <c r="B223">
        <f t="shared" si="13"/>
        <v>0</v>
      </c>
      <c r="C223">
        <f t="shared" si="12"/>
        <v>0</v>
      </c>
      <c r="I223" s="2">
        <v>37599</v>
      </c>
      <c r="J223" s="2" t="s">
        <v>8</v>
      </c>
      <c r="K223" s="2" t="s">
        <v>15</v>
      </c>
      <c r="L223" s="2">
        <v>75434</v>
      </c>
      <c r="M223" s="2">
        <v>2.8199990000000001</v>
      </c>
      <c r="N223" s="2">
        <v>2.8640249999999998</v>
      </c>
      <c r="O223" s="2">
        <v>4.4026000000000003E-2</v>
      </c>
      <c r="P223" s="2">
        <v>44.026000000000003</v>
      </c>
      <c r="Q223">
        <f t="shared" si="14"/>
        <v>44</v>
      </c>
      <c r="V223" s="2">
        <v>43779</v>
      </c>
      <c r="W223" s="2" t="s">
        <v>12</v>
      </c>
      <c r="X223" s="2" t="s">
        <v>8</v>
      </c>
      <c r="Y223" s="2">
        <v>75434</v>
      </c>
      <c r="Z223" s="2">
        <v>2.4900000000000002</v>
      </c>
      <c r="AA223" s="2">
        <v>2.5360239999999998</v>
      </c>
      <c r="AB223" s="2">
        <v>4.6024000000000002E-2</v>
      </c>
      <c r="AC223" s="2">
        <v>46.024000000000001</v>
      </c>
      <c r="AD223">
        <f t="shared" si="15"/>
        <v>46</v>
      </c>
    </row>
    <row r="224" spans="1:30">
      <c r="A224">
        <v>222</v>
      </c>
      <c r="B224">
        <f t="shared" si="13"/>
        <v>4</v>
      </c>
      <c r="C224">
        <f t="shared" si="12"/>
        <v>0</v>
      </c>
      <c r="I224" s="2">
        <v>59582</v>
      </c>
      <c r="J224" s="2" t="s">
        <v>11</v>
      </c>
      <c r="K224" s="2" t="s">
        <v>23</v>
      </c>
      <c r="L224" s="2">
        <v>75434</v>
      </c>
      <c r="M224" s="2">
        <v>1.459999</v>
      </c>
      <c r="N224" s="2">
        <v>1.5040249999999999</v>
      </c>
      <c r="O224" s="2">
        <v>4.4026000000000003E-2</v>
      </c>
      <c r="P224" s="2">
        <v>44.026000000000003</v>
      </c>
      <c r="Q224">
        <f t="shared" si="14"/>
        <v>44</v>
      </c>
      <c r="V224" s="2">
        <v>44349</v>
      </c>
      <c r="W224" s="2" t="s">
        <v>26</v>
      </c>
      <c r="X224" s="2" t="s">
        <v>11</v>
      </c>
      <c r="Y224" s="2">
        <v>75434</v>
      </c>
      <c r="Z224" s="2">
        <v>1.649999</v>
      </c>
      <c r="AA224" s="2">
        <v>1.6960230000000001</v>
      </c>
      <c r="AB224" s="2">
        <v>4.6024000000000002E-2</v>
      </c>
      <c r="AC224" s="2">
        <v>46.024000000000001</v>
      </c>
      <c r="AD224">
        <f t="shared" si="15"/>
        <v>46</v>
      </c>
    </row>
    <row r="225" spans="1:30">
      <c r="A225">
        <v>223</v>
      </c>
      <c r="B225">
        <f t="shared" si="13"/>
        <v>0</v>
      </c>
      <c r="C225">
        <f t="shared" si="12"/>
        <v>0</v>
      </c>
      <c r="I225" s="2">
        <v>48470</v>
      </c>
      <c r="J225" s="2" t="s">
        <v>23</v>
      </c>
      <c r="K225" s="2" t="s">
        <v>11</v>
      </c>
      <c r="L225" s="2">
        <v>75434</v>
      </c>
      <c r="M225" s="2">
        <v>1.459999</v>
      </c>
      <c r="N225" s="2">
        <v>1.5040249999999999</v>
      </c>
      <c r="O225" s="2">
        <v>4.4026000000000003E-2</v>
      </c>
      <c r="P225" s="2">
        <v>44.026000000000003</v>
      </c>
      <c r="Q225">
        <f t="shared" si="14"/>
        <v>44</v>
      </c>
      <c r="V225" s="2">
        <v>57690</v>
      </c>
      <c r="W225" s="2" t="s">
        <v>7</v>
      </c>
      <c r="X225" s="2" t="s">
        <v>21</v>
      </c>
      <c r="Y225" s="2">
        <v>75434</v>
      </c>
      <c r="Z225" s="2">
        <v>1.649999</v>
      </c>
      <c r="AA225" s="2">
        <v>1.6960230000000001</v>
      </c>
      <c r="AB225" s="2">
        <v>4.6024000000000002E-2</v>
      </c>
      <c r="AC225" s="2">
        <v>46.024000000000001</v>
      </c>
      <c r="AD225">
        <f t="shared" si="15"/>
        <v>46</v>
      </c>
    </row>
    <row r="226" spans="1:30">
      <c r="A226">
        <v>224</v>
      </c>
      <c r="B226">
        <f t="shared" si="13"/>
        <v>0</v>
      </c>
      <c r="C226">
        <f t="shared" si="12"/>
        <v>0</v>
      </c>
      <c r="I226">
        <v>54609</v>
      </c>
      <c r="J226" t="s">
        <v>20</v>
      </c>
      <c r="K226" t="s">
        <v>8</v>
      </c>
      <c r="L226">
        <v>74318</v>
      </c>
      <c r="M226">
        <v>2.7800470000000002</v>
      </c>
      <c r="N226">
        <v>2.826003</v>
      </c>
      <c r="O226">
        <v>4.5955999999999803E-2</v>
      </c>
      <c r="P226">
        <v>45.955999999999797</v>
      </c>
      <c r="Q226">
        <f t="shared" si="14"/>
        <v>46</v>
      </c>
      <c r="V226" s="2">
        <v>34638</v>
      </c>
      <c r="W226" s="2" t="s">
        <v>8</v>
      </c>
      <c r="X226" s="2" t="s">
        <v>26</v>
      </c>
      <c r="Y226" s="2">
        <v>75434</v>
      </c>
      <c r="Z226" s="2">
        <v>1.77</v>
      </c>
      <c r="AA226" s="2">
        <v>1.8160240000000001</v>
      </c>
      <c r="AB226" s="2">
        <v>4.6024000000000002E-2</v>
      </c>
      <c r="AC226" s="2">
        <v>46.024000000000001</v>
      </c>
      <c r="AD226">
        <f t="shared" si="15"/>
        <v>46</v>
      </c>
    </row>
    <row r="227" spans="1:30">
      <c r="A227">
        <v>225</v>
      </c>
      <c r="B227">
        <f t="shared" si="13"/>
        <v>0</v>
      </c>
      <c r="C227">
        <f t="shared" si="12"/>
        <v>0</v>
      </c>
      <c r="I227" s="2">
        <v>48443</v>
      </c>
      <c r="J227" s="2" t="s">
        <v>8</v>
      </c>
      <c r="K227" s="2" t="s">
        <v>23</v>
      </c>
      <c r="L227" s="2">
        <v>75434</v>
      </c>
      <c r="M227" s="2">
        <v>1.75</v>
      </c>
      <c r="N227" s="2">
        <v>1.796011</v>
      </c>
      <c r="O227" s="2">
        <v>4.6011000000000003E-2</v>
      </c>
      <c r="P227" s="2">
        <v>46.011000000000003</v>
      </c>
      <c r="Q227">
        <f t="shared" si="14"/>
        <v>46</v>
      </c>
      <c r="V227" s="2">
        <v>34639</v>
      </c>
      <c r="W227" s="2" t="s">
        <v>8</v>
      </c>
      <c r="X227" s="2" t="s">
        <v>26</v>
      </c>
      <c r="Y227" s="2">
        <v>75434</v>
      </c>
      <c r="Z227" s="2">
        <v>1.83</v>
      </c>
      <c r="AA227" s="2">
        <v>1.8760239999999999</v>
      </c>
      <c r="AB227" s="2">
        <v>4.6024000000000002E-2</v>
      </c>
      <c r="AC227" s="2">
        <v>46.024000000000001</v>
      </c>
      <c r="AD227">
        <f t="shared" si="15"/>
        <v>46</v>
      </c>
    </row>
    <row r="228" spans="1:30">
      <c r="A228">
        <v>226</v>
      </c>
      <c r="B228">
        <f t="shared" si="13"/>
        <v>0</v>
      </c>
      <c r="C228">
        <f t="shared" si="12"/>
        <v>4</v>
      </c>
      <c r="I228" s="2">
        <v>48447</v>
      </c>
      <c r="J228" s="2" t="s">
        <v>8</v>
      </c>
      <c r="K228" s="2" t="s">
        <v>23</v>
      </c>
      <c r="L228" s="2">
        <v>75434</v>
      </c>
      <c r="M228" s="2">
        <v>2.29</v>
      </c>
      <c r="N228" s="2">
        <v>2.3360110000000001</v>
      </c>
      <c r="O228" s="2">
        <v>4.6011000000000003E-2</v>
      </c>
      <c r="P228" s="2">
        <v>46.011000000000003</v>
      </c>
      <c r="Q228">
        <f t="shared" si="14"/>
        <v>46</v>
      </c>
      <c r="V228" s="2">
        <v>34642</v>
      </c>
      <c r="W228" s="2" t="s">
        <v>8</v>
      </c>
      <c r="X228" s="2" t="s">
        <v>26</v>
      </c>
      <c r="Y228" s="2">
        <v>75434</v>
      </c>
      <c r="Z228" s="2">
        <v>2.4900000000000002</v>
      </c>
      <c r="AA228" s="2">
        <v>2.5360239999999998</v>
      </c>
      <c r="AB228" s="2">
        <v>4.6024000000000002E-2</v>
      </c>
      <c r="AC228" s="2">
        <v>46.024000000000001</v>
      </c>
      <c r="AD228">
        <f t="shared" si="15"/>
        <v>46</v>
      </c>
    </row>
    <row r="229" spans="1:30">
      <c r="A229">
        <v>227</v>
      </c>
      <c r="B229">
        <f t="shared" si="13"/>
        <v>0</v>
      </c>
      <c r="C229">
        <f t="shared" si="12"/>
        <v>2</v>
      </c>
      <c r="I229" s="2">
        <v>48448</v>
      </c>
      <c r="J229" s="2" t="s">
        <v>8</v>
      </c>
      <c r="K229" s="2" t="s">
        <v>23</v>
      </c>
      <c r="L229" s="2">
        <v>75434</v>
      </c>
      <c r="M229" s="2">
        <v>2.4300000000000002</v>
      </c>
      <c r="N229" s="2">
        <v>2.4760110000000002</v>
      </c>
      <c r="O229" s="2">
        <v>4.6011000000000003E-2</v>
      </c>
      <c r="P229" s="2">
        <v>46.011000000000003</v>
      </c>
      <c r="Q229">
        <f t="shared" si="14"/>
        <v>46</v>
      </c>
      <c r="V229" s="2">
        <v>40546</v>
      </c>
      <c r="W229" s="2" t="s">
        <v>21</v>
      </c>
      <c r="X229" s="2" t="s">
        <v>12</v>
      </c>
      <c r="Y229" s="2">
        <v>75434</v>
      </c>
      <c r="Z229" s="2">
        <v>1.649999</v>
      </c>
      <c r="AA229" s="2">
        <v>1.6960230000000001</v>
      </c>
      <c r="AB229" s="2">
        <v>4.6024000000000002E-2</v>
      </c>
      <c r="AC229" s="2">
        <v>46.024000000000001</v>
      </c>
      <c r="AD229">
        <f t="shared" si="15"/>
        <v>46</v>
      </c>
    </row>
    <row r="230" spans="1:30">
      <c r="A230">
        <v>228</v>
      </c>
      <c r="B230">
        <f t="shared" si="13"/>
        <v>0</v>
      </c>
      <c r="C230">
        <f t="shared" si="12"/>
        <v>0</v>
      </c>
      <c r="I230" s="2">
        <v>48450</v>
      </c>
      <c r="J230" s="2" t="s">
        <v>8</v>
      </c>
      <c r="K230" s="2" t="s">
        <v>23</v>
      </c>
      <c r="L230" s="2">
        <v>75434</v>
      </c>
      <c r="M230" s="2">
        <v>2.85</v>
      </c>
      <c r="N230" s="2">
        <v>2.8960110000000001</v>
      </c>
      <c r="O230" s="2">
        <v>4.6011000000000003E-2</v>
      </c>
      <c r="P230" s="2">
        <v>46.011000000000003</v>
      </c>
      <c r="Q230">
        <f t="shared" si="14"/>
        <v>46</v>
      </c>
      <c r="V230" s="2">
        <v>59315</v>
      </c>
      <c r="W230" s="2" t="s">
        <v>11</v>
      </c>
      <c r="X230" s="2" t="s">
        <v>25</v>
      </c>
      <c r="Y230" s="2">
        <v>75434</v>
      </c>
      <c r="Z230" s="2">
        <v>2.1499990000000002</v>
      </c>
      <c r="AA230" s="2">
        <v>2.1960229999999998</v>
      </c>
      <c r="AB230" s="2">
        <v>4.6024000000000002E-2</v>
      </c>
      <c r="AC230" s="2">
        <v>46.024000000000001</v>
      </c>
      <c r="AD230">
        <f t="shared" si="15"/>
        <v>46</v>
      </c>
    </row>
    <row r="231" spans="1:30">
      <c r="A231">
        <v>229</v>
      </c>
      <c r="B231">
        <f t="shared" si="13"/>
        <v>0</v>
      </c>
      <c r="C231">
        <f t="shared" si="12"/>
        <v>2</v>
      </c>
      <c r="I231" s="2">
        <v>48441</v>
      </c>
      <c r="J231" s="2" t="s">
        <v>8</v>
      </c>
      <c r="K231" s="2" t="s">
        <v>23</v>
      </c>
      <c r="L231" s="2">
        <v>75434</v>
      </c>
      <c r="M231" s="2">
        <v>1.209999</v>
      </c>
      <c r="N231" s="2">
        <v>1.256011</v>
      </c>
      <c r="O231" s="2">
        <v>4.6011999999999997E-2</v>
      </c>
      <c r="P231" s="2">
        <v>46.012</v>
      </c>
      <c r="Q231">
        <f t="shared" si="14"/>
        <v>46</v>
      </c>
      <c r="V231" s="2">
        <v>56675</v>
      </c>
      <c r="W231" s="2" t="s">
        <v>26</v>
      </c>
      <c r="X231" s="2" t="s">
        <v>24</v>
      </c>
      <c r="Y231" s="2">
        <v>75434</v>
      </c>
      <c r="Z231" s="2">
        <v>1.61</v>
      </c>
      <c r="AA231" s="2">
        <v>1.6560239999999999</v>
      </c>
      <c r="AB231" s="2">
        <v>4.6024000000000002E-2</v>
      </c>
      <c r="AC231" s="2">
        <v>46.024000000000001</v>
      </c>
      <c r="AD231">
        <f t="shared" si="15"/>
        <v>46</v>
      </c>
    </row>
    <row r="232" spans="1:30">
      <c r="A232">
        <v>230</v>
      </c>
      <c r="B232">
        <f t="shared" si="13"/>
        <v>0</v>
      </c>
      <c r="C232">
        <f t="shared" si="12"/>
        <v>2</v>
      </c>
      <c r="I232" s="2">
        <v>48442</v>
      </c>
      <c r="J232" s="2" t="s">
        <v>8</v>
      </c>
      <c r="K232" s="2" t="s">
        <v>23</v>
      </c>
      <c r="L232" s="2">
        <v>75434</v>
      </c>
      <c r="M232" s="2">
        <v>1.429999</v>
      </c>
      <c r="N232" s="2">
        <v>1.476011</v>
      </c>
      <c r="O232" s="2">
        <v>4.6011999999999997E-2</v>
      </c>
      <c r="P232" s="2">
        <v>46.012</v>
      </c>
      <c r="Q232">
        <f t="shared" si="14"/>
        <v>46</v>
      </c>
      <c r="V232" s="2">
        <v>56679</v>
      </c>
      <c r="W232" s="2" t="s">
        <v>26</v>
      </c>
      <c r="X232" s="2" t="s">
        <v>24</v>
      </c>
      <c r="Y232" s="2">
        <v>75434</v>
      </c>
      <c r="Z232" s="2">
        <v>2.29</v>
      </c>
      <c r="AA232" s="2">
        <v>2.3360240000000001</v>
      </c>
      <c r="AB232" s="2">
        <v>4.6024000000000002E-2</v>
      </c>
      <c r="AC232" s="2">
        <v>46.024000000000001</v>
      </c>
      <c r="AD232">
        <f t="shared" si="15"/>
        <v>46</v>
      </c>
    </row>
    <row r="233" spans="1:30">
      <c r="A233">
        <v>231</v>
      </c>
      <c r="B233">
        <f t="shared" si="13"/>
        <v>0</v>
      </c>
      <c r="C233">
        <f t="shared" si="12"/>
        <v>0</v>
      </c>
      <c r="I233" s="2">
        <v>56528</v>
      </c>
      <c r="J233" s="2" t="s">
        <v>19</v>
      </c>
      <c r="K233" s="2" t="s">
        <v>25</v>
      </c>
      <c r="L233" s="2">
        <v>75434</v>
      </c>
      <c r="M233" s="2">
        <v>1.9699990000000001</v>
      </c>
      <c r="N233" s="2">
        <v>2.0160110000000002</v>
      </c>
      <c r="O233" s="2">
        <v>4.6011999999999997E-2</v>
      </c>
      <c r="P233" s="2">
        <v>46.012</v>
      </c>
      <c r="Q233">
        <f t="shared" si="14"/>
        <v>46</v>
      </c>
      <c r="V233" s="2">
        <v>39696</v>
      </c>
      <c r="W233" s="2" t="s">
        <v>15</v>
      </c>
      <c r="X233" s="2" t="s">
        <v>19</v>
      </c>
      <c r="Y233" s="2">
        <v>75434</v>
      </c>
      <c r="Z233" s="2">
        <v>2.1499990000000002</v>
      </c>
      <c r="AA233" s="2">
        <v>2.1960229999999998</v>
      </c>
      <c r="AB233" s="2">
        <v>4.6024000000000002E-2</v>
      </c>
      <c r="AC233" s="2">
        <v>46.024000000000001</v>
      </c>
      <c r="AD233">
        <f t="shared" si="15"/>
        <v>46</v>
      </c>
    </row>
    <row r="234" spans="1:30">
      <c r="A234">
        <v>232</v>
      </c>
      <c r="B234">
        <f t="shared" si="13"/>
        <v>0</v>
      </c>
      <c r="C234">
        <f t="shared" si="12"/>
        <v>0</v>
      </c>
      <c r="I234" s="2">
        <v>36719</v>
      </c>
      <c r="J234" s="2" t="s">
        <v>26</v>
      </c>
      <c r="K234" s="2" t="s">
        <v>22</v>
      </c>
      <c r="L234" s="2">
        <v>75434</v>
      </c>
      <c r="M234" s="2">
        <v>1.1100000000000001</v>
      </c>
      <c r="N234" s="2">
        <v>1.156018</v>
      </c>
      <c r="O234" s="2">
        <v>4.6018000000000003E-2</v>
      </c>
      <c r="P234" s="2">
        <v>46.018000000000001</v>
      </c>
      <c r="Q234">
        <f t="shared" si="14"/>
        <v>46</v>
      </c>
      <c r="V234" s="2">
        <v>58855</v>
      </c>
      <c r="W234" s="2" t="s">
        <v>19</v>
      </c>
      <c r="X234" s="2" t="s">
        <v>26</v>
      </c>
      <c r="Y234" s="2">
        <v>75434</v>
      </c>
      <c r="Z234" s="2">
        <v>2.1499990000000002</v>
      </c>
      <c r="AA234" s="2">
        <v>2.1960229999999998</v>
      </c>
      <c r="AB234" s="2">
        <v>4.6024000000000002E-2</v>
      </c>
      <c r="AC234" s="2">
        <v>46.024000000000001</v>
      </c>
      <c r="AD234">
        <f t="shared" si="15"/>
        <v>46</v>
      </c>
    </row>
    <row r="235" spans="1:30">
      <c r="A235">
        <v>233</v>
      </c>
      <c r="B235">
        <f t="shared" si="13"/>
        <v>4</v>
      </c>
      <c r="C235">
        <f t="shared" si="12"/>
        <v>0</v>
      </c>
      <c r="I235" s="2">
        <v>36723</v>
      </c>
      <c r="J235" s="2" t="s">
        <v>26</v>
      </c>
      <c r="K235" s="2" t="s">
        <v>22</v>
      </c>
      <c r="L235" s="2">
        <v>75434</v>
      </c>
      <c r="M235" s="2">
        <v>2.31</v>
      </c>
      <c r="N235" s="2">
        <v>2.3560180000000002</v>
      </c>
      <c r="O235" s="2">
        <v>4.6018000000000003E-2</v>
      </c>
      <c r="P235" s="2">
        <v>46.018000000000001</v>
      </c>
      <c r="Q235">
        <f t="shared" si="14"/>
        <v>46</v>
      </c>
      <c r="V235" s="2">
        <v>60025</v>
      </c>
      <c r="W235" s="2" t="s">
        <v>24</v>
      </c>
      <c r="X235" s="2" t="s">
        <v>15</v>
      </c>
      <c r="Y235" s="2">
        <v>75434</v>
      </c>
      <c r="Z235" s="2">
        <v>2.1499990000000002</v>
      </c>
      <c r="AA235" s="2">
        <v>2.1960229999999998</v>
      </c>
      <c r="AB235" s="2">
        <v>4.6024000000000002E-2</v>
      </c>
      <c r="AC235" s="2">
        <v>46.024000000000001</v>
      </c>
      <c r="AD235">
        <f t="shared" si="15"/>
        <v>46</v>
      </c>
    </row>
    <row r="236" spans="1:30">
      <c r="A236">
        <v>234</v>
      </c>
      <c r="B236">
        <f t="shared" si="13"/>
        <v>0</v>
      </c>
      <c r="C236">
        <f t="shared" si="12"/>
        <v>0</v>
      </c>
      <c r="I236" s="2">
        <v>36720</v>
      </c>
      <c r="J236" s="2" t="s">
        <v>26</v>
      </c>
      <c r="K236" s="2" t="s">
        <v>22</v>
      </c>
      <c r="L236" s="2">
        <v>75434</v>
      </c>
      <c r="M236" s="2">
        <v>1.449999</v>
      </c>
      <c r="N236" s="2">
        <v>1.4960180000000001</v>
      </c>
      <c r="O236" s="2">
        <v>4.6018999999999997E-2</v>
      </c>
      <c r="P236" s="2">
        <v>46.018999999999998</v>
      </c>
      <c r="Q236">
        <f t="shared" si="14"/>
        <v>46</v>
      </c>
      <c r="V236" s="2">
        <v>54044</v>
      </c>
      <c r="W236" s="2" t="s">
        <v>21</v>
      </c>
      <c r="X236" s="2" t="s">
        <v>11</v>
      </c>
      <c r="Y236" s="2">
        <v>75434</v>
      </c>
      <c r="Z236" s="2">
        <v>1.61</v>
      </c>
      <c r="AA236" s="2">
        <v>1.6560239999999999</v>
      </c>
      <c r="AB236" s="2">
        <v>4.6024000000000002E-2</v>
      </c>
      <c r="AC236" s="2">
        <v>46.024000000000001</v>
      </c>
      <c r="AD236">
        <f t="shared" si="15"/>
        <v>46</v>
      </c>
    </row>
    <row r="237" spans="1:30">
      <c r="A237">
        <v>235</v>
      </c>
      <c r="B237">
        <f t="shared" si="13"/>
        <v>0</v>
      </c>
      <c r="C237">
        <f t="shared" si="12"/>
        <v>0</v>
      </c>
      <c r="I237" s="2">
        <v>36722</v>
      </c>
      <c r="J237" s="2" t="s">
        <v>26</v>
      </c>
      <c r="K237" s="2" t="s">
        <v>22</v>
      </c>
      <c r="L237" s="2">
        <v>75434</v>
      </c>
      <c r="M237" s="2">
        <v>2.1499990000000002</v>
      </c>
      <c r="N237" s="2">
        <v>2.196018</v>
      </c>
      <c r="O237" s="2">
        <v>4.6018999999999997E-2</v>
      </c>
      <c r="P237" s="2">
        <v>46.018999999999998</v>
      </c>
      <c r="Q237">
        <f t="shared" si="14"/>
        <v>46</v>
      </c>
      <c r="V237" s="2">
        <v>54048</v>
      </c>
      <c r="W237" s="2" t="s">
        <v>21</v>
      </c>
      <c r="X237" s="2" t="s">
        <v>11</v>
      </c>
      <c r="Y237" s="2">
        <v>75434</v>
      </c>
      <c r="Z237" s="2">
        <v>2.29</v>
      </c>
      <c r="AA237" s="2">
        <v>2.3360240000000001</v>
      </c>
      <c r="AB237" s="2">
        <v>4.6024000000000002E-2</v>
      </c>
      <c r="AC237" s="2">
        <v>46.024000000000001</v>
      </c>
      <c r="AD237">
        <f t="shared" si="15"/>
        <v>46</v>
      </c>
    </row>
    <row r="238" spans="1:30">
      <c r="A238">
        <v>236</v>
      </c>
      <c r="B238">
        <f t="shared" si="13"/>
        <v>0</v>
      </c>
      <c r="C238">
        <f t="shared" si="12"/>
        <v>2</v>
      </c>
      <c r="I238" s="2">
        <v>36725</v>
      </c>
      <c r="J238" s="2" t="s">
        <v>26</v>
      </c>
      <c r="K238" s="2" t="s">
        <v>22</v>
      </c>
      <c r="L238" s="2">
        <v>75434</v>
      </c>
      <c r="M238" s="2">
        <v>2.5299990000000001</v>
      </c>
      <c r="N238" s="2">
        <v>2.5760179999999999</v>
      </c>
      <c r="O238" s="2">
        <v>4.6018999999999997E-2</v>
      </c>
      <c r="P238" s="2">
        <v>46.018999999999998</v>
      </c>
      <c r="Q238">
        <f t="shared" si="14"/>
        <v>46</v>
      </c>
      <c r="V238" s="2">
        <v>36191</v>
      </c>
      <c r="W238" s="2" t="s">
        <v>17</v>
      </c>
      <c r="X238" s="2" t="s">
        <v>8</v>
      </c>
      <c r="Y238" s="2">
        <v>75434</v>
      </c>
      <c r="Z238" s="2">
        <v>1.909999</v>
      </c>
      <c r="AA238" s="2">
        <v>1.9560230000000001</v>
      </c>
      <c r="AB238" s="2">
        <v>4.6024000000000002E-2</v>
      </c>
      <c r="AC238" s="2">
        <v>46.024000000000001</v>
      </c>
      <c r="AD238">
        <f t="shared" si="15"/>
        <v>46</v>
      </c>
    </row>
    <row r="239" spans="1:30">
      <c r="A239">
        <v>237</v>
      </c>
      <c r="B239">
        <f t="shared" si="13"/>
        <v>8</v>
      </c>
      <c r="C239">
        <f t="shared" si="12"/>
        <v>0</v>
      </c>
      <c r="I239" s="2">
        <v>42836</v>
      </c>
      <c r="J239" s="2" t="s">
        <v>11</v>
      </c>
      <c r="K239" s="2" t="s">
        <v>16</v>
      </c>
      <c r="L239" s="2">
        <v>75434</v>
      </c>
      <c r="M239" s="2">
        <v>1.31</v>
      </c>
      <c r="N239" s="2">
        <v>1.356023</v>
      </c>
      <c r="O239" s="2">
        <v>4.6023000000000001E-2</v>
      </c>
      <c r="P239" s="2">
        <v>46.023000000000003</v>
      </c>
      <c r="Q239">
        <f t="shared" si="14"/>
        <v>46</v>
      </c>
      <c r="V239" s="2">
        <v>36194</v>
      </c>
      <c r="W239" s="2" t="s">
        <v>17</v>
      </c>
      <c r="X239" s="2" t="s">
        <v>8</v>
      </c>
      <c r="Y239" s="2">
        <v>75434</v>
      </c>
      <c r="Z239" s="2">
        <v>2.5299990000000001</v>
      </c>
      <c r="AA239" s="2">
        <v>2.5760230000000002</v>
      </c>
      <c r="AB239" s="2">
        <v>4.6024000000000002E-2</v>
      </c>
      <c r="AC239" s="2">
        <v>46.024000000000001</v>
      </c>
      <c r="AD239">
        <f t="shared" si="15"/>
        <v>46</v>
      </c>
    </row>
    <row r="240" spans="1:30">
      <c r="A240">
        <v>238</v>
      </c>
      <c r="B240">
        <f t="shared" si="13"/>
        <v>0</v>
      </c>
      <c r="C240">
        <f t="shared" si="12"/>
        <v>0</v>
      </c>
      <c r="I240" s="2">
        <v>42839</v>
      </c>
      <c r="J240" s="2" t="s">
        <v>11</v>
      </c>
      <c r="K240" s="2" t="s">
        <v>16</v>
      </c>
      <c r="L240" s="2">
        <v>75434</v>
      </c>
      <c r="M240" s="2">
        <v>2.4500000000000002</v>
      </c>
      <c r="N240" s="2">
        <v>2.4960230000000001</v>
      </c>
      <c r="O240" s="2">
        <v>4.6023000000000001E-2</v>
      </c>
      <c r="P240" s="2">
        <v>46.023000000000003</v>
      </c>
      <c r="Q240">
        <f t="shared" si="14"/>
        <v>46</v>
      </c>
      <c r="V240" s="2">
        <v>36195</v>
      </c>
      <c r="W240" s="2" t="s">
        <v>17</v>
      </c>
      <c r="X240" s="2" t="s">
        <v>8</v>
      </c>
      <c r="Y240" s="2">
        <v>75434</v>
      </c>
      <c r="Z240" s="2">
        <v>2.6699989999999998</v>
      </c>
      <c r="AA240" s="2">
        <v>2.7160229999999999</v>
      </c>
      <c r="AB240" s="2">
        <v>4.6024000000000002E-2</v>
      </c>
      <c r="AC240" s="2">
        <v>46.024000000000001</v>
      </c>
      <c r="AD240">
        <f t="shared" si="15"/>
        <v>46</v>
      </c>
    </row>
    <row r="241" spans="1:30">
      <c r="A241">
        <v>239</v>
      </c>
      <c r="B241">
        <f t="shared" si="13"/>
        <v>0</v>
      </c>
      <c r="C241">
        <f t="shared" si="12"/>
        <v>0</v>
      </c>
      <c r="I241" s="2">
        <v>49594</v>
      </c>
      <c r="J241" s="2" t="s">
        <v>16</v>
      </c>
      <c r="K241" s="2" t="s">
        <v>23</v>
      </c>
      <c r="L241" s="2">
        <v>75434</v>
      </c>
      <c r="M241" s="2">
        <v>1.31</v>
      </c>
      <c r="N241" s="2">
        <v>1.356023</v>
      </c>
      <c r="O241" s="2">
        <v>4.6023000000000001E-2</v>
      </c>
      <c r="P241" s="2">
        <v>46.023000000000003</v>
      </c>
      <c r="Q241">
        <f t="shared" si="14"/>
        <v>46</v>
      </c>
      <c r="V241" s="2">
        <v>35900</v>
      </c>
      <c r="W241" s="2" t="s">
        <v>12</v>
      </c>
      <c r="X241" s="2" t="s">
        <v>15</v>
      </c>
      <c r="Y241" s="2">
        <v>75434</v>
      </c>
      <c r="Z241" s="2">
        <v>2.33</v>
      </c>
      <c r="AA241" s="2">
        <v>2.3760240000000001</v>
      </c>
      <c r="AB241" s="2">
        <v>4.6024000000000002E-2</v>
      </c>
      <c r="AC241" s="2">
        <v>46.024000000000001</v>
      </c>
      <c r="AD241">
        <f t="shared" si="15"/>
        <v>46</v>
      </c>
    </row>
    <row r="242" spans="1:30">
      <c r="A242">
        <v>240</v>
      </c>
      <c r="B242">
        <f t="shared" si="13"/>
        <v>4</v>
      </c>
      <c r="C242">
        <f t="shared" si="12"/>
        <v>0</v>
      </c>
      <c r="I242" s="2">
        <v>49597</v>
      </c>
      <c r="J242" s="2" t="s">
        <v>16</v>
      </c>
      <c r="K242" s="2" t="s">
        <v>23</v>
      </c>
      <c r="L242" s="2">
        <v>75434</v>
      </c>
      <c r="M242" s="2">
        <v>2.4500000000000002</v>
      </c>
      <c r="N242" s="2">
        <v>2.4960230000000001</v>
      </c>
      <c r="O242" s="2">
        <v>4.6023000000000001E-2</v>
      </c>
      <c r="P242" s="2">
        <v>46.023000000000003</v>
      </c>
      <c r="Q242">
        <f t="shared" si="14"/>
        <v>46</v>
      </c>
      <c r="V242" s="2">
        <v>35901</v>
      </c>
      <c r="W242" s="2" t="s">
        <v>12</v>
      </c>
      <c r="X242" s="2" t="s">
        <v>15</v>
      </c>
      <c r="Y242" s="2">
        <v>75434</v>
      </c>
      <c r="Z242" s="2">
        <v>2.41</v>
      </c>
      <c r="AA242" s="2">
        <v>2.4560240000000002</v>
      </c>
      <c r="AB242" s="2">
        <v>4.6024000000000002E-2</v>
      </c>
      <c r="AC242" s="2">
        <v>46.024000000000001</v>
      </c>
      <c r="AD242">
        <f t="shared" si="15"/>
        <v>46</v>
      </c>
    </row>
    <row r="243" spans="1:30">
      <c r="A243">
        <v>241</v>
      </c>
      <c r="B243">
        <f t="shared" si="13"/>
        <v>0</v>
      </c>
      <c r="C243">
        <f t="shared" si="12"/>
        <v>0</v>
      </c>
      <c r="I243" s="2">
        <v>47139</v>
      </c>
      <c r="J243" s="2" t="s">
        <v>23</v>
      </c>
      <c r="K243" s="2" t="s">
        <v>22</v>
      </c>
      <c r="L243" s="2">
        <v>75434</v>
      </c>
      <c r="M243" s="2">
        <v>1.31</v>
      </c>
      <c r="N243" s="2">
        <v>1.356023</v>
      </c>
      <c r="O243" s="2">
        <v>4.6023000000000001E-2</v>
      </c>
      <c r="P243" s="2">
        <v>46.023000000000003</v>
      </c>
      <c r="Q243">
        <f t="shared" si="14"/>
        <v>46</v>
      </c>
      <c r="V243" s="2">
        <v>35904</v>
      </c>
      <c r="W243" s="2" t="s">
        <v>12</v>
      </c>
      <c r="X243" s="2" t="s">
        <v>15</v>
      </c>
      <c r="Y243" s="2">
        <v>75434</v>
      </c>
      <c r="Z243" s="2">
        <v>2.77</v>
      </c>
      <c r="AA243" s="2">
        <v>2.8160240000000001</v>
      </c>
      <c r="AB243" s="2">
        <v>4.6024000000000002E-2</v>
      </c>
      <c r="AC243" s="2">
        <v>46.024000000000001</v>
      </c>
      <c r="AD243">
        <f t="shared" si="15"/>
        <v>46</v>
      </c>
    </row>
    <row r="244" spans="1:30">
      <c r="A244">
        <v>242</v>
      </c>
      <c r="B244">
        <f t="shared" si="13"/>
        <v>0</v>
      </c>
      <c r="C244">
        <f t="shared" si="12"/>
        <v>2</v>
      </c>
      <c r="I244" s="2">
        <v>47142</v>
      </c>
      <c r="J244" s="2" t="s">
        <v>23</v>
      </c>
      <c r="K244" s="2" t="s">
        <v>22</v>
      </c>
      <c r="L244" s="2">
        <v>75434</v>
      </c>
      <c r="M244" s="2">
        <v>2.4500000000000002</v>
      </c>
      <c r="N244" s="2">
        <v>2.4960230000000001</v>
      </c>
      <c r="O244" s="2">
        <v>4.6023000000000001E-2</v>
      </c>
      <c r="P244" s="2">
        <v>46.023000000000003</v>
      </c>
      <c r="Q244">
        <f t="shared" si="14"/>
        <v>46</v>
      </c>
      <c r="V244" s="2">
        <v>33315</v>
      </c>
      <c r="W244" s="2" t="s">
        <v>16</v>
      </c>
      <c r="X244" s="2" t="s">
        <v>17</v>
      </c>
      <c r="Y244" s="2">
        <v>75434</v>
      </c>
      <c r="Z244" s="2">
        <v>1.909999</v>
      </c>
      <c r="AA244" s="2">
        <v>1.9560230000000001</v>
      </c>
      <c r="AB244" s="2">
        <v>4.6024000000000002E-2</v>
      </c>
      <c r="AC244" s="2">
        <v>46.024000000000001</v>
      </c>
      <c r="AD244">
        <f t="shared" si="15"/>
        <v>46</v>
      </c>
    </row>
    <row r="245" spans="1:30">
      <c r="A245">
        <v>243</v>
      </c>
      <c r="B245">
        <f t="shared" si="13"/>
        <v>0</v>
      </c>
      <c r="C245">
        <f t="shared" si="12"/>
        <v>0</v>
      </c>
      <c r="I245" s="2">
        <v>40752</v>
      </c>
      <c r="J245" s="2" t="s">
        <v>15</v>
      </c>
      <c r="K245" s="2" t="s">
        <v>23</v>
      </c>
      <c r="L245" s="2">
        <v>75434</v>
      </c>
      <c r="M245" s="2">
        <v>1.37</v>
      </c>
      <c r="N245" s="2">
        <v>1.416023</v>
      </c>
      <c r="O245" s="2">
        <v>4.6023000000000001E-2</v>
      </c>
      <c r="P245" s="2">
        <v>46.023000000000003</v>
      </c>
      <c r="Q245">
        <f t="shared" si="14"/>
        <v>46</v>
      </c>
      <c r="V245" s="2">
        <v>33318</v>
      </c>
      <c r="W245" s="2" t="s">
        <v>16</v>
      </c>
      <c r="X245" s="2" t="s">
        <v>17</v>
      </c>
      <c r="Y245" s="2">
        <v>75434</v>
      </c>
      <c r="Z245" s="2">
        <v>2.5299990000000001</v>
      </c>
      <c r="AA245" s="2">
        <v>2.5760230000000002</v>
      </c>
      <c r="AB245" s="2">
        <v>4.6024000000000002E-2</v>
      </c>
      <c r="AC245" s="2">
        <v>46.024000000000001</v>
      </c>
      <c r="AD245">
        <f t="shared" si="15"/>
        <v>46</v>
      </c>
    </row>
    <row r="246" spans="1:30">
      <c r="A246">
        <v>244</v>
      </c>
      <c r="B246">
        <f t="shared" si="13"/>
        <v>0</v>
      </c>
      <c r="C246">
        <f t="shared" si="12"/>
        <v>2</v>
      </c>
      <c r="I246" s="2">
        <v>40754</v>
      </c>
      <c r="J246" s="2" t="s">
        <v>15</v>
      </c>
      <c r="K246" s="2" t="s">
        <v>23</v>
      </c>
      <c r="L246" s="2">
        <v>75434</v>
      </c>
      <c r="M246" s="2">
        <v>2.37</v>
      </c>
      <c r="N246" s="2">
        <v>2.416023</v>
      </c>
      <c r="O246" s="2">
        <v>4.6023000000000001E-2</v>
      </c>
      <c r="P246" s="2">
        <v>46.023000000000003</v>
      </c>
      <c r="Q246">
        <f t="shared" si="14"/>
        <v>46</v>
      </c>
      <c r="V246" s="2">
        <v>33319</v>
      </c>
      <c r="W246" s="2" t="s">
        <v>16</v>
      </c>
      <c r="X246" s="2" t="s">
        <v>17</v>
      </c>
      <c r="Y246" s="2">
        <v>75434</v>
      </c>
      <c r="Z246" s="2">
        <v>2.6699989999999998</v>
      </c>
      <c r="AA246" s="2">
        <v>2.7160229999999999</v>
      </c>
      <c r="AB246" s="2">
        <v>4.6024000000000002E-2</v>
      </c>
      <c r="AC246" s="2">
        <v>46.024000000000001</v>
      </c>
      <c r="AD246">
        <f t="shared" si="15"/>
        <v>46</v>
      </c>
    </row>
    <row r="247" spans="1:30">
      <c r="A247">
        <v>245</v>
      </c>
      <c r="B247">
        <f t="shared" si="13"/>
        <v>0</v>
      </c>
      <c r="C247">
        <f t="shared" si="12"/>
        <v>0</v>
      </c>
      <c r="I247" s="2">
        <v>45258</v>
      </c>
      <c r="J247" s="2" t="s">
        <v>8</v>
      </c>
      <c r="K247" s="2" t="s">
        <v>20</v>
      </c>
      <c r="L247" s="2">
        <v>75434</v>
      </c>
      <c r="M247" s="2">
        <v>1.37</v>
      </c>
      <c r="N247" s="2">
        <v>1.416023</v>
      </c>
      <c r="O247" s="2">
        <v>4.6023000000000001E-2</v>
      </c>
      <c r="P247" s="2">
        <v>46.023000000000003</v>
      </c>
      <c r="Q247">
        <f t="shared" si="14"/>
        <v>46</v>
      </c>
      <c r="V247" s="2">
        <v>54750</v>
      </c>
      <c r="W247" s="2" t="s">
        <v>19</v>
      </c>
      <c r="X247" s="2" t="s">
        <v>16</v>
      </c>
      <c r="Y247" s="2">
        <v>75434</v>
      </c>
      <c r="Z247" s="2">
        <v>1.909999</v>
      </c>
      <c r="AA247" s="2">
        <v>1.9560230000000001</v>
      </c>
      <c r="AB247" s="2">
        <v>4.6024000000000002E-2</v>
      </c>
      <c r="AC247" s="2">
        <v>46.024000000000001</v>
      </c>
      <c r="AD247">
        <f t="shared" si="15"/>
        <v>46</v>
      </c>
    </row>
    <row r="248" spans="1:30">
      <c r="A248">
        <v>246</v>
      </c>
      <c r="B248">
        <f t="shared" si="13"/>
        <v>0</v>
      </c>
      <c r="C248">
        <f t="shared" si="12"/>
        <v>2</v>
      </c>
      <c r="I248" s="2">
        <v>45260</v>
      </c>
      <c r="J248" s="2" t="s">
        <v>8</v>
      </c>
      <c r="K248" s="2" t="s">
        <v>20</v>
      </c>
      <c r="L248" s="2">
        <v>75434</v>
      </c>
      <c r="M248" s="2">
        <v>2.37</v>
      </c>
      <c r="N248" s="2">
        <v>2.416023</v>
      </c>
      <c r="O248" s="2">
        <v>4.6023000000000001E-2</v>
      </c>
      <c r="P248" s="2">
        <v>46.023000000000003</v>
      </c>
      <c r="Q248">
        <f t="shared" si="14"/>
        <v>46</v>
      </c>
      <c r="V248" s="2">
        <v>54753</v>
      </c>
      <c r="W248" s="2" t="s">
        <v>19</v>
      </c>
      <c r="X248" s="2" t="s">
        <v>16</v>
      </c>
      <c r="Y248" s="2">
        <v>75434</v>
      </c>
      <c r="Z248" s="2">
        <v>2.5299990000000001</v>
      </c>
      <c r="AA248" s="2">
        <v>2.5760230000000002</v>
      </c>
      <c r="AB248" s="2">
        <v>4.6024000000000002E-2</v>
      </c>
      <c r="AC248" s="2">
        <v>46.024000000000001</v>
      </c>
      <c r="AD248">
        <f t="shared" si="15"/>
        <v>46</v>
      </c>
    </row>
    <row r="249" spans="1:30">
      <c r="A249">
        <v>247</v>
      </c>
      <c r="B249">
        <f t="shared" si="13"/>
        <v>0</v>
      </c>
      <c r="C249">
        <f t="shared" si="12"/>
        <v>0</v>
      </c>
      <c r="I249" s="2">
        <v>54602</v>
      </c>
      <c r="J249" s="2" t="s">
        <v>20</v>
      </c>
      <c r="K249" s="2" t="s">
        <v>8</v>
      </c>
      <c r="L249" s="2">
        <v>75434</v>
      </c>
      <c r="M249" s="2">
        <v>1.37</v>
      </c>
      <c r="N249" s="2">
        <v>1.416023</v>
      </c>
      <c r="O249" s="2">
        <v>4.6023000000000001E-2</v>
      </c>
      <c r="P249" s="2">
        <v>46.023000000000003</v>
      </c>
      <c r="Q249">
        <f t="shared" si="14"/>
        <v>46</v>
      </c>
      <c r="V249" s="2">
        <v>54754</v>
      </c>
      <c r="W249" s="2" t="s">
        <v>19</v>
      </c>
      <c r="X249" s="2" t="s">
        <v>16</v>
      </c>
      <c r="Y249" s="2">
        <v>75434</v>
      </c>
      <c r="Z249" s="2">
        <v>2.6699989999999998</v>
      </c>
      <c r="AA249" s="2">
        <v>2.7160229999999999</v>
      </c>
      <c r="AB249" s="2">
        <v>4.6024000000000002E-2</v>
      </c>
      <c r="AC249" s="2">
        <v>46.024000000000001</v>
      </c>
      <c r="AD249">
        <f t="shared" si="15"/>
        <v>46</v>
      </c>
    </row>
    <row r="250" spans="1:30">
      <c r="A250">
        <v>248</v>
      </c>
      <c r="B250">
        <f t="shared" si="13"/>
        <v>0</v>
      </c>
      <c r="C250">
        <f t="shared" si="12"/>
        <v>0</v>
      </c>
      <c r="I250" s="2">
        <v>54604</v>
      </c>
      <c r="J250" s="2" t="s">
        <v>20</v>
      </c>
      <c r="K250" s="2" t="s">
        <v>8</v>
      </c>
      <c r="L250" s="2">
        <v>75434</v>
      </c>
      <c r="M250" s="2">
        <v>2.37</v>
      </c>
      <c r="N250" s="2">
        <v>2.416023</v>
      </c>
      <c r="O250" s="2">
        <v>4.6023000000000001E-2</v>
      </c>
      <c r="P250" s="2">
        <v>46.023000000000003</v>
      </c>
      <c r="Q250">
        <f t="shared" si="14"/>
        <v>46</v>
      </c>
      <c r="V250" s="2">
        <v>51228</v>
      </c>
      <c r="W250" s="2" t="s">
        <v>8</v>
      </c>
      <c r="X250" s="2" t="s">
        <v>12</v>
      </c>
      <c r="Y250" s="2">
        <v>75434</v>
      </c>
      <c r="Z250" s="2">
        <v>1.909999</v>
      </c>
      <c r="AA250" s="2">
        <v>1.9560230000000001</v>
      </c>
      <c r="AB250" s="2">
        <v>4.6024000000000002E-2</v>
      </c>
      <c r="AC250" s="2">
        <v>46.024000000000001</v>
      </c>
      <c r="AD250">
        <f t="shared" si="15"/>
        <v>46</v>
      </c>
    </row>
    <row r="251" spans="1:30">
      <c r="A251">
        <v>249</v>
      </c>
      <c r="B251">
        <f t="shared" si="13"/>
        <v>4</v>
      </c>
      <c r="C251">
        <f t="shared" si="12"/>
        <v>0</v>
      </c>
      <c r="I251" s="2">
        <v>44177</v>
      </c>
      <c r="J251" s="2" t="s">
        <v>18</v>
      </c>
      <c r="K251" s="2" t="s">
        <v>26</v>
      </c>
      <c r="L251" s="2">
        <v>75434</v>
      </c>
      <c r="M251" s="2">
        <v>1.83</v>
      </c>
      <c r="N251" s="2">
        <v>1.876023</v>
      </c>
      <c r="O251" s="2">
        <v>4.6023000000000001E-2</v>
      </c>
      <c r="P251" s="2">
        <v>46.023000000000003</v>
      </c>
      <c r="Q251">
        <f t="shared" si="14"/>
        <v>46</v>
      </c>
      <c r="V251" s="2">
        <v>51231</v>
      </c>
      <c r="W251" s="2" t="s">
        <v>8</v>
      </c>
      <c r="X251" s="2" t="s">
        <v>12</v>
      </c>
      <c r="Y251" s="2">
        <v>75434</v>
      </c>
      <c r="Z251" s="2">
        <v>2.5299990000000001</v>
      </c>
      <c r="AA251" s="2">
        <v>2.5760230000000002</v>
      </c>
      <c r="AB251" s="2">
        <v>4.6024000000000002E-2</v>
      </c>
      <c r="AC251" s="2">
        <v>46.024000000000001</v>
      </c>
      <c r="AD251">
        <f t="shared" si="15"/>
        <v>46</v>
      </c>
    </row>
    <row r="252" spans="1:30">
      <c r="A252">
        <v>250</v>
      </c>
      <c r="B252">
        <f t="shared" si="13"/>
        <v>0</v>
      </c>
      <c r="C252">
        <f t="shared" si="12"/>
        <v>2</v>
      </c>
      <c r="I252" s="2">
        <v>34071</v>
      </c>
      <c r="J252" s="2" t="s">
        <v>22</v>
      </c>
      <c r="K252" s="2" t="s">
        <v>21</v>
      </c>
      <c r="L252" s="2">
        <v>75434</v>
      </c>
      <c r="M252" s="2">
        <v>1.83</v>
      </c>
      <c r="N252" s="2">
        <v>1.876023</v>
      </c>
      <c r="O252" s="2">
        <v>4.6023000000000001E-2</v>
      </c>
      <c r="P252" s="2">
        <v>46.023000000000003</v>
      </c>
      <c r="Q252">
        <f t="shared" si="14"/>
        <v>46</v>
      </c>
      <c r="V252" s="2">
        <v>51232</v>
      </c>
      <c r="W252" s="2" t="s">
        <v>8</v>
      </c>
      <c r="X252" s="2" t="s">
        <v>12</v>
      </c>
      <c r="Y252" s="2">
        <v>75434</v>
      </c>
      <c r="Z252" s="2">
        <v>2.6699989999999998</v>
      </c>
      <c r="AA252" s="2">
        <v>2.7160229999999999</v>
      </c>
      <c r="AB252" s="2">
        <v>4.6024000000000002E-2</v>
      </c>
      <c r="AC252" s="2">
        <v>46.024000000000001</v>
      </c>
      <c r="AD252">
        <f t="shared" si="15"/>
        <v>46</v>
      </c>
    </row>
    <row r="253" spans="1:30">
      <c r="A253">
        <v>251</v>
      </c>
      <c r="B253">
        <f t="shared" si="13"/>
        <v>0</v>
      </c>
      <c r="C253">
        <f t="shared" si="12"/>
        <v>0</v>
      </c>
      <c r="I253" s="2">
        <v>56826</v>
      </c>
      <c r="J253" s="2" t="s">
        <v>8</v>
      </c>
      <c r="K253" s="2" t="s">
        <v>18</v>
      </c>
      <c r="L253" s="2">
        <v>75434</v>
      </c>
      <c r="M253" s="2">
        <v>1.83</v>
      </c>
      <c r="N253" s="2">
        <v>1.876023</v>
      </c>
      <c r="O253" s="2">
        <v>4.6023000000000001E-2</v>
      </c>
      <c r="P253" s="2">
        <v>46.023000000000003</v>
      </c>
      <c r="Q253">
        <f t="shared" si="14"/>
        <v>46</v>
      </c>
      <c r="V253" s="2">
        <v>39772</v>
      </c>
      <c r="W253" s="2" t="s">
        <v>18</v>
      </c>
      <c r="X253" s="2" t="s">
        <v>7</v>
      </c>
      <c r="Y253" s="2">
        <v>75434</v>
      </c>
      <c r="Z253" s="2">
        <v>1.389999</v>
      </c>
      <c r="AA253" s="2">
        <v>1.436023</v>
      </c>
      <c r="AB253" s="2">
        <v>4.6024000000000002E-2</v>
      </c>
      <c r="AC253" s="2">
        <v>46.024000000000001</v>
      </c>
      <c r="AD253">
        <f t="shared" si="15"/>
        <v>46</v>
      </c>
    </row>
    <row r="254" spans="1:30">
      <c r="A254">
        <v>252</v>
      </c>
      <c r="B254">
        <f t="shared" si="13"/>
        <v>0</v>
      </c>
      <c r="C254">
        <f t="shared" si="12"/>
        <v>0</v>
      </c>
      <c r="I254" s="2">
        <v>44353</v>
      </c>
      <c r="J254" s="2" t="s">
        <v>21</v>
      </c>
      <c r="K254" s="2" t="s">
        <v>8</v>
      </c>
      <c r="L254" s="2">
        <v>75434</v>
      </c>
      <c r="M254" s="2">
        <v>1.83</v>
      </c>
      <c r="N254" s="2">
        <v>1.876023</v>
      </c>
      <c r="O254" s="2">
        <v>4.6023000000000001E-2</v>
      </c>
      <c r="P254" s="2">
        <v>46.023000000000003</v>
      </c>
      <c r="Q254">
        <f t="shared" si="14"/>
        <v>46</v>
      </c>
      <c r="V254" s="2">
        <v>38424</v>
      </c>
      <c r="W254" s="2" t="s">
        <v>26</v>
      </c>
      <c r="X254" s="2" t="s">
        <v>18</v>
      </c>
      <c r="Y254" s="2">
        <v>75434</v>
      </c>
      <c r="Z254" s="2">
        <v>1.03</v>
      </c>
      <c r="AA254" s="2">
        <v>1.0760240000000001</v>
      </c>
      <c r="AB254" s="2">
        <v>4.6024000000000002E-2</v>
      </c>
      <c r="AC254" s="2">
        <v>46.024000000000001</v>
      </c>
      <c r="AD254">
        <f t="shared" si="15"/>
        <v>46</v>
      </c>
    </row>
    <row r="255" spans="1:30">
      <c r="A255">
        <v>253</v>
      </c>
      <c r="B255">
        <f t="shared" si="13"/>
        <v>0</v>
      </c>
      <c r="C255">
        <f t="shared" si="12"/>
        <v>0</v>
      </c>
      <c r="I255" s="2">
        <v>42837</v>
      </c>
      <c r="J255" s="2" t="s">
        <v>11</v>
      </c>
      <c r="K255" s="2" t="s">
        <v>16</v>
      </c>
      <c r="L255" s="2">
        <v>75434</v>
      </c>
      <c r="M255" s="2">
        <v>1.1100000000000001</v>
      </c>
      <c r="N255" s="2">
        <v>1.156023</v>
      </c>
      <c r="O255" s="2">
        <v>4.6023000000000001E-2</v>
      </c>
      <c r="P255" s="2">
        <v>46.023000000000003</v>
      </c>
      <c r="Q255">
        <f t="shared" si="14"/>
        <v>46</v>
      </c>
      <c r="V255" s="2">
        <v>38427</v>
      </c>
      <c r="W255" s="2" t="s">
        <v>26</v>
      </c>
      <c r="X255" s="2" t="s">
        <v>18</v>
      </c>
      <c r="Y255" s="2">
        <v>75434</v>
      </c>
      <c r="Z255" s="2">
        <v>2.37</v>
      </c>
      <c r="AA255" s="2">
        <v>2.4160240000000002</v>
      </c>
      <c r="AB255" s="2">
        <v>4.6024000000000002E-2</v>
      </c>
      <c r="AC255" s="2">
        <v>46.024000000000001</v>
      </c>
      <c r="AD255">
        <f t="shared" si="15"/>
        <v>46</v>
      </c>
    </row>
    <row r="256" spans="1:30">
      <c r="A256">
        <v>254</v>
      </c>
      <c r="B256">
        <f t="shared" si="13"/>
        <v>4</v>
      </c>
      <c r="C256">
        <f t="shared" si="12"/>
        <v>0</v>
      </c>
      <c r="I256" s="2">
        <v>42841</v>
      </c>
      <c r="J256" s="2" t="s">
        <v>11</v>
      </c>
      <c r="K256" s="2" t="s">
        <v>16</v>
      </c>
      <c r="L256" s="2">
        <v>75434</v>
      </c>
      <c r="M256" s="2">
        <v>2.31</v>
      </c>
      <c r="N256" s="2">
        <v>2.356023</v>
      </c>
      <c r="O256" s="2">
        <v>4.6023000000000001E-2</v>
      </c>
      <c r="P256" s="2">
        <v>46.023000000000003</v>
      </c>
      <c r="Q256">
        <f t="shared" si="14"/>
        <v>46</v>
      </c>
      <c r="V256" s="2">
        <v>45701</v>
      </c>
      <c r="W256" s="2" t="s">
        <v>22</v>
      </c>
      <c r="X256" s="2" t="s">
        <v>25</v>
      </c>
      <c r="Y256" s="2">
        <v>75434</v>
      </c>
      <c r="Z256" s="2">
        <v>1.389999</v>
      </c>
      <c r="AA256" s="2">
        <v>1.436023</v>
      </c>
      <c r="AB256" s="2">
        <v>4.6024000000000002E-2</v>
      </c>
      <c r="AC256" s="2">
        <v>46.024000000000001</v>
      </c>
      <c r="AD256">
        <f t="shared" si="15"/>
        <v>46</v>
      </c>
    </row>
    <row r="257" spans="1:30">
      <c r="A257">
        <v>255</v>
      </c>
      <c r="B257">
        <f t="shared" si="13"/>
        <v>0</v>
      </c>
      <c r="C257">
        <f t="shared" si="12"/>
        <v>2</v>
      </c>
      <c r="I257" s="2">
        <v>45187</v>
      </c>
      <c r="J257" s="2" t="s">
        <v>16</v>
      </c>
      <c r="K257" s="2" t="s">
        <v>7</v>
      </c>
      <c r="L257" s="2">
        <v>75434</v>
      </c>
      <c r="M257" s="2">
        <v>1.1100000000000001</v>
      </c>
      <c r="N257" s="2">
        <v>1.156023</v>
      </c>
      <c r="O257" s="2">
        <v>4.6023000000000001E-2</v>
      </c>
      <c r="P257" s="2">
        <v>46.023000000000003</v>
      </c>
      <c r="Q257">
        <f t="shared" si="14"/>
        <v>46</v>
      </c>
      <c r="V257" s="2">
        <v>47096</v>
      </c>
      <c r="W257" s="2" t="s">
        <v>25</v>
      </c>
      <c r="X257" s="2" t="s">
        <v>12</v>
      </c>
      <c r="Y257" s="2">
        <v>75434</v>
      </c>
      <c r="Z257" s="2">
        <v>1.389999</v>
      </c>
      <c r="AA257" s="2">
        <v>1.436023</v>
      </c>
      <c r="AB257" s="2">
        <v>4.6024000000000002E-2</v>
      </c>
      <c r="AC257" s="2">
        <v>46.024000000000001</v>
      </c>
      <c r="AD257">
        <f t="shared" si="15"/>
        <v>46</v>
      </c>
    </row>
    <row r="258" spans="1:30">
      <c r="A258">
        <v>256</v>
      </c>
      <c r="B258">
        <f t="shared" si="13"/>
        <v>4</v>
      </c>
      <c r="C258">
        <f t="shared" si="12"/>
        <v>0</v>
      </c>
      <c r="I258" s="2">
        <v>45191</v>
      </c>
      <c r="J258" s="2" t="s">
        <v>16</v>
      </c>
      <c r="K258" s="2" t="s">
        <v>7</v>
      </c>
      <c r="L258" s="2">
        <v>75434</v>
      </c>
      <c r="M258" s="2">
        <v>2.31</v>
      </c>
      <c r="N258" s="2">
        <v>2.356023</v>
      </c>
      <c r="O258" s="2">
        <v>4.6023000000000001E-2</v>
      </c>
      <c r="P258" s="2">
        <v>46.023000000000003</v>
      </c>
      <c r="Q258">
        <f t="shared" si="14"/>
        <v>46</v>
      </c>
      <c r="V258" s="2">
        <v>33076</v>
      </c>
      <c r="W258" s="2" t="s">
        <v>7</v>
      </c>
      <c r="X258" s="2" t="s">
        <v>22</v>
      </c>
      <c r="Y258" s="2">
        <v>75434</v>
      </c>
      <c r="Z258" s="2">
        <v>1.389999</v>
      </c>
      <c r="AA258" s="2">
        <v>1.436023</v>
      </c>
      <c r="AB258" s="2">
        <v>4.6024000000000002E-2</v>
      </c>
      <c r="AC258" s="2">
        <v>46.024000000000001</v>
      </c>
      <c r="AD258">
        <f t="shared" si="15"/>
        <v>46</v>
      </c>
    </row>
    <row r="259" spans="1:30">
      <c r="A259">
        <v>257</v>
      </c>
      <c r="B259">
        <f t="shared" si="13"/>
        <v>0</v>
      </c>
      <c r="C259">
        <f t="shared" ref="C259:C302" si="16">COUNTIF(AD:AD,A259)</f>
        <v>2</v>
      </c>
      <c r="I259" s="2">
        <v>50518</v>
      </c>
      <c r="J259" s="2" t="s">
        <v>7</v>
      </c>
      <c r="K259" s="2" t="s">
        <v>18</v>
      </c>
      <c r="L259" s="2">
        <v>75434</v>
      </c>
      <c r="M259" s="2">
        <v>1.1100000000000001</v>
      </c>
      <c r="N259" s="2">
        <v>1.156023</v>
      </c>
      <c r="O259" s="2">
        <v>4.6023000000000001E-2</v>
      </c>
      <c r="P259" s="2">
        <v>46.023000000000003</v>
      </c>
      <c r="Q259">
        <f t="shared" si="14"/>
        <v>46</v>
      </c>
      <c r="V259" s="2">
        <v>48100</v>
      </c>
      <c r="W259" s="2" t="s">
        <v>23</v>
      </c>
      <c r="X259" s="2" t="s">
        <v>19</v>
      </c>
      <c r="Y259" s="2">
        <v>75434</v>
      </c>
      <c r="Z259" s="2">
        <v>1.03</v>
      </c>
      <c r="AA259" s="2">
        <v>1.0760240000000001</v>
      </c>
      <c r="AB259" s="2">
        <v>4.6024000000000002E-2</v>
      </c>
      <c r="AC259" s="2">
        <v>46.024000000000001</v>
      </c>
      <c r="AD259">
        <f t="shared" si="15"/>
        <v>46</v>
      </c>
    </row>
    <row r="260" spans="1:30">
      <c r="A260">
        <v>258</v>
      </c>
      <c r="B260">
        <f t="shared" ref="B260:B304" si="17">COUNTIF(Q:Q,A260)</f>
        <v>0</v>
      </c>
      <c r="C260">
        <f t="shared" si="16"/>
        <v>2</v>
      </c>
      <c r="I260" s="2">
        <v>50522</v>
      </c>
      <c r="J260" s="2" t="s">
        <v>7</v>
      </c>
      <c r="K260" s="2" t="s">
        <v>18</v>
      </c>
      <c r="L260" s="2">
        <v>75434</v>
      </c>
      <c r="M260" s="2">
        <v>2.31</v>
      </c>
      <c r="N260" s="2">
        <v>2.356023</v>
      </c>
      <c r="O260" s="2">
        <v>4.6023000000000001E-2</v>
      </c>
      <c r="P260" s="2">
        <v>46.023000000000003</v>
      </c>
      <c r="Q260">
        <f t="shared" ref="Q260:Q323" si="18">ROUND(P260,0)</f>
        <v>46</v>
      </c>
      <c r="V260" s="2">
        <v>48103</v>
      </c>
      <c r="W260" s="2" t="s">
        <v>23</v>
      </c>
      <c r="X260" s="2" t="s">
        <v>19</v>
      </c>
      <c r="Y260" s="2">
        <v>75434</v>
      </c>
      <c r="Z260" s="2">
        <v>2.37</v>
      </c>
      <c r="AA260" s="2">
        <v>2.4160240000000002</v>
      </c>
      <c r="AB260" s="2">
        <v>4.6024000000000002E-2</v>
      </c>
      <c r="AC260" s="2">
        <v>46.024000000000001</v>
      </c>
      <c r="AD260">
        <f t="shared" ref="AD260:AD323" si="19">ROUND(AC260,0)</f>
        <v>46</v>
      </c>
    </row>
    <row r="261" spans="1:30">
      <c r="A261">
        <v>259</v>
      </c>
      <c r="B261">
        <f t="shared" si="17"/>
        <v>0</v>
      </c>
      <c r="C261">
        <f t="shared" si="16"/>
        <v>0</v>
      </c>
      <c r="I261" s="2">
        <v>56850</v>
      </c>
      <c r="J261" s="2" t="s">
        <v>21</v>
      </c>
      <c r="K261" s="2" t="s">
        <v>26</v>
      </c>
      <c r="L261" s="2">
        <v>75434</v>
      </c>
      <c r="M261" s="2">
        <v>1.1100000000000001</v>
      </c>
      <c r="N261" s="2">
        <v>1.156023</v>
      </c>
      <c r="O261" s="2">
        <v>4.6023000000000001E-2</v>
      </c>
      <c r="P261" s="2">
        <v>46.023000000000003</v>
      </c>
      <c r="Q261">
        <f t="shared" si="18"/>
        <v>46</v>
      </c>
      <c r="V261" s="2">
        <v>41252</v>
      </c>
      <c r="W261" s="2" t="s">
        <v>17</v>
      </c>
      <c r="X261" s="2" t="s">
        <v>7</v>
      </c>
      <c r="Y261" s="2">
        <v>75434</v>
      </c>
      <c r="Z261" s="2">
        <v>2.5699990000000001</v>
      </c>
      <c r="AA261" s="2">
        <v>2.6160230000000002</v>
      </c>
      <c r="AB261" s="2">
        <v>4.6024000000000002E-2</v>
      </c>
      <c r="AC261" s="2">
        <v>46.024000000000001</v>
      </c>
      <c r="AD261">
        <f t="shared" si="19"/>
        <v>46</v>
      </c>
    </row>
    <row r="262" spans="1:30">
      <c r="A262">
        <v>260</v>
      </c>
      <c r="B262">
        <f t="shared" si="17"/>
        <v>0</v>
      </c>
      <c r="C262">
        <f t="shared" si="16"/>
        <v>0</v>
      </c>
      <c r="I262" s="2">
        <v>56854</v>
      </c>
      <c r="J262" s="2" t="s">
        <v>21</v>
      </c>
      <c r="K262" s="2" t="s">
        <v>26</v>
      </c>
      <c r="L262" s="2">
        <v>75434</v>
      </c>
      <c r="M262" s="2">
        <v>2.31</v>
      </c>
      <c r="N262" s="2">
        <v>2.356023</v>
      </c>
      <c r="O262" s="2">
        <v>4.6023000000000001E-2</v>
      </c>
      <c r="P262" s="2">
        <v>46.023000000000003</v>
      </c>
      <c r="Q262">
        <f t="shared" si="18"/>
        <v>46</v>
      </c>
      <c r="V262" s="2">
        <v>44947</v>
      </c>
      <c r="W262" s="2" t="s">
        <v>22</v>
      </c>
      <c r="X262" s="2" t="s">
        <v>23</v>
      </c>
      <c r="Y262" s="2">
        <v>75434</v>
      </c>
      <c r="Z262" s="2">
        <v>2.5699990000000001</v>
      </c>
      <c r="AA262" s="2">
        <v>2.6160230000000002</v>
      </c>
      <c r="AB262" s="2">
        <v>4.6024000000000002E-2</v>
      </c>
      <c r="AC262" s="2">
        <v>46.024000000000001</v>
      </c>
      <c r="AD262">
        <f t="shared" si="19"/>
        <v>46</v>
      </c>
    </row>
    <row r="263" spans="1:30">
      <c r="A263">
        <v>261</v>
      </c>
      <c r="B263">
        <f t="shared" si="17"/>
        <v>0</v>
      </c>
      <c r="C263">
        <f t="shared" si="16"/>
        <v>0</v>
      </c>
      <c r="I263" s="2">
        <v>42219</v>
      </c>
      <c r="J263" s="2" t="s">
        <v>18</v>
      </c>
      <c r="K263" s="2" t="s">
        <v>8</v>
      </c>
      <c r="L263" s="2">
        <v>75434</v>
      </c>
      <c r="M263" s="2">
        <v>1.75</v>
      </c>
      <c r="N263" s="2">
        <v>1.7960229999999999</v>
      </c>
      <c r="O263" s="2">
        <v>4.6023000000000001E-2</v>
      </c>
      <c r="P263" s="2">
        <v>46.023000000000003</v>
      </c>
      <c r="Q263">
        <f t="shared" si="18"/>
        <v>46</v>
      </c>
      <c r="V263" s="2">
        <v>42422</v>
      </c>
      <c r="W263" s="2" t="s">
        <v>23</v>
      </c>
      <c r="X263" s="2" t="s">
        <v>17</v>
      </c>
      <c r="Y263" s="2">
        <v>75434</v>
      </c>
      <c r="Z263" s="2">
        <v>2.5699990000000001</v>
      </c>
      <c r="AA263" s="2">
        <v>2.6160230000000002</v>
      </c>
      <c r="AB263" s="2">
        <v>4.6024000000000002E-2</v>
      </c>
      <c r="AC263" s="2">
        <v>46.024000000000001</v>
      </c>
      <c r="AD263">
        <f t="shared" si="19"/>
        <v>46</v>
      </c>
    </row>
    <row r="264" spans="1:30">
      <c r="A264">
        <v>262</v>
      </c>
      <c r="B264">
        <f t="shared" si="17"/>
        <v>0</v>
      </c>
      <c r="C264">
        <f t="shared" si="16"/>
        <v>2</v>
      </c>
      <c r="I264" s="2">
        <v>42223</v>
      </c>
      <c r="J264" s="2" t="s">
        <v>18</v>
      </c>
      <c r="K264" s="2" t="s">
        <v>8</v>
      </c>
      <c r="L264" s="2">
        <v>75434</v>
      </c>
      <c r="M264" s="2">
        <v>2.29</v>
      </c>
      <c r="N264" s="2">
        <v>2.336023</v>
      </c>
      <c r="O264" s="2">
        <v>4.6023000000000001E-2</v>
      </c>
      <c r="P264" s="2">
        <v>46.023000000000003</v>
      </c>
      <c r="Q264">
        <f t="shared" si="18"/>
        <v>46</v>
      </c>
      <c r="V264" s="2">
        <v>60531</v>
      </c>
      <c r="W264" s="2" t="s">
        <v>20</v>
      </c>
      <c r="X264" s="2" t="s">
        <v>11</v>
      </c>
      <c r="Y264" s="2">
        <v>75434</v>
      </c>
      <c r="Z264" s="2">
        <v>2.5699990000000001</v>
      </c>
      <c r="AA264" s="2">
        <v>2.6160230000000002</v>
      </c>
      <c r="AB264" s="2">
        <v>4.6024000000000002E-2</v>
      </c>
      <c r="AC264" s="2">
        <v>46.024000000000001</v>
      </c>
      <c r="AD264">
        <f t="shared" si="19"/>
        <v>46</v>
      </c>
    </row>
    <row r="265" spans="1:30">
      <c r="A265">
        <v>263</v>
      </c>
      <c r="B265">
        <f t="shared" si="17"/>
        <v>0</v>
      </c>
      <c r="C265">
        <f t="shared" si="16"/>
        <v>0</v>
      </c>
      <c r="I265" s="2">
        <v>42224</v>
      </c>
      <c r="J265" s="2" t="s">
        <v>18</v>
      </c>
      <c r="K265" s="2" t="s">
        <v>8</v>
      </c>
      <c r="L265" s="2">
        <v>75434</v>
      </c>
      <c r="M265" s="2">
        <v>2.4300000000000002</v>
      </c>
      <c r="N265" s="2">
        <v>2.4760230000000001</v>
      </c>
      <c r="O265" s="2">
        <v>4.6023000000000001E-2</v>
      </c>
      <c r="P265" s="2">
        <v>46.023000000000003</v>
      </c>
      <c r="Q265">
        <f t="shared" si="18"/>
        <v>46</v>
      </c>
      <c r="V265" s="2">
        <v>42217</v>
      </c>
      <c r="W265" s="2" t="s">
        <v>18</v>
      </c>
      <c r="X265" s="2" t="s">
        <v>8</v>
      </c>
      <c r="Y265" s="2">
        <v>75434</v>
      </c>
      <c r="Z265" s="2">
        <v>1.149999</v>
      </c>
      <c r="AA265" s="2">
        <v>1.1960230000000001</v>
      </c>
      <c r="AB265" s="2">
        <v>4.6024000000000002E-2</v>
      </c>
      <c r="AC265" s="2">
        <v>46.024000000000001</v>
      </c>
      <c r="AD265">
        <f t="shared" si="19"/>
        <v>46</v>
      </c>
    </row>
    <row r="266" spans="1:30">
      <c r="A266">
        <v>264</v>
      </c>
      <c r="B266">
        <f t="shared" si="17"/>
        <v>0</v>
      </c>
      <c r="C266">
        <f t="shared" si="16"/>
        <v>0</v>
      </c>
      <c r="I266" s="2">
        <v>42226</v>
      </c>
      <c r="J266" s="2" t="s">
        <v>18</v>
      </c>
      <c r="K266" s="2" t="s">
        <v>8</v>
      </c>
      <c r="L266" s="2">
        <v>75434</v>
      </c>
      <c r="M266" s="2">
        <v>2.85</v>
      </c>
      <c r="N266" s="2">
        <v>2.896023</v>
      </c>
      <c r="O266" s="2">
        <v>4.6023000000000001E-2</v>
      </c>
      <c r="P266" s="2">
        <v>46.023000000000003</v>
      </c>
      <c r="Q266">
        <f t="shared" si="18"/>
        <v>46</v>
      </c>
      <c r="V266" s="2">
        <v>34765</v>
      </c>
      <c r="W266" s="2" t="s">
        <v>22</v>
      </c>
      <c r="X266" s="2" t="s">
        <v>24</v>
      </c>
      <c r="Y266" s="2">
        <v>75434</v>
      </c>
      <c r="Z266" s="2">
        <v>1.149999</v>
      </c>
      <c r="AA266" s="2">
        <v>1.1960230000000001</v>
      </c>
      <c r="AB266" s="2">
        <v>4.6024000000000002E-2</v>
      </c>
      <c r="AC266" s="2">
        <v>46.024000000000001</v>
      </c>
      <c r="AD266">
        <f t="shared" si="19"/>
        <v>46</v>
      </c>
    </row>
    <row r="267" spans="1:30">
      <c r="A267">
        <v>265</v>
      </c>
      <c r="B267">
        <f t="shared" si="17"/>
        <v>0</v>
      </c>
      <c r="C267">
        <f t="shared" si="16"/>
        <v>0</v>
      </c>
      <c r="I267" s="2">
        <v>52131</v>
      </c>
      <c r="J267" s="2" t="s">
        <v>15</v>
      </c>
      <c r="K267" s="2" t="s">
        <v>25</v>
      </c>
      <c r="L267" s="2">
        <v>75434</v>
      </c>
      <c r="M267" s="2">
        <v>1.75</v>
      </c>
      <c r="N267" s="2">
        <v>1.7960229999999999</v>
      </c>
      <c r="O267" s="2">
        <v>4.6023000000000001E-2</v>
      </c>
      <c r="P267" s="2">
        <v>46.023000000000003</v>
      </c>
      <c r="Q267">
        <f t="shared" si="18"/>
        <v>46</v>
      </c>
      <c r="V267" s="2">
        <v>33959</v>
      </c>
      <c r="W267" s="2" t="s">
        <v>24</v>
      </c>
      <c r="X267" s="2" t="s">
        <v>18</v>
      </c>
      <c r="Y267" s="2">
        <v>75434</v>
      </c>
      <c r="Z267" s="2">
        <v>1.55</v>
      </c>
      <c r="AA267" s="2">
        <v>1.5960240000000001</v>
      </c>
      <c r="AB267" s="2">
        <v>4.6024000000000002E-2</v>
      </c>
      <c r="AC267" s="2">
        <v>46.024000000000001</v>
      </c>
      <c r="AD267">
        <f t="shared" si="19"/>
        <v>46</v>
      </c>
    </row>
    <row r="268" spans="1:30">
      <c r="A268">
        <v>266</v>
      </c>
      <c r="B268">
        <f t="shared" si="17"/>
        <v>0</v>
      </c>
      <c r="C268">
        <f t="shared" si="16"/>
        <v>0</v>
      </c>
      <c r="I268" s="2">
        <v>52135</v>
      </c>
      <c r="J268" s="2" t="s">
        <v>15</v>
      </c>
      <c r="K268" s="2" t="s">
        <v>25</v>
      </c>
      <c r="L268" s="2">
        <v>75434</v>
      </c>
      <c r="M268" s="2">
        <v>2.29</v>
      </c>
      <c r="N268" s="2">
        <v>2.336023</v>
      </c>
      <c r="O268" s="2">
        <v>4.6023000000000001E-2</v>
      </c>
      <c r="P268" s="2">
        <v>46.023000000000003</v>
      </c>
      <c r="Q268">
        <f t="shared" si="18"/>
        <v>46</v>
      </c>
      <c r="V268" s="2">
        <v>52541</v>
      </c>
      <c r="W268" s="2" t="s">
        <v>8</v>
      </c>
      <c r="X268" s="2" t="s">
        <v>21</v>
      </c>
      <c r="Y268" s="2">
        <v>75434</v>
      </c>
      <c r="Z268" s="2">
        <v>1.149999</v>
      </c>
      <c r="AA268" s="2">
        <v>1.1960230000000001</v>
      </c>
      <c r="AB268" s="2">
        <v>4.6024000000000002E-2</v>
      </c>
      <c r="AC268" s="2">
        <v>46.024000000000001</v>
      </c>
      <c r="AD268">
        <f t="shared" si="19"/>
        <v>46</v>
      </c>
    </row>
    <row r="269" spans="1:30">
      <c r="A269">
        <v>267</v>
      </c>
      <c r="B269">
        <f t="shared" si="17"/>
        <v>0</v>
      </c>
      <c r="C269">
        <f t="shared" si="16"/>
        <v>0</v>
      </c>
      <c r="I269" s="2">
        <v>52136</v>
      </c>
      <c r="J269" s="2" t="s">
        <v>15</v>
      </c>
      <c r="K269" s="2" t="s">
        <v>25</v>
      </c>
      <c r="L269" s="2">
        <v>75434</v>
      </c>
      <c r="M269" s="2">
        <v>2.4300000000000002</v>
      </c>
      <c r="N269" s="2">
        <v>2.4760230000000001</v>
      </c>
      <c r="O269" s="2">
        <v>4.6023000000000001E-2</v>
      </c>
      <c r="P269" s="2">
        <v>46.023000000000003</v>
      </c>
      <c r="Q269">
        <f t="shared" si="18"/>
        <v>46</v>
      </c>
      <c r="V269" s="2">
        <v>43817</v>
      </c>
      <c r="W269" s="2" t="s">
        <v>21</v>
      </c>
      <c r="X269" s="2" t="s">
        <v>22</v>
      </c>
      <c r="Y269" s="2">
        <v>75434</v>
      </c>
      <c r="Z269" s="2">
        <v>1.149999</v>
      </c>
      <c r="AA269" s="2">
        <v>1.1960230000000001</v>
      </c>
      <c r="AB269" s="2">
        <v>4.6024000000000002E-2</v>
      </c>
      <c r="AC269" s="2">
        <v>46.024000000000001</v>
      </c>
      <c r="AD269">
        <f t="shared" si="19"/>
        <v>46</v>
      </c>
    </row>
    <row r="270" spans="1:30">
      <c r="A270">
        <v>268</v>
      </c>
      <c r="B270">
        <f t="shared" si="17"/>
        <v>0</v>
      </c>
      <c r="C270">
        <f t="shared" si="16"/>
        <v>0</v>
      </c>
      <c r="I270" s="2">
        <v>52138</v>
      </c>
      <c r="J270" s="2" t="s">
        <v>15</v>
      </c>
      <c r="K270" s="2" t="s">
        <v>25</v>
      </c>
      <c r="L270" s="2">
        <v>75434</v>
      </c>
      <c r="M270" s="2">
        <v>2.85</v>
      </c>
      <c r="N270" s="2">
        <v>2.896023</v>
      </c>
      <c r="O270" s="2">
        <v>4.6023000000000001E-2</v>
      </c>
      <c r="P270" s="2">
        <v>46.023000000000003</v>
      </c>
      <c r="Q270">
        <f t="shared" si="18"/>
        <v>46</v>
      </c>
      <c r="V270" s="2">
        <v>42511</v>
      </c>
      <c r="W270" s="2" t="s">
        <v>18</v>
      </c>
      <c r="X270" s="2" t="s">
        <v>19</v>
      </c>
      <c r="Y270" s="2">
        <v>75434</v>
      </c>
      <c r="Z270" s="2">
        <v>1.629999</v>
      </c>
      <c r="AA270" s="2">
        <v>1.676024</v>
      </c>
      <c r="AB270" s="2">
        <v>4.6025000000000003E-2</v>
      </c>
      <c r="AC270" s="2">
        <v>46.024999999999999</v>
      </c>
      <c r="AD270">
        <f t="shared" si="19"/>
        <v>46</v>
      </c>
    </row>
    <row r="271" spans="1:30">
      <c r="A271">
        <v>269</v>
      </c>
      <c r="B271">
        <f t="shared" si="17"/>
        <v>4</v>
      </c>
      <c r="C271">
        <f t="shared" si="16"/>
        <v>0</v>
      </c>
      <c r="I271" s="2">
        <v>43677</v>
      </c>
      <c r="J271" s="2" t="s">
        <v>25</v>
      </c>
      <c r="K271" s="2" t="s">
        <v>18</v>
      </c>
      <c r="L271" s="2">
        <v>75434</v>
      </c>
      <c r="M271" s="2">
        <v>1.75</v>
      </c>
      <c r="N271" s="2">
        <v>1.7960229999999999</v>
      </c>
      <c r="O271" s="2">
        <v>4.6023000000000001E-2</v>
      </c>
      <c r="P271" s="2">
        <v>46.023000000000003</v>
      </c>
      <c r="Q271">
        <f t="shared" si="18"/>
        <v>46</v>
      </c>
      <c r="V271" s="2">
        <v>60413</v>
      </c>
      <c r="W271" s="2" t="s">
        <v>15</v>
      </c>
      <c r="X271" s="2" t="s">
        <v>18</v>
      </c>
      <c r="Y271" s="2">
        <v>75434</v>
      </c>
      <c r="Z271" s="2">
        <v>2.4500000000000002</v>
      </c>
      <c r="AA271" s="2">
        <v>2.4960249999999999</v>
      </c>
      <c r="AB271" s="2">
        <v>4.6025000000000003E-2</v>
      </c>
      <c r="AC271" s="2">
        <v>46.024999999999999</v>
      </c>
      <c r="AD271">
        <f t="shared" si="19"/>
        <v>46</v>
      </c>
    </row>
    <row r="272" spans="1:30">
      <c r="A272">
        <v>270</v>
      </c>
      <c r="B272">
        <f t="shared" si="17"/>
        <v>0</v>
      </c>
      <c r="C272">
        <f t="shared" si="16"/>
        <v>2</v>
      </c>
      <c r="I272" s="2">
        <v>43681</v>
      </c>
      <c r="J272" s="2" t="s">
        <v>25</v>
      </c>
      <c r="K272" s="2" t="s">
        <v>18</v>
      </c>
      <c r="L272" s="2">
        <v>75434</v>
      </c>
      <c r="M272" s="2">
        <v>2.29</v>
      </c>
      <c r="N272" s="2">
        <v>2.336023</v>
      </c>
      <c r="O272" s="2">
        <v>4.6023000000000001E-2</v>
      </c>
      <c r="P272" s="2">
        <v>46.023000000000003</v>
      </c>
      <c r="Q272">
        <f t="shared" si="18"/>
        <v>46</v>
      </c>
      <c r="V272" s="2">
        <v>33024</v>
      </c>
      <c r="W272" s="2" t="s">
        <v>23</v>
      </c>
      <c r="X272" s="2" t="s">
        <v>20</v>
      </c>
      <c r="Y272" s="2">
        <v>75434</v>
      </c>
      <c r="Z272" s="2">
        <v>2.5099990000000001</v>
      </c>
      <c r="AA272" s="2">
        <v>2.5560239999999999</v>
      </c>
      <c r="AB272" s="2">
        <v>4.6025000000000003E-2</v>
      </c>
      <c r="AC272" s="2">
        <v>46.024999999999999</v>
      </c>
      <c r="AD272">
        <f t="shared" si="19"/>
        <v>46</v>
      </c>
    </row>
    <row r="273" spans="1:30">
      <c r="A273">
        <v>271</v>
      </c>
      <c r="B273">
        <f t="shared" si="17"/>
        <v>0</v>
      </c>
      <c r="C273">
        <f t="shared" si="16"/>
        <v>0</v>
      </c>
      <c r="I273" s="2">
        <v>43682</v>
      </c>
      <c r="J273" s="2" t="s">
        <v>25</v>
      </c>
      <c r="K273" s="2" t="s">
        <v>18</v>
      </c>
      <c r="L273" s="2">
        <v>75434</v>
      </c>
      <c r="M273" s="2">
        <v>2.4300000000000002</v>
      </c>
      <c r="N273" s="2">
        <v>2.4760230000000001</v>
      </c>
      <c r="O273" s="2">
        <v>4.6023000000000001E-2</v>
      </c>
      <c r="P273" s="2">
        <v>46.023000000000003</v>
      </c>
      <c r="Q273">
        <f t="shared" si="18"/>
        <v>46</v>
      </c>
      <c r="V273" s="2">
        <v>60296</v>
      </c>
      <c r="W273" s="2" t="s">
        <v>20</v>
      </c>
      <c r="X273" s="2" t="s">
        <v>23</v>
      </c>
      <c r="Y273" s="2">
        <v>75434</v>
      </c>
      <c r="Z273" s="2">
        <v>2.5099990000000001</v>
      </c>
      <c r="AA273" s="2">
        <v>2.5560239999999999</v>
      </c>
      <c r="AB273" s="2">
        <v>4.6025000000000003E-2</v>
      </c>
      <c r="AC273" s="2">
        <v>46.024999999999999</v>
      </c>
      <c r="AD273">
        <f t="shared" si="19"/>
        <v>46</v>
      </c>
    </row>
    <row r="274" spans="1:30">
      <c r="A274">
        <v>272</v>
      </c>
      <c r="B274">
        <f t="shared" si="17"/>
        <v>0</v>
      </c>
      <c r="C274">
        <f t="shared" si="16"/>
        <v>0</v>
      </c>
      <c r="I274" s="2">
        <v>43684</v>
      </c>
      <c r="J274" s="2" t="s">
        <v>25</v>
      </c>
      <c r="K274" s="2" t="s">
        <v>18</v>
      </c>
      <c r="L274" s="2">
        <v>75434</v>
      </c>
      <c r="M274" s="2">
        <v>2.85</v>
      </c>
      <c r="N274" s="2">
        <v>2.896023</v>
      </c>
      <c r="O274" s="2">
        <v>4.6023000000000001E-2</v>
      </c>
      <c r="P274" s="2">
        <v>46.023000000000003</v>
      </c>
      <c r="Q274">
        <f t="shared" si="18"/>
        <v>46</v>
      </c>
      <c r="V274" s="2">
        <v>43773</v>
      </c>
      <c r="W274" s="2" t="s">
        <v>12</v>
      </c>
      <c r="X274" s="2" t="s">
        <v>8</v>
      </c>
      <c r="Y274" s="2">
        <v>75434</v>
      </c>
      <c r="Z274" s="2">
        <v>1.649999</v>
      </c>
      <c r="AA274" s="2">
        <v>1.696024</v>
      </c>
      <c r="AB274" s="2">
        <v>4.6025000000000003E-2</v>
      </c>
      <c r="AC274" s="2">
        <v>46.024999999999999</v>
      </c>
      <c r="AD274">
        <f t="shared" si="19"/>
        <v>46</v>
      </c>
    </row>
    <row r="275" spans="1:30">
      <c r="A275">
        <v>273</v>
      </c>
      <c r="B275">
        <f t="shared" si="17"/>
        <v>0</v>
      </c>
      <c r="C275">
        <f t="shared" si="16"/>
        <v>0</v>
      </c>
      <c r="I275" s="2">
        <v>42158</v>
      </c>
      <c r="J275" s="2" t="s">
        <v>23</v>
      </c>
      <c r="K275" s="2" t="s">
        <v>21</v>
      </c>
      <c r="L275" s="2">
        <v>75434</v>
      </c>
      <c r="M275" s="2">
        <v>1.75</v>
      </c>
      <c r="N275" s="2">
        <v>1.7960229999999999</v>
      </c>
      <c r="O275" s="2">
        <v>4.6023000000000001E-2</v>
      </c>
      <c r="P275" s="2">
        <v>46.023000000000003</v>
      </c>
      <c r="Q275">
        <f t="shared" si="18"/>
        <v>46</v>
      </c>
      <c r="V275" s="2">
        <v>34636</v>
      </c>
      <c r="W275" s="2" t="s">
        <v>8</v>
      </c>
      <c r="X275" s="2" t="s">
        <v>26</v>
      </c>
      <c r="Y275" s="2">
        <v>75434</v>
      </c>
      <c r="Z275" s="2">
        <v>1.649999</v>
      </c>
      <c r="AA275" s="2">
        <v>1.696024</v>
      </c>
      <c r="AB275" s="2">
        <v>4.6025000000000003E-2</v>
      </c>
      <c r="AC275" s="2">
        <v>46.024999999999999</v>
      </c>
      <c r="AD275">
        <f t="shared" si="19"/>
        <v>46</v>
      </c>
    </row>
    <row r="276" spans="1:30">
      <c r="A276">
        <v>274</v>
      </c>
      <c r="B276">
        <f t="shared" si="17"/>
        <v>0</v>
      </c>
      <c r="C276">
        <f t="shared" si="16"/>
        <v>0</v>
      </c>
      <c r="I276" s="2">
        <v>42162</v>
      </c>
      <c r="J276" s="2" t="s">
        <v>23</v>
      </c>
      <c r="K276" s="2" t="s">
        <v>21</v>
      </c>
      <c r="L276" s="2">
        <v>75434</v>
      </c>
      <c r="M276" s="2">
        <v>2.29</v>
      </c>
      <c r="N276" s="2">
        <v>2.336023</v>
      </c>
      <c r="O276" s="2">
        <v>4.6023000000000001E-2</v>
      </c>
      <c r="P276" s="2">
        <v>46.023000000000003</v>
      </c>
      <c r="Q276">
        <f t="shared" si="18"/>
        <v>46</v>
      </c>
      <c r="V276" s="2">
        <v>56678</v>
      </c>
      <c r="W276" s="2" t="s">
        <v>26</v>
      </c>
      <c r="X276" s="2" t="s">
        <v>24</v>
      </c>
      <c r="Y276" s="2">
        <v>75434</v>
      </c>
      <c r="Z276" s="2">
        <v>2.1499990000000002</v>
      </c>
      <c r="AA276" s="2">
        <v>2.196024</v>
      </c>
      <c r="AB276" s="2">
        <v>4.6025000000000003E-2</v>
      </c>
      <c r="AC276" s="2">
        <v>46.024999999999999</v>
      </c>
      <c r="AD276">
        <f t="shared" si="19"/>
        <v>46</v>
      </c>
    </row>
    <row r="277" spans="1:30">
      <c r="A277">
        <v>275</v>
      </c>
      <c r="B277">
        <f t="shared" si="17"/>
        <v>0</v>
      </c>
      <c r="C277">
        <f t="shared" si="16"/>
        <v>0</v>
      </c>
      <c r="I277" s="2">
        <v>42163</v>
      </c>
      <c r="J277" s="2" t="s">
        <v>23</v>
      </c>
      <c r="K277" s="2" t="s">
        <v>21</v>
      </c>
      <c r="L277" s="2">
        <v>75434</v>
      </c>
      <c r="M277" s="2">
        <v>2.4300000000000002</v>
      </c>
      <c r="N277" s="2">
        <v>2.4760230000000001</v>
      </c>
      <c r="O277" s="2">
        <v>4.6023000000000001E-2</v>
      </c>
      <c r="P277" s="2">
        <v>46.023000000000003</v>
      </c>
      <c r="Q277">
        <f t="shared" si="18"/>
        <v>46</v>
      </c>
      <c r="V277" s="2">
        <v>38113</v>
      </c>
      <c r="W277" s="2" t="s">
        <v>25</v>
      </c>
      <c r="X277" s="2" t="s">
        <v>16</v>
      </c>
      <c r="Y277" s="2">
        <v>75434</v>
      </c>
      <c r="Z277" s="2">
        <v>1.61</v>
      </c>
      <c r="AA277" s="2">
        <v>1.6560250000000001</v>
      </c>
      <c r="AB277" s="2">
        <v>4.6025000000000003E-2</v>
      </c>
      <c r="AC277" s="2">
        <v>46.024999999999999</v>
      </c>
      <c r="AD277">
        <f t="shared" si="19"/>
        <v>46</v>
      </c>
    </row>
    <row r="278" spans="1:30">
      <c r="A278">
        <v>276</v>
      </c>
      <c r="B278">
        <f t="shared" si="17"/>
        <v>0</v>
      </c>
      <c r="C278">
        <f t="shared" si="16"/>
        <v>0</v>
      </c>
      <c r="I278" s="2">
        <v>42165</v>
      </c>
      <c r="J278" s="2" t="s">
        <v>23</v>
      </c>
      <c r="K278" s="2" t="s">
        <v>21</v>
      </c>
      <c r="L278" s="2">
        <v>75434</v>
      </c>
      <c r="M278" s="2">
        <v>2.85</v>
      </c>
      <c r="N278" s="2">
        <v>2.896023</v>
      </c>
      <c r="O278" s="2">
        <v>4.6023000000000001E-2</v>
      </c>
      <c r="P278" s="2">
        <v>46.023000000000003</v>
      </c>
      <c r="Q278">
        <f t="shared" si="18"/>
        <v>46</v>
      </c>
      <c r="V278" s="2">
        <v>38117</v>
      </c>
      <c r="W278" s="2" t="s">
        <v>25</v>
      </c>
      <c r="X278" s="2" t="s">
        <v>16</v>
      </c>
      <c r="Y278" s="2">
        <v>75434</v>
      </c>
      <c r="Z278" s="2">
        <v>2.29</v>
      </c>
      <c r="AA278" s="2">
        <v>2.3360249999999998</v>
      </c>
      <c r="AB278" s="2">
        <v>4.6025000000000003E-2</v>
      </c>
      <c r="AC278" s="2">
        <v>46.024999999999999</v>
      </c>
      <c r="AD278">
        <f t="shared" si="19"/>
        <v>46</v>
      </c>
    </row>
    <row r="279" spans="1:30">
      <c r="A279">
        <v>277</v>
      </c>
      <c r="B279">
        <f t="shared" si="17"/>
        <v>0</v>
      </c>
      <c r="C279">
        <f t="shared" si="16"/>
        <v>2</v>
      </c>
      <c r="I279" s="2">
        <v>43773</v>
      </c>
      <c r="J279" s="2" t="s">
        <v>12</v>
      </c>
      <c r="K279" s="2" t="s">
        <v>8</v>
      </c>
      <c r="L279" s="2">
        <v>75434</v>
      </c>
      <c r="M279" s="2">
        <v>1.35</v>
      </c>
      <c r="N279" s="2">
        <v>1.396023</v>
      </c>
      <c r="O279" s="2">
        <v>4.6023000000000001E-2</v>
      </c>
      <c r="P279" s="2">
        <v>46.023000000000003</v>
      </c>
      <c r="Q279">
        <f t="shared" si="18"/>
        <v>46</v>
      </c>
      <c r="V279" s="2">
        <v>54047</v>
      </c>
      <c r="W279" s="2" t="s">
        <v>21</v>
      </c>
      <c r="X279" s="2" t="s">
        <v>11</v>
      </c>
      <c r="Y279" s="2">
        <v>75434</v>
      </c>
      <c r="Z279" s="2">
        <v>2.1499990000000002</v>
      </c>
      <c r="AA279" s="2">
        <v>2.196024</v>
      </c>
      <c r="AB279" s="2">
        <v>4.6025000000000003E-2</v>
      </c>
      <c r="AC279" s="2">
        <v>46.024999999999999</v>
      </c>
      <c r="AD279">
        <f t="shared" si="19"/>
        <v>46</v>
      </c>
    </row>
    <row r="280" spans="1:30">
      <c r="A280">
        <v>278</v>
      </c>
      <c r="B280">
        <f t="shared" si="17"/>
        <v>4</v>
      </c>
      <c r="C280">
        <f t="shared" si="16"/>
        <v>4</v>
      </c>
      <c r="I280" s="2">
        <v>53571</v>
      </c>
      <c r="J280" s="2" t="s">
        <v>15</v>
      </c>
      <c r="K280" s="2" t="s">
        <v>12</v>
      </c>
      <c r="L280" s="2">
        <v>75434</v>
      </c>
      <c r="M280" s="2">
        <v>1.35</v>
      </c>
      <c r="N280" s="2">
        <v>1.396023</v>
      </c>
      <c r="O280" s="2">
        <v>4.6023000000000001E-2</v>
      </c>
      <c r="P280" s="2">
        <v>46.023000000000003</v>
      </c>
      <c r="Q280">
        <f t="shared" si="18"/>
        <v>46</v>
      </c>
      <c r="V280" s="2">
        <v>35899</v>
      </c>
      <c r="W280" s="2" t="s">
        <v>12</v>
      </c>
      <c r="X280" s="2" t="s">
        <v>15</v>
      </c>
      <c r="Y280" s="2">
        <v>75434</v>
      </c>
      <c r="Z280" s="2">
        <v>1.909999</v>
      </c>
      <c r="AA280" s="2">
        <v>1.956024</v>
      </c>
      <c r="AB280" s="2">
        <v>4.6025000000000003E-2</v>
      </c>
      <c r="AC280" s="2">
        <v>46.024999999999999</v>
      </c>
      <c r="AD280">
        <f t="shared" si="19"/>
        <v>46</v>
      </c>
    </row>
    <row r="281" spans="1:30">
      <c r="A281">
        <v>279</v>
      </c>
      <c r="B281">
        <f t="shared" si="17"/>
        <v>0</v>
      </c>
      <c r="C281">
        <f t="shared" si="16"/>
        <v>2</v>
      </c>
      <c r="I281" s="2">
        <v>33024</v>
      </c>
      <c r="J281" s="2" t="s">
        <v>23</v>
      </c>
      <c r="K281" s="2" t="s">
        <v>20</v>
      </c>
      <c r="L281" s="2">
        <v>75434</v>
      </c>
      <c r="M281" s="2">
        <v>1.35</v>
      </c>
      <c r="N281" s="2">
        <v>1.396023</v>
      </c>
      <c r="O281" s="2">
        <v>4.6023000000000001E-2</v>
      </c>
      <c r="P281" s="2">
        <v>46.023000000000003</v>
      </c>
      <c r="Q281">
        <f t="shared" si="18"/>
        <v>46</v>
      </c>
      <c r="V281" s="2">
        <v>35902</v>
      </c>
      <c r="W281" s="2" t="s">
        <v>12</v>
      </c>
      <c r="X281" s="2" t="s">
        <v>15</v>
      </c>
      <c r="Y281" s="2">
        <v>75434</v>
      </c>
      <c r="Z281" s="2">
        <v>2.5299990000000001</v>
      </c>
      <c r="AA281" s="2">
        <v>2.5760239999999999</v>
      </c>
      <c r="AB281" s="2">
        <v>4.6025000000000003E-2</v>
      </c>
      <c r="AC281" s="2">
        <v>46.024999999999999</v>
      </c>
      <c r="AD281">
        <f t="shared" si="19"/>
        <v>46</v>
      </c>
    </row>
    <row r="282" spans="1:30">
      <c r="A282">
        <v>280</v>
      </c>
      <c r="B282">
        <f t="shared" si="17"/>
        <v>0</v>
      </c>
      <c r="C282">
        <f t="shared" si="16"/>
        <v>0</v>
      </c>
      <c r="I282" s="2">
        <v>51023</v>
      </c>
      <c r="J282" s="2" t="s">
        <v>20</v>
      </c>
      <c r="K282" s="2" t="s">
        <v>15</v>
      </c>
      <c r="L282" s="2">
        <v>75434</v>
      </c>
      <c r="M282" s="2">
        <v>1.35</v>
      </c>
      <c r="N282" s="2">
        <v>1.396023</v>
      </c>
      <c r="O282" s="2">
        <v>4.6023000000000001E-2</v>
      </c>
      <c r="P282" s="2">
        <v>46.023000000000003</v>
      </c>
      <c r="Q282">
        <f t="shared" si="18"/>
        <v>46</v>
      </c>
      <c r="V282" s="2">
        <v>35903</v>
      </c>
      <c r="W282" s="2" t="s">
        <v>12</v>
      </c>
      <c r="X282" s="2" t="s">
        <v>15</v>
      </c>
      <c r="Y282" s="2">
        <v>75434</v>
      </c>
      <c r="Z282" s="2">
        <v>2.6699989999999998</v>
      </c>
      <c r="AA282" s="2">
        <v>2.716024</v>
      </c>
      <c r="AB282" s="2">
        <v>4.6025000000000003E-2</v>
      </c>
      <c r="AC282" s="2">
        <v>46.024999999999999</v>
      </c>
      <c r="AD282">
        <f t="shared" si="19"/>
        <v>46</v>
      </c>
    </row>
    <row r="283" spans="1:30">
      <c r="A283">
        <v>281</v>
      </c>
      <c r="B283">
        <f t="shared" si="17"/>
        <v>0</v>
      </c>
      <c r="C283">
        <f t="shared" si="16"/>
        <v>0</v>
      </c>
      <c r="I283" s="2">
        <v>36190</v>
      </c>
      <c r="J283" s="2" t="s">
        <v>17</v>
      </c>
      <c r="K283" s="2" t="s">
        <v>8</v>
      </c>
      <c r="L283" s="2">
        <v>75434</v>
      </c>
      <c r="M283" s="2">
        <v>1.05</v>
      </c>
      <c r="N283" s="2">
        <v>1.096023</v>
      </c>
      <c r="O283" s="2">
        <v>4.6023000000000001E-2</v>
      </c>
      <c r="P283" s="2">
        <v>46.023000000000003</v>
      </c>
      <c r="Q283">
        <f t="shared" si="18"/>
        <v>46</v>
      </c>
      <c r="V283" s="2">
        <v>42413</v>
      </c>
      <c r="W283" s="2" t="s">
        <v>26</v>
      </c>
      <c r="X283" s="2" t="s">
        <v>19</v>
      </c>
      <c r="Y283" s="2">
        <v>75434</v>
      </c>
      <c r="Z283" s="2">
        <v>2.33</v>
      </c>
      <c r="AA283" s="2">
        <v>2.3760249999999998</v>
      </c>
      <c r="AB283" s="2">
        <v>4.6025000000000003E-2</v>
      </c>
      <c r="AC283" s="2">
        <v>46.024999999999999</v>
      </c>
      <c r="AD283">
        <f t="shared" si="19"/>
        <v>46</v>
      </c>
    </row>
    <row r="284" spans="1:30">
      <c r="A284">
        <v>282</v>
      </c>
      <c r="B284">
        <f t="shared" si="17"/>
        <v>0</v>
      </c>
      <c r="C284">
        <f t="shared" si="16"/>
        <v>2</v>
      </c>
      <c r="I284" s="2">
        <v>36191</v>
      </c>
      <c r="J284" s="2" t="s">
        <v>17</v>
      </c>
      <c r="K284" s="2" t="s">
        <v>8</v>
      </c>
      <c r="L284" s="2">
        <v>75434</v>
      </c>
      <c r="M284" s="2">
        <v>1.33</v>
      </c>
      <c r="N284" s="2">
        <v>1.376023</v>
      </c>
      <c r="O284" s="2">
        <v>4.6023000000000001E-2</v>
      </c>
      <c r="P284" s="2">
        <v>46.023000000000003</v>
      </c>
      <c r="Q284">
        <f t="shared" si="18"/>
        <v>46</v>
      </c>
      <c r="V284" s="2">
        <v>42414</v>
      </c>
      <c r="W284" s="2" t="s">
        <v>26</v>
      </c>
      <c r="X284" s="2" t="s">
        <v>19</v>
      </c>
      <c r="Y284" s="2">
        <v>75434</v>
      </c>
      <c r="Z284" s="2">
        <v>2.41</v>
      </c>
      <c r="AA284" s="2">
        <v>2.4560249999999999</v>
      </c>
      <c r="AB284" s="2">
        <v>4.6025000000000003E-2</v>
      </c>
      <c r="AC284" s="2">
        <v>46.024999999999999</v>
      </c>
      <c r="AD284">
        <f t="shared" si="19"/>
        <v>46</v>
      </c>
    </row>
    <row r="285" spans="1:30">
      <c r="A285">
        <v>283</v>
      </c>
      <c r="B285">
        <f t="shared" si="17"/>
        <v>0</v>
      </c>
      <c r="C285">
        <f t="shared" si="16"/>
        <v>0</v>
      </c>
      <c r="I285" s="2">
        <v>57941</v>
      </c>
      <c r="J285" s="2" t="s">
        <v>15</v>
      </c>
      <c r="K285" s="2" t="s">
        <v>7</v>
      </c>
      <c r="L285" s="2">
        <v>75434</v>
      </c>
      <c r="M285" s="2">
        <v>1.05</v>
      </c>
      <c r="N285" s="2">
        <v>1.096023</v>
      </c>
      <c r="O285" s="2">
        <v>4.6023000000000001E-2</v>
      </c>
      <c r="P285" s="2">
        <v>46.023000000000003</v>
      </c>
      <c r="Q285">
        <f t="shared" si="18"/>
        <v>46</v>
      </c>
      <c r="V285" s="2">
        <v>42417</v>
      </c>
      <c r="W285" s="2" t="s">
        <v>26</v>
      </c>
      <c r="X285" s="2" t="s">
        <v>19</v>
      </c>
      <c r="Y285" s="2">
        <v>75434</v>
      </c>
      <c r="Z285" s="2">
        <v>2.77</v>
      </c>
      <c r="AA285" s="2">
        <v>2.8160249999999998</v>
      </c>
      <c r="AB285" s="2">
        <v>4.6025000000000003E-2</v>
      </c>
      <c r="AC285" s="2">
        <v>46.024999999999999</v>
      </c>
      <c r="AD285">
        <f t="shared" si="19"/>
        <v>46</v>
      </c>
    </row>
    <row r="286" spans="1:30">
      <c r="A286">
        <v>284</v>
      </c>
      <c r="B286">
        <f t="shared" si="17"/>
        <v>0</v>
      </c>
      <c r="C286">
        <f t="shared" si="16"/>
        <v>2</v>
      </c>
      <c r="I286" s="2">
        <v>57942</v>
      </c>
      <c r="J286" s="2" t="s">
        <v>15</v>
      </c>
      <c r="K286" s="2" t="s">
        <v>7</v>
      </c>
      <c r="L286" s="2">
        <v>75434</v>
      </c>
      <c r="M286" s="2">
        <v>1.33</v>
      </c>
      <c r="N286" s="2">
        <v>1.376023</v>
      </c>
      <c r="O286" s="2">
        <v>4.6023000000000001E-2</v>
      </c>
      <c r="P286" s="2">
        <v>46.023000000000003</v>
      </c>
      <c r="Q286">
        <f t="shared" si="18"/>
        <v>46</v>
      </c>
      <c r="V286" s="2">
        <v>52131</v>
      </c>
      <c r="W286" s="2" t="s">
        <v>15</v>
      </c>
      <c r="X286" s="2" t="s">
        <v>25</v>
      </c>
      <c r="Y286" s="2">
        <v>75434</v>
      </c>
      <c r="Z286" s="2">
        <v>2.33</v>
      </c>
      <c r="AA286" s="2">
        <v>2.3760249999999998</v>
      </c>
      <c r="AB286" s="2">
        <v>4.6025000000000003E-2</v>
      </c>
      <c r="AC286" s="2">
        <v>46.024999999999999</v>
      </c>
      <c r="AD286">
        <f t="shared" si="19"/>
        <v>46</v>
      </c>
    </row>
    <row r="287" spans="1:30">
      <c r="A287">
        <v>285</v>
      </c>
      <c r="B287">
        <f t="shared" si="17"/>
        <v>0</v>
      </c>
      <c r="C287">
        <f t="shared" si="16"/>
        <v>0</v>
      </c>
      <c r="I287" s="2">
        <v>50845</v>
      </c>
      <c r="J287" s="2" t="s">
        <v>19</v>
      </c>
      <c r="K287" s="2" t="s">
        <v>22</v>
      </c>
      <c r="L287" s="2">
        <v>75434</v>
      </c>
      <c r="M287" s="2">
        <v>1.05</v>
      </c>
      <c r="N287" s="2">
        <v>1.096023</v>
      </c>
      <c r="O287" s="2">
        <v>4.6023000000000001E-2</v>
      </c>
      <c r="P287" s="2">
        <v>46.023000000000003</v>
      </c>
      <c r="Q287">
        <f t="shared" si="18"/>
        <v>46</v>
      </c>
      <c r="V287" s="2">
        <v>52132</v>
      </c>
      <c r="W287" s="2" t="s">
        <v>15</v>
      </c>
      <c r="X287" s="2" t="s">
        <v>25</v>
      </c>
      <c r="Y287" s="2">
        <v>75434</v>
      </c>
      <c r="Z287" s="2">
        <v>2.41</v>
      </c>
      <c r="AA287" s="2">
        <v>2.4560249999999999</v>
      </c>
      <c r="AB287" s="2">
        <v>4.6025000000000003E-2</v>
      </c>
      <c r="AC287" s="2">
        <v>46.024999999999999</v>
      </c>
      <c r="AD287">
        <f t="shared" si="19"/>
        <v>46</v>
      </c>
    </row>
    <row r="288" spans="1:30">
      <c r="A288">
        <v>286</v>
      </c>
      <c r="B288">
        <f t="shared" si="17"/>
        <v>0</v>
      </c>
      <c r="C288">
        <f t="shared" si="16"/>
        <v>0</v>
      </c>
      <c r="I288" s="2">
        <v>50846</v>
      </c>
      <c r="J288" s="2" t="s">
        <v>19</v>
      </c>
      <c r="K288" s="2" t="s">
        <v>22</v>
      </c>
      <c r="L288" s="2">
        <v>75434</v>
      </c>
      <c r="M288" s="2">
        <v>1.33</v>
      </c>
      <c r="N288" s="2">
        <v>1.376023</v>
      </c>
      <c r="O288" s="2">
        <v>4.6023000000000001E-2</v>
      </c>
      <c r="P288" s="2">
        <v>46.023000000000003</v>
      </c>
      <c r="Q288">
        <f t="shared" si="18"/>
        <v>46</v>
      </c>
      <c r="V288" s="2">
        <v>52135</v>
      </c>
      <c r="W288" s="2" t="s">
        <v>15</v>
      </c>
      <c r="X288" s="2" t="s">
        <v>25</v>
      </c>
      <c r="Y288" s="2">
        <v>75434</v>
      </c>
      <c r="Z288" s="2">
        <v>2.77</v>
      </c>
      <c r="AA288" s="2">
        <v>2.8160249999999998</v>
      </c>
      <c r="AB288" s="2">
        <v>4.6025000000000003E-2</v>
      </c>
      <c r="AC288" s="2">
        <v>46.024999999999999</v>
      </c>
      <c r="AD288">
        <f t="shared" si="19"/>
        <v>46</v>
      </c>
    </row>
    <row r="289" spans="1:30">
      <c r="A289">
        <v>287</v>
      </c>
      <c r="B289">
        <f t="shared" si="17"/>
        <v>0</v>
      </c>
      <c r="C289">
        <f t="shared" si="16"/>
        <v>0</v>
      </c>
      <c r="I289" s="2">
        <v>34980</v>
      </c>
      <c r="J289" s="2" t="s">
        <v>7</v>
      </c>
      <c r="K289" s="2" t="s">
        <v>19</v>
      </c>
      <c r="L289" s="2">
        <v>75434</v>
      </c>
      <c r="M289" s="2">
        <v>1.05</v>
      </c>
      <c r="N289" s="2">
        <v>1.096023</v>
      </c>
      <c r="O289" s="2">
        <v>4.6023000000000001E-2</v>
      </c>
      <c r="P289" s="2">
        <v>46.023000000000003</v>
      </c>
      <c r="Q289">
        <f t="shared" si="18"/>
        <v>46</v>
      </c>
      <c r="V289" s="2">
        <v>58881</v>
      </c>
      <c r="W289" s="2" t="s">
        <v>25</v>
      </c>
      <c r="X289" s="2" t="s">
        <v>26</v>
      </c>
      <c r="Y289" s="2">
        <v>75434</v>
      </c>
      <c r="Z289" s="2">
        <v>2.33</v>
      </c>
      <c r="AA289" s="2">
        <v>2.3760249999999998</v>
      </c>
      <c r="AB289" s="2">
        <v>4.6025000000000003E-2</v>
      </c>
      <c r="AC289" s="2">
        <v>46.024999999999999</v>
      </c>
      <c r="AD289">
        <f t="shared" si="19"/>
        <v>46</v>
      </c>
    </row>
    <row r="290" spans="1:30">
      <c r="A290">
        <v>288</v>
      </c>
      <c r="B290">
        <f t="shared" si="17"/>
        <v>0</v>
      </c>
      <c r="C290">
        <f t="shared" si="16"/>
        <v>0</v>
      </c>
      <c r="I290" s="2">
        <v>34981</v>
      </c>
      <c r="J290" s="2" t="s">
        <v>7</v>
      </c>
      <c r="K290" s="2" t="s">
        <v>19</v>
      </c>
      <c r="L290" s="2">
        <v>75434</v>
      </c>
      <c r="M290" s="2">
        <v>1.33</v>
      </c>
      <c r="N290" s="2">
        <v>1.376023</v>
      </c>
      <c r="O290" s="2">
        <v>4.6023000000000001E-2</v>
      </c>
      <c r="P290" s="2">
        <v>46.023000000000003</v>
      </c>
      <c r="Q290">
        <f t="shared" si="18"/>
        <v>46</v>
      </c>
      <c r="V290" s="2">
        <v>58882</v>
      </c>
      <c r="W290" s="2" t="s">
        <v>25</v>
      </c>
      <c r="X290" s="2" t="s">
        <v>26</v>
      </c>
      <c r="Y290" s="2">
        <v>75434</v>
      </c>
      <c r="Z290" s="2">
        <v>2.41</v>
      </c>
      <c r="AA290" s="2">
        <v>2.4560249999999999</v>
      </c>
      <c r="AB290" s="2">
        <v>4.6025000000000003E-2</v>
      </c>
      <c r="AC290" s="2">
        <v>46.024999999999999</v>
      </c>
      <c r="AD290">
        <f t="shared" si="19"/>
        <v>46</v>
      </c>
    </row>
    <row r="291" spans="1:30">
      <c r="A291">
        <v>289</v>
      </c>
      <c r="B291">
        <f t="shared" si="17"/>
        <v>0</v>
      </c>
      <c r="C291">
        <f t="shared" si="16"/>
        <v>2</v>
      </c>
      <c r="I291" s="2">
        <v>52135</v>
      </c>
      <c r="J291" s="2" t="s">
        <v>15</v>
      </c>
      <c r="K291" s="2" t="s">
        <v>25</v>
      </c>
      <c r="L291" s="2">
        <v>75434</v>
      </c>
      <c r="M291" s="2">
        <v>2.29</v>
      </c>
      <c r="N291" s="2">
        <v>2.336023</v>
      </c>
      <c r="O291" s="2">
        <v>4.6023000000000001E-2</v>
      </c>
      <c r="P291" s="2">
        <v>46.023000000000003</v>
      </c>
      <c r="Q291">
        <f t="shared" si="18"/>
        <v>46</v>
      </c>
      <c r="V291" s="2">
        <v>58885</v>
      </c>
      <c r="W291" s="2" t="s">
        <v>25</v>
      </c>
      <c r="X291" s="2" t="s">
        <v>26</v>
      </c>
      <c r="Y291" s="2">
        <v>75434</v>
      </c>
      <c r="Z291" s="2">
        <v>2.77</v>
      </c>
      <c r="AA291" s="2">
        <v>2.8160249999999998</v>
      </c>
      <c r="AB291" s="2">
        <v>4.6025000000000003E-2</v>
      </c>
      <c r="AC291" s="2">
        <v>46.024999999999999</v>
      </c>
      <c r="AD291">
        <f t="shared" si="19"/>
        <v>46</v>
      </c>
    </row>
    <row r="292" spans="1:30">
      <c r="A292">
        <v>290</v>
      </c>
      <c r="B292">
        <f t="shared" si="17"/>
        <v>0</v>
      </c>
      <c r="C292">
        <f t="shared" si="16"/>
        <v>0</v>
      </c>
      <c r="I292" s="2">
        <v>52136</v>
      </c>
      <c r="J292" s="2" t="s">
        <v>15</v>
      </c>
      <c r="K292" s="2" t="s">
        <v>25</v>
      </c>
      <c r="L292" s="2">
        <v>75434</v>
      </c>
      <c r="M292" s="2">
        <v>2.4300000000000002</v>
      </c>
      <c r="N292" s="2">
        <v>2.4760230000000001</v>
      </c>
      <c r="O292" s="2">
        <v>4.6023000000000001E-2</v>
      </c>
      <c r="P292" s="2">
        <v>46.023000000000003</v>
      </c>
      <c r="Q292">
        <f t="shared" si="18"/>
        <v>46</v>
      </c>
      <c r="V292" s="2">
        <v>32923</v>
      </c>
      <c r="W292" s="2" t="s">
        <v>12</v>
      </c>
      <c r="X292" s="2" t="s">
        <v>26</v>
      </c>
      <c r="Y292" s="2">
        <v>75434</v>
      </c>
      <c r="Z292" s="2">
        <v>1.03</v>
      </c>
      <c r="AA292" s="2">
        <v>1.076025</v>
      </c>
      <c r="AB292" s="2">
        <v>4.6025000000000003E-2</v>
      </c>
      <c r="AC292" s="2">
        <v>46.024999999999999</v>
      </c>
      <c r="AD292">
        <f t="shared" si="19"/>
        <v>46</v>
      </c>
    </row>
    <row r="293" spans="1:30">
      <c r="A293">
        <v>291</v>
      </c>
      <c r="B293">
        <f t="shared" si="17"/>
        <v>0</v>
      </c>
      <c r="C293">
        <f t="shared" si="16"/>
        <v>0</v>
      </c>
      <c r="I293" s="2">
        <v>52138</v>
      </c>
      <c r="J293" s="2" t="s">
        <v>15</v>
      </c>
      <c r="K293" s="2" t="s">
        <v>25</v>
      </c>
      <c r="L293" s="2">
        <v>75434</v>
      </c>
      <c r="M293" s="2">
        <v>2.85</v>
      </c>
      <c r="N293" s="2">
        <v>2.896023</v>
      </c>
      <c r="O293" s="2">
        <v>4.6023000000000001E-2</v>
      </c>
      <c r="P293" s="2">
        <v>46.023000000000003</v>
      </c>
      <c r="Q293">
        <f t="shared" si="18"/>
        <v>46</v>
      </c>
      <c r="V293" s="2">
        <v>32926</v>
      </c>
      <c r="W293" s="2" t="s">
        <v>12</v>
      </c>
      <c r="X293" s="2" t="s">
        <v>26</v>
      </c>
      <c r="Y293" s="2">
        <v>75434</v>
      </c>
      <c r="Z293" s="2">
        <v>2.37</v>
      </c>
      <c r="AA293" s="2">
        <v>2.4160249999999999</v>
      </c>
      <c r="AB293" s="2">
        <v>4.6025000000000003E-2</v>
      </c>
      <c r="AC293" s="2">
        <v>46.024999999999999</v>
      </c>
      <c r="AD293">
        <f t="shared" si="19"/>
        <v>46</v>
      </c>
    </row>
    <row r="294" spans="1:30">
      <c r="A294">
        <v>292</v>
      </c>
      <c r="B294">
        <f t="shared" si="17"/>
        <v>0</v>
      </c>
      <c r="C294">
        <f t="shared" si="16"/>
        <v>0</v>
      </c>
      <c r="I294" s="2">
        <v>43677</v>
      </c>
      <c r="J294" s="2" t="s">
        <v>25</v>
      </c>
      <c r="K294" s="2" t="s">
        <v>18</v>
      </c>
      <c r="L294" s="2">
        <v>75434</v>
      </c>
      <c r="M294" s="2">
        <v>1.75</v>
      </c>
      <c r="N294" s="2">
        <v>1.7960229999999999</v>
      </c>
      <c r="O294" s="2">
        <v>4.6023000000000001E-2</v>
      </c>
      <c r="P294" s="2">
        <v>46.023000000000003</v>
      </c>
      <c r="Q294">
        <f t="shared" si="18"/>
        <v>46</v>
      </c>
      <c r="V294" s="2">
        <v>38425</v>
      </c>
      <c r="W294" s="2" t="s">
        <v>26</v>
      </c>
      <c r="X294" s="2" t="s">
        <v>18</v>
      </c>
      <c r="Y294" s="2">
        <v>75434</v>
      </c>
      <c r="Z294" s="2">
        <v>1.389999</v>
      </c>
      <c r="AA294" s="2">
        <v>1.436024</v>
      </c>
      <c r="AB294" s="2">
        <v>4.6025000000000003E-2</v>
      </c>
      <c r="AC294" s="2">
        <v>46.024999999999999</v>
      </c>
      <c r="AD294">
        <f t="shared" si="19"/>
        <v>46</v>
      </c>
    </row>
    <row r="295" spans="1:30">
      <c r="A295">
        <v>293</v>
      </c>
      <c r="B295">
        <f t="shared" si="17"/>
        <v>0</v>
      </c>
      <c r="C295">
        <f t="shared" si="16"/>
        <v>0</v>
      </c>
      <c r="I295" s="2">
        <v>43681</v>
      </c>
      <c r="J295" s="2" t="s">
        <v>25</v>
      </c>
      <c r="K295" s="2" t="s">
        <v>18</v>
      </c>
      <c r="L295" s="2">
        <v>75434</v>
      </c>
      <c r="M295" s="2">
        <v>2.29</v>
      </c>
      <c r="N295" s="2">
        <v>2.336023</v>
      </c>
      <c r="O295" s="2">
        <v>4.6023000000000001E-2</v>
      </c>
      <c r="P295" s="2">
        <v>46.023000000000003</v>
      </c>
      <c r="Q295">
        <f t="shared" si="18"/>
        <v>46</v>
      </c>
      <c r="V295" s="2">
        <v>55653</v>
      </c>
      <c r="W295" s="2" t="s">
        <v>19</v>
      </c>
      <c r="X295" s="2" t="s">
        <v>23</v>
      </c>
      <c r="Y295" s="2">
        <v>75434</v>
      </c>
      <c r="Z295" s="2">
        <v>1.03</v>
      </c>
      <c r="AA295" s="2">
        <v>1.076025</v>
      </c>
      <c r="AB295" s="2">
        <v>4.6025000000000003E-2</v>
      </c>
      <c r="AC295" s="2">
        <v>46.024999999999999</v>
      </c>
      <c r="AD295">
        <f t="shared" si="19"/>
        <v>46</v>
      </c>
    </row>
    <row r="296" spans="1:30">
      <c r="A296">
        <v>294</v>
      </c>
      <c r="B296">
        <f t="shared" si="17"/>
        <v>0</v>
      </c>
      <c r="C296">
        <f t="shared" si="16"/>
        <v>4</v>
      </c>
      <c r="I296" s="2">
        <v>43682</v>
      </c>
      <c r="J296" s="2" t="s">
        <v>25</v>
      </c>
      <c r="K296" s="2" t="s">
        <v>18</v>
      </c>
      <c r="L296" s="2">
        <v>75434</v>
      </c>
      <c r="M296" s="2">
        <v>2.4300000000000002</v>
      </c>
      <c r="N296" s="2">
        <v>2.4760230000000001</v>
      </c>
      <c r="O296" s="2">
        <v>4.6023000000000001E-2</v>
      </c>
      <c r="P296" s="2">
        <v>46.023000000000003</v>
      </c>
      <c r="Q296">
        <f t="shared" si="18"/>
        <v>46</v>
      </c>
      <c r="V296" s="2">
        <v>55656</v>
      </c>
      <c r="W296" s="2" t="s">
        <v>19</v>
      </c>
      <c r="X296" s="2" t="s">
        <v>23</v>
      </c>
      <c r="Y296" s="2">
        <v>75434</v>
      </c>
      <c r="Z296" s="2">
        <v>2.37</v>
      </c>
      <c r="AA296" s="2">
        <v>2.4160249999999999</v>
      </c>
      <c r="AB296" s="2">
        <v>4.6025000000000003E-2</v>
      </c>
      <c r="AC296" s="2">
        <v>46.024999999999999</v>
      </c>
      <c r="AD296">
        <f t="shared" si="19"/>
        <v>46</v>
      </c>
    </row>
    <row r="297" spans="1:30">
      <c r="A297">
        <v>295</v>
      </c>
      <c r="B297">
        <f t="shared" si="17"/>
        <v>0</v>
      </c>
      <c r="C297">
        <f t="shared" si="16"/>
        <v>0</v>
      </c>
      <c r="I297" s="2">
        <v>43684</v>
      </c>
      <c r="J297" s="2" t="s">
        <v>25</v>
      </c>
      <c r="K297" s="2" t="s">
        <v>18</v>
      </c>
      <c r="L297" s="2">
        <v>75434</v>
      </c>
      <c r="M297" s="2">
        <v>2.85</v>
      </c>
      <c r="N297" s="2">
        <v>2.896023</v>
      </c>
      <c r="O297" s="2">
        <v>4.6023000000000001E-2</v>
      </c>
      <c r="P297" s="2">
        <v>46.023000000000003</v>
      </c>
      <c r="Q297">
        <f t="shared" si="18"/>
        <v>46</v>
      </c>
      <c r="V297" s="2">
        <v>48101</v>
      </c>
      <c r="W297" s="2" t="s">
        <v>23</v>
      </c>
      <c r="X297" s="2" t="s">
        <v>19</v>
      </c>
      <c r="Y297" s="2">
        <v>75434</v>
      </c>
      <c r="Z297" s="2">
        <v>1.389999</v>
      </c>
      <c r="AA297" s="2">
        <v>1.436024</v>
      </c>
      <c r="AB297" s="2">
        <v>4.6025000000000003E-2</v>
      </c>
      <c r="AC297" s="2">
        <v>46.024999999999999</v>
      </c>
      <c r="AD297">
        <f t="shared" si="19"/>
        <v>46</v>
      </c>
    </row>
    <row r="298" spans="1:30">
      <c r="A298">
        <v>296</v>
      </c>
      <c r="B298">
        <f t="shared" si="17"/>
        <v>0</v>
      </c>
      <c r="C298">
        <f t="shared" si="16"/>
        <v>0</v>
      </c>
      <c r="I298" s="2">
        <v>42158</v>
      </c>
      <c r="J298" s="2" t="s">
        <v>23</v>
      </c>
      <c r="K298" s="2" t="s">
        <v>21</v>
      </c>
      <c r="L298" s="2">
        <v>75434</v>
      </c>
      <c r="M298" s="2">
        <v>1.75</v>
      </c>
      <c r="N298" s="2">
        <v>1.7960229999999999</v>
      </c>
      <c r="O298" s="2">
        <v>4.6023000000000001E-2</v>
      </c>
      <c r="P298" s="2">
        <v>46.023000000000003</v>
      </c>
      <c r="Q298">
        <f t="shared" si="18"/>
        <v>46</v>
      </c>
      <c r="V298" s="2">
        <v>57753</v>
      </c>
      <c r="W298" s="2" t="s">
        <v>11</v>
      </c>
      <c r="X298" s="2" t="s">
        <v>20</v>
      </c>
      <c r="Y298" s="2">
        <v>75434</v>
      </c>
      <c r="Z298" s="2">
        <v>2.39</v>
      </c>
      <c r="AA298" s="2">
        <v>2.4360249999999999</v>
      </c>
      <c r="AB298" s="2">
        <v>4.6025000000000003E-2</v>
      </c>
      <c r="AC298" s="2">
        <v>46.024999999999999</v>
      </c>
      <c r="AD298">
        <f t="shared" si="19"/>
        <v>46</v>
      </c>
    </row>
    <row r="299" spans="1:30">
      <c r="A299">
        <v>297</v>
      </c>
      <c r="B299">
        <f t="shared" si="17"/>
        <v>0</v>
      </c>
      <c r="C299">
        <f t="shared" si="16"/>
        <v>0</v>
      </c>
      <c r="I299" s="2">
        <v>42162</v>
      </c>
      <c r="J299" s="2" t="s">
        <v>23</v>
      </c>
      <c r="K299" s="2" t="s">
        <v>21</v>
      </c>
      <c r="L299" s="2">
        <v>75434</v>
      </c>
      <c r="M299" s="2">
        <v>2.29</v>
      </c>
      <c r="N299" s="2">
        <v>2.336023</v>
      </c>
      <c r="O299" s="2">
        <v>4.6023000000000001E-2</v>
      </c>
      <c r="P299" s="2">
        <v>46.023000000000003</v>
      </c>
      <c r="Q299">
        <f t="shared" si="18"/>
        <v>46</v>
      </c>
      <c r="V299" s="2">
        <v>45242</v>
      </c>
      <c r="W299" s="2" t="s">
        <v>8</v>
      </c>
      <c r="X299" s="2" t="s">
        <v>22</v>
      </c>
      <c r="Y299" s="2">
        <v>75434</v>
      </c>
      <c r="Z299" s="2">
        <v>2.39</v>
      </c>
      <c r="AA299" s="2">
        <v>2.4360249999999999</v>
      </c>
      <c r="AB299" s="2">
        <v>4.6025000000000003E-2</v>
      </c>
      <c r="AC299" s="2">
        <v>46.024999999999999</v>
      </c>
      <c r="AD299">
        <f t="shared" si="19"/>
        <v>46</v>
      </c>
    </row>
    <row r="300" spans="1:30">
      <c r="A300">
        <v>298</v>
      </c>
      <c r="B300">
        <f t="shared" si="17"/>
        <v>0</v>
      </c>
      <c r="C300">
        <f t="shared" si="16"/>
        <v>0</v>
      </c>
      <c r="I300" s="2">
        <v>42163</v>
      </c>
      <c r="J300" s="2" t="s">
        <v>23</v>
      </c>
      <c r="K300" s="2" t="s">
        <v>21</v>
      </c>
      <c r="L300" s="2">
        <v>75434</v>
      </c>
      <c r="M300" s="2">
        <v>2.4300000000000002</v>
      </c>
      <c r="N300" s="2">
        <v>2.4760230000000001</v>
      </c>
      <c r="O300" s="2">
        <v>4.6023000000000001E-2</v>
      </c>
      <c r="P300" s="2">
        <v>46.023000000000003</v>
      </c>
      <c r="Q300">
        <f t="shared" si="18"/>
        <v>46</v>
      </c>
      <c r="V300" s="2">
        <v>33958</v>
      </c>
      <c r="W300" s="2" t="s">
        <v>24</v>
      </c>
      <c r="X300" s="2" t="s">
        <v>18</v>
      </c>
      <c r="Y300" s="2">
        <v>75434</v>
      </c>
      <c r="Z300" s="2">
        <v>1.149999</v>
      </c>
      <c r="AA300" s="2">
        <v>1.196024</v>
      </c>
      <c r="AB300" s="2">
        <v>4.6025000000000003E-2</v>
      </c>
      <c r="AC300" s="2">
        <v>46.024999999999999</v>
      </c>
      <c r="AD300">
        <f t="shared" si="19"/>
        <v>46</v>
      </c>
    </row>
    <row r="301" spans="1:30">
      <c r="A301">
        <v>299</v>
      </c>
      <c r="B301">
        <f t="shared" si="17"/>
        <v>0</v>
      </c>
      <c r="C301">
        <f t="shared" si="16"/>
        <v>0</v>
      </c>
      <c r="I301" s="2">
        <v>42165</v>
      </c>
      <c r="J301" s="2" t="s">
        <v>23</v>
      </c>
      <c r="K301" s="2" t="s">
        <v>21</v>
      </c>
      <c r="L301" s="2">
        <v>75434</v>
      </c>
      <c r="M301" s="2">
        <v>2.85</v>
      </c>
      <c r="N301" s="2">
        <v>2.896023</v>
      </c>
      <c r="O301" s="2">
        <v>4.6023000000000001E-2</v>
      </c>
      <c r="P301" s="2">
        <v>46.023000000000003</v>
      </c>
      <c r="Q301">
        <f t="shared" si="18"/>
        <v>46</v>
      </c>
      <c r="V301" s="2">
        <v>60414</v>
      </c>
      <c r="W301" s="2" t="s">
        <v>15</v>
      </c>
      <c r="X301" s="2" t="s">
        <v>18</v>
      </c>
      <c r="Y301" s="2">
        <v>75434</v>
      </c>
      <c r="Z301" s="2">
        <v>2.5099990000000001</v>
      </c>
      <c r="AA301" s="2">
        <v>2.556025</v>
      </c>
      <c r="AB301" s="2">
        <v>4.6025999999999997E-2</v>
      </c>
      <c r="AC301" s="2">
        <v>46.026000000000003</v>
      </c>
      <c r="AD301">
        <f t="shared" si="19"/>
        <v>46</v>
      </c>
    </row>
    <row r="302" spans="1:30">
      <c r="A302">
        <v>300</v>
      </c>
      <c r="B302">
        <f t="shared" si="17"/>
        <v>0</v>
      </c>
      <c r="C302">
        <f t="shared" si="16"/>
        <v>0</v>
      </c>
      <c r="I302" s="2">
        <v>43773</v>
      </c>
      <c r="J302" s="2" t="s">
        <v>12</v>
      </c>
      <c r="K302" s="2" t="s">
        <v>8</v>
      </c>
      <c r="L302" s="2">
        <v>75434</v>
      </c>
      <c r="M302" s="2">
        <v>1.35</v>
      </c>
      <c r="N302" s="2">
        <v>1.396023</v>
      </c>
      <c r="O302" s="2">
        <v>4.6023000000000001E-2</v>
      </c>
      <c r="P302" s="2">
        <v>46.023000000000003</v>
      </c>
      <c r="Q302">
        <f t="shared" si="18"/>
        <v>46</v>
      </c>
      <c r="V302" s="2">
        <v>38116</v>
      </c>
      <c r="W302" s="2" t="s">
        <v>25</v>
      </c>
      <c r="X302" s="2" t="s">
        <v>16</v>
      </c>
      <c r="Y302" s="2">
        <v>75434</v>
      </c>
      <c r="Z302" s="2">
        <v>2.1499990000000002</v>
      </c>
      <c r="AA302" s="2">
        <v>2.1960250000000001</v>
      </c>
      <c r="AB302" s="2">
        <v>4.6025999999999997E-2</v>
      </c>
      <c r="AC302" s="2">
        <v>46.026000000000003</v>
      </c>
      <c r="AD302">
        <f t="shared" si="19"/>
        <v>46</v>
      </c>
    </row>
    <row r="303" spans="1:30">
      <c r="A303">
        <v>301</v>
      </c>
      <c r="B303">
        <f t="shared" si="17"/>
        <v>0</v>
      </c>
      <c r="C303">
        <f t="shared" ref="C303:C350" si="20">COUNTIF(AD:AD,A303)</f>
        <v>0</v>
      </c>
      <c r="I303" s="2">
        <v>53571</v>
      </c>
      <c r="J303" s="2" t="s">
        <v>15</v>
      </c>
      <c r="K303" s="2" t="s">
        <v>12</v>
      </c>
      <c r="L303" s="2">
        <v>75434</v>
      </c>
      <c r="M303" s="2">
        <v>1.35</v>
      </c>
      <c r="N303" s="2">
        <v>1.396023</v>
      </c>
      <c r="O303" s="2">
        <v>4.6023000000000001E-2</v>
      </c>
      <c r="P303" s="2">
        <v>46.023000000000003</v>
      </c>
      <c r="Q303">
        <f t="shared" si="18"/>
        <v>46</v>
      </c>
      <c r="V303" s="2">
        <v>42412</v>
      </c>
      <c r="W303" s="2" t="s">
        <v>26</v>
      </c>
      <c r="X303" s="2" t="s">
        <v>19</v>
      </c>
      <c r="Y303" s="2">
        <v>75434</v>
      </c>
      <c r="Z303" s="2">
        <v>1.909999</v>
      </c>
      <c r="AA303" s="2">
        <v>1.9560249999999999</v>
      </c>
      <c r="AB303" s="2">
        <v>4.6025999999999997E-2</v>
      </c>
      <c r="AC303" s="2">
        <v>46.026000000000003</v>
      </c>
      <c r="AD303">
        <f t="shared" si="19"/>
        <v>46</v>
      </c>
    </row>
    <row r="304" spans="1:30">
      <c r="A304">
        <v>302</v>
      </c>
      <c r="B304">
        <f t="shared" si="17"/>
        <v>0</v>
      </c>
      <c r="C304">
        <f t="shared" si="20"/>
        <v>0</v>
      </c>
      <c r="I304" s="2">
        <v>33024</v>
      </c>
      <c r="J304" s="2" t="s">
        <v>23</v>
      </c>
      <c r="K304" s="2" t="s">
        <v>20</v>
      </c>
      <c r="L304" s="2">
        <v>75434</v>
      </c>
      <c r="M304" s="2">
        <v>1.35</v>
      </c>
      <c r="N304" s="2">
        <v>1.396023</v>
      </c>
      <c r="O304" s="2">
        <v>4.6023000000000001E-2</v>
      </c>
      <c r="P304" s="2">
        <v>46.023000000000003</v>
      </c>
      <c r="Q304">
        <f t="shared" si="18"/>
        <v>46</v>
      </c>
      <c r="V304" s="2">
        <v>42415</v>
      </c>
      <c r="W304" s="2" t="s">
        <v>26</v>
      </c>
      <c r="X304" s="2" t="s">
        <v>19</v>
      </c>
      <c r="Y304" s="2">
        <v>75434</v>
      </c>
      <c r="Z304" s="2">
        <v>2.5299990000000001</v>
      </c>
      <c r="AA304" s="2">
        <v>2.576025</v>
      </c>
      <c r="AB304" s="2">
        <v>4.6025999999999997E-2</v>
      </c>
      <c r="AC304" s="2">
        <v>46.026000000000003</v>
      </c>
      <c r="AD304">
        <f t="shared" si="19"/>
        <v>46</v>
      </c>
    </row>
    <row r="305" spans="1:30">
      <c r="A305">
        <v>303</v>
      </c>
      <c r="B305">
        <f t="shared" ref="B305:B351" si="21">COUNTIF(Q:Q,A305)</f>
        <v>0</v>
      </c>
      <c r="C305">
        <f t="shared" si="20"/>
        <v>0</v>
      </c>
      <c r="I305" s="2">
        <v>51023</v>
      </c>
      <c r="J305" s="2" t="s">
        <v>20</v>
      </c>
      <c r="K305" s="2" t="s">
        <v>15</v>
      </c>
      <c r="L305" s="2">
        <v>75434</v>
      </c>
      <c r="M305" s="2">
        <v>1.35</v>
      </c>
      <c r="N305" s="2">
        <v>1.396023</v>
      </c>
      <c r="O305" s="2">
        <v>4.6023000000000001E-2</v>
      </c>
      <c r="P305" s="2">
        <v>46.023000000000003</v>
      </c>
      <c r="Q305">
        <f t="shared" si="18"/>
        <v>46</v>
      </c>
      <c r="V305" s="2">
        <v>42416</v>
      </c>
      <c r="W305" s="2" t="s">
        <v>26</v>
      </c>
      <c r="X305" s="2" t="s">
        <v>19</v>
      </c>
      <c r="Y305" s="2">
        <v>75434</v>
      </c>
      <c r="Z305" s="2">
        <v>2.6699989999999998</v>
      </c>
      <c r="AA305" s="2">
        <v>2.7160250000000001</v>
      </c>
      <c r="AB305" s="2">
        <v>4.6025999999999997E-2</v>
      </c>
      <c r="AC305" s="2">
        <v>46.026000000000003</v>
      </c>
      <c r="AD305">
        <f t="shared" si="19"/>
        <v>46</v>
      </c>
    </row>
    <row r="306" spans="1:30">
      <c r="A306">
        <v>304</v>
      </c>
      <c r="B306">
        <f t="shared" si="21"/>
        <v>0</v>
      </c>
      <c r="C306">
        <f t="shared" si="20"/>
        <v>0</v>
      </c>
      <c r="I306" s="2">
        <v>36190</v>
      </c>
      <c r="J306" s="2" t="s">
        <v>17</v>
      </c>
      <c r="K306" s="2" t="s">
        <v>8</v>
      </c>
      <c r="L306" s="2">
        <v>75434</v>
      </c>
      <c r="M306" s="2">
        <v>1.05</v>
      </c>
      <c r="N306" s="2">
        <v>1.096023</v>
      </c>
      <c r="O306" s="2">
        <v>4.6023000000000001E-2</v>
      </c>
      <c r="P306" s="2">
        <v>46.023000000000003</v>
      </c>
      <c r="Q306">
        <f t="shared" si="18"/>
        <v>46</v>
      </c>
      <c r="V306" s="2">
        <v>52130</v>
      </c>
      <c r="W306" s="2" t="s">
        <v>15</v>
      </c>
      <c r="X306" s="2" t="s">
        <v>25</v>
      </c>
      <c r="Y306" s="2">
        <v>75434</v>
      </c>
      <c r="Z306" s="2">
        <v>1.909999</v>
      </c>
      <c r="AA306" s="2">
        <v>1.9560249999999999</v>
      </c>
      <c r="AB306" s="2">
        <v>4.6025999999999997E-2</v>
      </c>
      <c r="AC306" s="2">
        <v>46.026000000000003</v>
      </c>
      <c r="AD306">
        <f t="shared" si="19"/>
        <v>46</v>
      </c>
    </row>
    <row r="307" spans="1:30">
      <c r="A307">
        <v>305</v>
      </c>
      <c r="B307">
        <f t="shared" si="21"/>
        <v>0</v>
      </c>
      <c r="C307">
        <f t="shared" si="20"/>
        <v>0</v>
      </c>
      <c r="I307" s="2">
        <v>36191</v>
      </c>
      <c r="J307" s="2" t="s">
        <v>17</v>
      </c>
      <c r="K307" s="2" t="s">
        <v>8</v>
      </c>
      <c r="L307" s="2">
        <v>75434</v>
      </c>
      <c r="M307" s="2">
        <v>1.33</v>
      </c>
      <c r="N307" s="2">
        <v>1.376023</v>
      </c>
      <c r="O307" s="2">
        <v>4.6023000000000001E-2</v>
      </c>
      <c r="P307" s="2">
        <v>46.023000000000003</v>
      </c>
      <c r="Q307">
        <f t="shared" si="18"/>
        <v>46</v>
      </c>
      <c r="V307" s="2">
        <v>52133</v>
      </c>
      <c r="W307" s="2" t="s">
        <v>15</v>
      </c>
      <c r="X307" s="2" t="s">
        <v>25</v>
      </c>
      <c r="Y307" s="2">
        <v>75434</v>
      </c>
      <c r="Z307" s="2">
        <v>2.5299990000000001</v>
      </c>
      <c r="AA307" s="2">
        <v>2.576025</v>
      </c>
      <c r="AB307" s="2">
        <v>4.6025999999999997E-2</v>
      </c>
      <c r="AC307" s="2">
        <v>46.026000000000003</v>
      </c>
      <c r="AD307">
        <f t="shared" si="19"/>
        <v>46</v>
      </c>
    </row>
    <row r="308" spans="1:30">
      <c r="A308">
        <v>306</v>
      </c>
      <c r="B308">
        <f t="shared" si="21"/>
        <v>0</v>
      </c>
      <c r="C308">
        <f t="shared" si="20"/>
        <v>0</v>
      </c>
      <c r="I308" s="2">
        <v>57941</v>
      </c>
      <c r="J308" s="2" t="s">
        <v>15</v>
      </c>
      <c r="K308" s="2" t="s">
        <v>7</v>
      </c>
      <c r="L308" s="2">
        <v>75434</v>
      </c>
      <c r="M308" s="2">
        <v>1.05</v>
      </c>
      <c r="N308" s="2">
        <v>1.096023</v>
      </c>
      <c r="O308" s="2">
        <v>4.6023000000000001E-2</v>
      </c>
      <c r="P308" s="2">
        <v>46.023000000000003</v>
      </c>
      <c r="Q308">
        <f t="shared" si="18"/>
        <v>46</v>
      </c>
      <c r="V308" s="2">
        <v>52134</v>
      </c>
      <c r="W308" s="2" t="s">
        <v>15</v>
      </c>
      <c r="X308" s="2" t="s">
        <v>25</v>
      </c>
      <c r="Y308" s="2">
        <v>75434</v>
      </c>
      <c r="Z308" s="2">
        <v>2.6699989999999998</v>
      </c>
      <c r="AA308" s="2">
        <v>2.7160250000000001</v>
      </c>
      <c r="AB308" s="2">
        <v>4.6025999999999997E-2</v>
      </c>
      <c r="AC308" s="2">
        <v>46.026000000000003</v>
      </c>
      <c r="AD308">
        <f t="shared" si="19"/>
        <v>46</v>
      </c>
    </row>
    <row r="309" spans="1:30">
      <c r="A309">
        <v>307</v>
      </c>
      <c r="B309">
        <f t="shared" si="21"/>
        <v>0</v>
      </c>
      <c r="C309">
        <f t="shared" si="20"/>
        <v>0</v>
      </c>
      <c r="I309" s="2">
        <v>57942</v>
      </c>
      <c r="J309" s="2" t="s">
        <v>15</v>
      </c>
      <c r="K309" s="2" t="s">
        <v>7</v>
      </c>
      <c r="L309" s="2">
        <v>75434</v>
      </c>
      <c r="M309" s="2">
        <v>1.33</v>
      </c>
      <c r="N309" s="2">
        <v>1.376023</v>
      </c>
      <c r="O309" s="2">
        <v>4.6023000000000001E-2</v>
      </c>
      <c r="P309" s="2">
        <v>46.023000000000003</v>
      </c>
      <c r="Q309">
        <f t="shared" si="18"/>
        <v>46</v>
      </c>
      <c r="V309" s="2">
        <v>58880</v>
      </c>
      <c r="W309" s="2" t="s">
        <v>25</v>
      </c>
      <c r="X309" s="2" t="s">
        <v>26</v>
      </c>
      <c r="Y309" s="2">
        <v>75434</v>
      </c>
      <c r="Z309" s="2">
        <v>1.909999</v>
      </c>
      <c r="AA309" s="2">
        <v>1.9560249999999999</v>
      </c>
      <c r="AB309" s="2">
        <v>4.6025999999999997E-2</v>
      </c>
      <c r="AC309" s="2">
        <v>46.026000000000003</v>
      </c>
      <c r="AD309">
        <f t="shared" si="19"/>
        <v>46</v>
      </c>
    </row>
    <row r="310" spans="1:30">
      <c r="A310">
        <v>308</v>
      </c>
      <c r="B310">
        <f t="shared" si="21"/>
        <v>0</v>
      </c>
      <c r="C310">
        <f t="shared" si="20"/>
        <v>2</v>
      </c>
      <c r="I310" s="2">
        <v>50845</v>
      </c>
      <c r="J310" s="2" t="s">
        <v>19</v>
      </c>
      <c r="K310" s="2" t="s">
        <v>22</v>
      </c>
      <c r="L310" s="2">
        <v>75434</v>
      </c>
      <c r="M310" s="2">
        <v>1.05</v>
      </c>
      <c r="N310" s="2">
        <v>1.096023</v>
      </c>
      <c r="O310" s="2">
        <v>4.6023000000000001E-2</v>
      </c>
      <c r="P310" s="2">
        <v>46.023000000000003</v>
      </c>
      <c r="Q310">
        <f t="shared" si="18"/>
        <v>46</v>
      </c>
      <c r="V310" s="2">
        <v>58883</v>
      </c>
      <c r="W310" s="2" t="s">
        <v>25</v>
      </c>
      <c r="X310" s="2" t="s">
        <v>26</v>
      </c>
      <c r="Y310" s="2">
        <v>75434</v>
      </c>
      <c r="Z310" s="2">
        <v>2.5299990000000001</v>
      </c>
      <c r="AA310" s="2">
        <v>2.576025</v>
      </c>
      <c r="AB310" s="2">
        <v>4.6025999999999997E-2</v>
      </c>
      <c r="AC310" s="2">
        <v>46.026000000000003</v>
      </c>
      <c r="AD310">
        <f t="shared" si="19"/>
        <v>46</v>
      </c>
    </row>
    <row r="311" spans="1:30">
      <c r="A311">
        <v>309</v>
      </c>
      <c r="B311">
        <f t="shared" si="21"/>
        <v>0</v>
      </c>
      <c r="C311">
        <f t="shared" si="20"/>
        <v>0</v>
      </c>
      <c r="I311" s="2">
        <v>50846</v>
      </c>
      <c r="J311" s="2" t="s">
        <v>19</v>
      </c>
      <c r="K311" s="2" t="s">
        <v>22</v>
      </c>
      <c r="L311" s="2">
        <v>75434</v>
      </c>
      <c r="M311" s="2">
        <v>1.33</v>
      </c>
      <c r="N311" s="2">
        <v>1.376023</v>
      </c>
      <c r="O311" s="2">
        <v>4.6023000000000001E-2</v>
      </c>
      <c r="P311" s="2">
        <v>46.023000000000003</v>
      </c>
      <c r="Q311">
        <f t="shared" si="18"/>
        <v>46</v>
      </c>
      <c r="V311" s="2">
        <v>58884</v>
      </c>
      <c r="W311" s="2" t="s">
        <v>25</v>
      </c>
      <c r="X311" s="2" t="s">
        <v>26</v>
      </c>
      <c r="Y311" s="2">
        <v>75434</v>
      </c>
      <c r="Z311" s="2">
        <v>2.6699989999999998</v>
      </c>
      <c r="AA311" s="2">
        <v>2.7160250000000001</v>
      </c>
      <c r="AB311" s="2">
        <v>4.6025999999999997E-2</v>
      </c>
      <c r="AC311" s="2">
        <v>46.026000000000003</v>
      </c>
      <c r="AD311">
        <f t="shared" si="19"/>
        <v>46</v>
      </c>
    </row>
    <row r="312" spans="1:30">
      <c r="A312">
        <v>310</v>
      </c>
      <c r="B312">
        <f t="shared" si="21"/>
        <v>0</v>
      </c>
      <c r="C312">
        <f t="shared" si="20"/>
        <v>0</v>
      </c>
      <c r="I312" s="2">
        <v>34980</v>
      </c>
      <c r="J312" s="2" t="s">
        <v>7</v>
      </c>
      <c r="K312" s="2" t="s">
        <v>19</v>
      </c>
      <c r="L312" s="2">
        <v>75434</v>
      </c>
      <c r="M312" s="2">
        <v>1.05</v>
      </c>
      <c r="N312" s="2">
        <v>1.096023</v>
      </c>
      <c r="O312" s="2">
        <v>4.6023000000000001E-2</v>
      </c>
      <c r="P312" s="2">
        <v>46.023000000000003</v>
      </c>
      <c r="Q312">
        <f t="shared" si="18"/>
        <v>46</v>
      </c>
      <c r="V312" s="2">
        <v>32924</v>
      </c>
      <c r="W312" s="2" t="s">
        <v>12</v>
      </c>
      <c r="X312" s="2" t="s">
        <v>26</v>
      </c>
      <c r="Y312" s="2">
        <v>75434</v>
      </c>
      <c r="Z312" s="2">
        <v>1.389999</v>
      </c>
      <c r="AA312" s="2">
        <v>1.4360250000000001</v>
      </c>
      <c r="AB312" s="2">
        <v>4.6025999999999997E-2</v>
      </c>
      <c r="AC312" s="2">
        <v>46.026000000000003</v>
      </c>
      <c r="AD312">
        <f t="shared" si="19"/>
        <v>46</v>
      </c>
    </row>
    <row r="313" spans="1:30">
      <c r="A313">
        <v>311</v>
      </c>
      <c r="B313">
        <f t="shared" si="21"/>
        <v>0</v>
      </c>
      <c r="C313">
        <f t="shared" si="20"/>
        <v>0</v>
      </c>
      <c r="I313" s="2">
        <v>34981</v>
      </c>
      <c r="J313" s="2" t="s">
        <v>7</v>
      </c>
      <c r="K313" s="2" t="s">
        <v>19</v>
      </c>
      <c r="L313" s="2">
        <v>75434</v>
      </c>
      <c r="M313" s="2">
        <v>1.33</v>
      </c>
      <c r="N313" s="2">
        <v>1.376023</v>
      </c>
      <c r="O313" s="2">
        <v>4.6023000000000001E-2</v>
      </c>
      <c r="P313" s="2">
        <v>46.023000000000003</v>
      </c>
      <c r="Q313">
        <f t="shared" si="18"/>
        <v>46</v>
      </c>
      <c r="V313" s="2">
        <v>55654</v>
      </c>
      <c r="W313" s="2" t="s">
        <v>19</v>
      </c>
      <c r="X313" s="2" t="s">
        <v>23</v>
      </c>
      <c r="Y313" s="2">
        <v>75434</v>
      </c>
      <c r="Z313" s="2">
        <v>1.389999</v>
      </c>
      <c r="AA313" s="2">
        <v>1.4360250000000001</v>
      </c>
      <c r="AB313" s="2">
        <v>4.6025999999999997E-2</v>
      </c>
      <c r="AC313" s="2">
        <v>46.026000000000003</v>
      </c>
      <c r="AD313">
        <f t="shared" si="19"/>
        <v>46</v>
      </c>
    </row>
    <row r="314" spans="1:30">
      <c r="A314">
        <v>312</v>
      </c>
      <c r="B314">
        <f t="shared" si="21"/>
        <v>0</v>
      </c>
      <c r="C314">
        <f t="shared" si="20"/>
        <v>0</v>
      </c>
      <c r="I314" s="2">
        <v>36348</v>
      </c>
      <c r="J314" s="2" t="s">
        <v>18</v>
      </c>
      <c r="K314" s="2" t="s">
        <v>24</v>
      </c>
      <c r="L314" s="2">
        <v>75434</v>
      </c>
      <c r="M314" s="2">
        <v>1.31</v>
      </c>
      <c r="N314" s="2">
        <v>1.3560239999999999</v>
      </c>
      <c r="O314" s="2">
        <v>4.6024000000000002E-2</v>
      </c>
      <c r="P314" s="2">
        <v>46.024000000000001</v>
      </c>
      <c r="Q314">
        <f t="shared" si="18"/>
        <v>46</v>
      </c>
      <c r="V314" s="2">
        <v>57755</v>
      </c>
      <c r="W314" s="2" t="s">
        <v>11</v>
      </c>
      <c r="X314" s="2" t="s">
        <v>20</v>
      </c>
      <c r="Y314" s="2">
        <v>75434</v>
      </c>
      <c r="Z314" s="2">
        <v>2.5699990000000001</v>
      </c>
      <c r="AA314" s="2">
        <v>2.616025</v>
      </c>
      <c r="AB314" s="2">
        <v>4.6025999999999997E-2</v>
      </c>
      <c r="AC314" s="2">
        <v>46.026000000000003</v>
      </c>
      <c r="AD314">
        <f t="shared" si="19"/>
        <v>46</v>
      </c>
    </row>
    <row r="315" spans="1:30">
      <c r="A315">
        <v>313</v>
      </c>
      <c r="B315">
        <f t="shared" si="21"/>
        <v>0</v>
      </c>
      <c r="C315">
        <f t="shared" si="20"/>
        <v>2</v>
      </c>
      <c r="I315" s="2">
        <v>36351</v>
      </c>
      <c r="J315" s="2" t="s">
        <v>18</v>
      </c>
      <c r="K315" s="2" t="s">
        <v>24</v>
      </c>
      <c r="L315" s="2">
        <v>75434</v>
      </c>
      <c r="M315" s="2">
        <v>2.4500000000000002</v>
      </c>
      <c r="N315" s="2">
        <v>2.4960239999999998</v>
      </c>
      <c r="O315" s="2">
        <v>4.6024000000000002E-2</v>
      </c>
      <c r="P315" s="2">
        <v>46.024000000000001</v>
      </c>
      <c r="Q315">
        <f t="shared" si="18"/>
        <v>46</v>
      </c>
      <c r="V315" s="2">
        <v>45244</v>
      </c>
      <c r="W315" s="2" t="s">
        <v>8</v>
      </c>
      <c r="X315" s="2" t="s">
        <v>22</v>
      </c>
      <c r="Y315" s="2">
        <v>75434</v>
      </c>
      <c r="Z315" s="2">
        <v>2.5699990000000001</v>
      </c>
      <c r="AA315" s="2">
        <v>2.616025</v>
      </c>
      <c r="AB315" s="2">
        <v>4.6025999999999997E-2</v>
      </c>
      <c r="AC315" s="2">
        <v>46.026000000000003</v>
      </c>
      <c r="AD315">
        <f t="shared" si="19"/>
        <v>46</v>
      </c>
    </row>
    <row r="316" spans="1:30">
      <c r="A316">
        <v>314</v>
      </c>
      <c r="B316">
        <f t="shared" si="21"/>
        <v>0</v>
      </c>
      <c r="C316">
        <f t="shared" si="20"/>
        <v>0</v>
      </c>
      <c r="I316" s="2">
        <v>44883</v>
      </c>
      <c r="J316" s="2" t="s">
        <v>22</v>
      </c>
      <c r="K316" s="2" t="s">
        <v>11</v>
      </c>
      <c r="L316" s="2">
        <v>75434</v>
      </c>
      <c r="M316" s="2">
        <v>1.31</v>
      </c>
      <c r="N316" s="2">
        <v>1.3560239999999999</v>
      </c>
      <c r="O316" s="2">
        <v>4.6024000000000002E-2</v>
      </c>
      <c r="P316" s="2">
        <v>46.024000000000001</v>
      </c>
      <c r="Q316">
        <f t="shared" si="18"/>
        <v>46</v>
      </c>
      <c r="V316" s="2">
        <v>55245</v>
      </c>
      <c r="W316" s="2" t="s">
        <v>16</v>
      </c>
      <c r="X316" s="2" t="s">
        <v>21</v>
      </c>
      <c r="Y316" s="2">
        <v>75434</v>
      </c>
      <c r="Z316" s="2">
        <v>1.61</v>
      </c>
      <c r="AA316" s="2">
        <v>1.6560269999999999</v>
      </c>
      <c r="AB316" s="2">
        <v>4.6026999999999998E-2</v>
      </c>
      <c r="AC316" s="2">
        <v>46.027000000000001</v>
      </c>
      <c r="AD316">
        <f t="shared" si="19"/>
        <v>46</v>
      </c>
    </row>
    <row r="317" spans="1:30">
      <c r="A317">
        <v>315</v>
      </c>
      <c r="B317">
        <f t="shared" si="21"/>
        <v>0</v>
      </c>
      <c r="C317">
        <f t="shared" si="20"/>
        <v>0</v>
      </c>
      <c r="I317" s="2">
        <v>44886</v>
      </c>
      <c r="J317" s="2" t="s">
        <v>22</v>
      </c>
      <c r="K317" s="2" t="s">
        <v>11</v>
      </c>
      <c r="L317" s="2">
        <v>75434</v>
      </c>
      <c r="M317" s="2">
        <v>2.4500000000000002</v>
      </c>
      <c r="N317" s="2">
        <v>2.4960239999999998</v>
      </c>
      <c r="O317" s="2">
        <v>4.6024000000000002E-2</v>
      </c>
      <c r="P317" s="2">
        <v>46.024000000000001</v>
      </c>
      <c r="Q317">
        <f t="shared" si="18"/>
        <v>46</v>
      </c>
      <c r="V317" s="2">
        <v>55249</v>
      </c>
      <c r="W317" s="2" t="s">
        <v>16</v>
      </c>
      <c r="X317" s="2" t="s">
        <v>21</v>
      </c>
      <c r="Y317" s="2">
        <v>75434</v>
      </c>
      <c r="Z317" s="2">
        <v>2.29</v>
      </c>
      <c r="AA317" s="2">
        <v>2.3360270000000001</v>
      </c>
      <c r="AB317" s="2">
        <v>4.6026999999999998E-2</v>
      </c>
      <c r="AC317" s="2">
        <v>46.027000000000001</v>
      </c>
      <c r="AD317">
        <f t="shared" si="19"/>
        <v>46</v>
      </c>
    </row>
    <row r="318" spans="1:30">
      <c r="A318">
        <v>316</v>
      </c>
      <c r="B318">
        <f t="shared" si="21"/>
        <v>0</v>
      </c>
      <c r="C318">
        <f t="shared" si="20"/>
        <v>0</v>
      </c>
      <c r="I318" s="2">
        <v>33958</v>
      </c>
      <c r="J318" s="2" t="s">
        <v>24</v>
      </c>
      <c r="K318" s="2" t="s">
        <v>18</v>
      </c>
      <c r="L318" s="2">
        <v>75434</v>
      </c>
      <c r="M318" s="2">
        <v>1.31</v>
      </c>
      <c r="N318" s="2">
        <v>1.3560239999999999</v>
      </c>
      <c r="O318" s="2">
        <v>4.6024000000000002E-2</v>
      </c>
      <c r="P318" s="2">
        <v>46.024000000000001</v>
      </c>
      <c r="Q318">
        <f t="shared" si="18"/>
        <v>46</v>
      </c>
      <c r="V318" s="2">
        <v>55248</v>
      </c>
      <c r="W318" s="2" t="s">
        <v>16</v>
      </c>
      <c r="X318" s="2" t="s">
        <v>21</v>
      </c>
      <c r="Y318" s="2">
        <v>75434</v>
      </c>
      <c r="Z318" s="2">
        <v>2.1499990000000002</v>
      </c>
      <c r="AA318" s="2">
        <v>2.196027</v>
      </c>
      <c r="AB318" s="2">
        <v>4.6027999999999999E-2</v>
      </c>
      <c r="AC318" s="2">
        <v>46.027999999999999</v>
      </c>
      <c r="AD318">
        <f t="shared" si="19"/>
        <v>46</v>
      </c>
    </row>
    <row r="319" spans="1:30">
      <c r="A319">
        <v>317</v>
      </c>
      <c r="B319">
        <f t="shared" si="21"/>
        <v>0</v>
      </c>
      <c r="C319">
        <f t="shared" si="20"/>
        <v>0</v>
      </c>
      <c r="I319" s="2">
        <v>33961</v>
      </c>
      <c r="J319" s="2" t="s">
        <v>24</v>
      </c>
      <c r="K319" s="2" t="s">
        <v>18</v>
      </c>
      <c r="L319" s="2">
        <v>75434</v>
      </c>
      <c r="M319" s="2">
        <v>2.4500000000000002</v>
      </c>
      <c r="N319" s="2">
        <v>2.4960239999999998</v>
      </c>
      <c r="O319" s="2">
        <v>4.6024000000000002E-2</v>
      </c>
      <c r="P319" s="2">
        <v>46.024000000000001</v>
      </c>
      <c r="Q319">
        <f t="shared" si="18"/>
        <v>46</v>
      </c>
      <c r="V319" s="2">
        <v>54046</v>
      </c>
      <c r="W319" s="2" t="s">
        <v>21</v>
      </c>
      <c r="X319" s="2" t="s">
        <v>11</v>
      </c>
      <c r="Y319" s="2">
        <v>75434</v>
      </c>
      <c r="Z319" s="2">
        <v>2.1099990000000002</v>
      </c>
      <c r="AA319" s="2">
        <v>2.156406</v>
      </c>
      <c r="AB319" s="2">
        <v>4.6406999999999997E-2</v>
      </c>
      <c r="AC319" s="2">
        <v>46.406999999999996</v>
      </c>
      <c r="AD319">
        <f t="shared" si="19"/>
        <v>46</v>
      </c>
    </row>
    <row r="320" spans="1:30">
      <c r="A320">
        <v>318</v>
      </c>
      <c r="B320">
        <f t="shared" si="21"/>
        <v>0</v>
      </c>
      <c r="C320">
        <f t="shared" si="20"/>
        <v>0</v>
      </c>
      <c r="I320" s="2">
        <v>36723</v>
      </c>
      <c r="J320" s="2" t="s">
        <v>26</v>
      </c>
      <c r="K320" s="2" t="s">
        <v>25</v>
      </c>
      <c r="L320" s="2">
        <v>75434</v>
      </c>
      <c r="M320" s="2">
        <v>1.83</v>
      </c>
      <c r="N320" s="2">
        <v>1.8760239999999999</v>
      </c>
      <c r="O320" s="2">
        <v>4.6024000000000002E-2</v>
      </c>
      <c r="P320" s="2">
        <v>46.024000000000001</v>
      </c>
      <c r="Q320">
        <f t="shared" si="18"/>
        <v>46</v>
      </c>
      <c r="V320" s="2">
        <v>56677</v>
      </c>
      <c r="W320" s="2" t="s">
        <v>26</v>
      </c>
      <c r="X320" s="2" t="s">
        <v>24</v>
      </c>
      <c r="Y320" s="2">
        <v>75434</v>
      </c>
      <c r="Z320" s="2">
        <v>2.1099990000000002</v>
      </c>
      <c r="AA320" s="2">
        <v>2.1564209999999999</v>
      </c>
      <c r="AB320" s="2">
        <v>4.6421999999999998E-2</v>
      </c>
      <c r="AC320" s="2">
        <v>46.421999999999997</v>
      </c>
      <c r="AD320">
        <f t="shared" si="19"/>
        <v>46</v>
      </c>
    </row>
    <row r="321" spans="1:30">
      <c r="A321">
        <v>319</v>
      </c>
      <c r="B321">
        <f t="shared" si="21"/>
        <v>0</v>
      </c>
      <c r="C321">
        <f t="shared" si="20"/>
        <v>0</v>
      </c>
      <c r="I321" s="2">
        <v>53726</v>
      </c>
      <c r="J321" s="2" t="s">
        <v>25</v>
      </c>
      <c r="K321" s="2" t="s">
        <v>22</v>
      </c>
      <c r="L321" s="2">
        <v>75434</v>
      </c>
      <c r="M321" s="2">
        <v>1.83</v>
      </c>
      <c r="N321" s="2">
        <v>1.8760239999999999</v>
      </c>
      <c r="O321" s="2">
        <v>4.6024000000000002E-2</v>
      </c>
      <c r="P321" s="2">
        <v>46.024000000000001</v>
      </c>
      <c r="Q321">
        <f t="shared" si="18"/>
        <v>46</v>
      </c>
      <c r="V321" s="2">
        <v>38115</v>
      </c>
      <c r="W321" s="2" t="s">
        <v>25</v>
      </c>
      <c r="X321" s="2" t="s">
        <v>16</v>
      </c>
      <c r="Y321" s="2">
        <v>75434</v>
      </c>
      <c r="Z321" s="2">
        <v>2.1099990000000002</v>
      </c>
      <c r="AA321" s="2">
        <v>2.156555</v>
      </c>
      <c r="AB321" s="2">
        <v>4.6556E-2</v>
      </c>
      <c r="AC321" s="2">
        <v>46.555999999999997</v>
      </c>
      <c r="AD321">
        <f t="shared" si="19"/>
        <v>47</v>
      </c>
    </row>
    <row r="322" spans="1:30">
      <c r="A322">
        <v>320</v>
      </c>
      <c r="B322">
        <f t="shared" si="21"/>
        <v>0</v>
      </c>
      <c r="C322">
        <f t="shared" si="20"/>
        <v>0</v>
      </c>
      <c r="I322" s="2">
        <v>42838</v>
      </c>
      <c r="J322" s="2" t="s">
        <v>11</v>
      </c>
      <c r="K322" s="2" t="s">
        <v>16</v>
      </c>
      <c r="L322" s="2">
        <v>75434</v>
      </c>
      <c r="M322" s="2">
        <v>1.449999</v>
      </c>
      <c r="N322" s="2">
        <v>1.4960230000000001</v>
      </c>
      <c r="O322" s="2">
        <v>4.6024000000000002E-2</v>
      </c>
      <c r="P322" s="2">
        <v>46.024000000000001</v>
      </c>
      <c r="Q322">
        <f t="shared" si="18"/>
        <v>46</v>
      </c>
      <c r="V322" s="2">
        <v>39695</v>
      </c>
      <c r="W322" s="2" t="s">
        <v>15</v>
      </c>
      <c r="X322" s="2" t="s">
        <v>19</v>
      </c>
      <c r="Y322" s="2">
        <v>75434</v>
      </c>
      <c r="Z322" s="2">
        <v>2.1099990000000002</v>
      </c>
      <c r="AA322" s="2">
        <v>2.1565699999999999</v>
      </c>
      <c r="AB322" s="2">
        <v>4.6571000000000001E-2</v>
      </c>
      <c r="AC322" s="2">
        <v>46.570999999999998</v>
      </c>
      <c r="AD322">
        <f t="shared" si="19"/>
        <v>47</v>
      </c>
    </row>
    <row r="323" spans="1:30">
      <c r="A323">
        <v>321</v>
      </c>
      <c r="B323">
        <f t="shared" si="21"/>
        <v>0</v>
      </c>
      <c r="C323">
        <f t="shared" si="20"/>
        <v>0</v>
      </c>
      <c r="I323" s="2">
        <v>42840</v>
      </c>
      <c r="J323" s="2" t="s">
        <v>11</v>
      </c>
      <c r="K323" s="2" t="s">
        <v>16</v>
      </c>
      <c r="L323" s="2">
        <v>75434</v>
      </c>
      <c r="M323" s="2">
        <v>2.1499990000000002</v>
      </c>
      <c r="N323" s="2">
        <v>2.1960229999999998</v>
      </c>
      <c r="O323" s="2">
        <v>4.6024000000000002E-2</v>
      </c>
      <c r="P323" s="2">
        <v>46.024000000000001</v>
      </c>
      <c r="Q323">
        <f t="shared" si="18"/>
        <v>46</v>
      </c>
      <c r="V323">
        <v>54755</v>
      </c>
      <c r="W323" t="s">
        <v>19</v>
      </c>
      <c r="X323" t="s">
        <v>16</v>
      </c>
      <c r="Y323">
        <v>74318</v>
      </c>
      <c r="Z323">
        <v>2.0640109999999998</v>
      </c>
      <c r="AA323">
        <v>2.110636</v>
      </c>
      <c r="AB323">
        <v>4.6625000000000097E-2</v>
      </c>
      <c r="AC323">
        <v>46.625000000000099</v>
      </c>
      <c r="AD323">
        <f t="shared" si="19"/>
        <v>47</v>
      </c>
    </row>
    <row r="324" spans="1:30">
      <c r="A324">
        <v>322</v>
      </c>
      <c r="B324">
        <f t="shared" si="21"/>
        <v>0</v>
      </c>
      <c r="C324">
        <f t="shared" si="20"/>
        <v>0</v>
      </c>
      <c r="I324" s="2">
        <v>42843</v>
      </c>
      <c r="J324" s="2" t="s">
        <v>11</v>
      </c>
      <c r="K324" s="2" t="s">
        <v>16</v>
      </c>
      <c r="L324" s="2">
        <v>75434</v>
      </c>
      <c r="M324" s="2">
        <v>2.5299990000000001</v>
      </c>
      <c r="N324" s="2">
        <v>2.5760230000000002</v>
      </c>
      <c r="O324" s="2">
        <v>4.6024000000000002E-2</v>
      </c>
      <c r="P324" s="2">
        <v>46.024000000000001</v>
      </c>
      <c r="Q324">
        <f t="shared" ref="Q324:Q387" si="22">ROUND(P324,0)</f>
        <v>46</v>
      </c>
      <c r="V324" s="2">
        <v>55247</v>
      </c>
      <c r="W324" s="2" t="s">
        <v>16</v>
      </c>
      <c r="X324" s="2" t="s">
        <v>21</v>
      </c>
      <c r="Y324" s="2">
        <v>75434</v>
      </c>
      <c r="Z324" s="2">
        <v>2.1099990000000002</v>
      </c>
      <c r="AA324" s="2">
        <v>2.1566480000000001</v>
      </c>
      <c r="AB324" s="2">
        <v>4.6649000000000003E-2</v>
      </c>
      <c r="AC324" s="2">
        <v>46.649000000000001</v>
      </c>
      <c r="AD324">
        <f t="shared" ref="AD324:AD387" si="23">ROUND(AC324,0)</f>
        <v>47</v>
      </c>
    </row>
    <row r="325" spans="1:30">
      <c r="A325">
        <v>323</v>
      </c>
      <c r="B325">
        <f t="shared" si="21"/>
        <v>0</v>
      </c>
      <c r="C325">
        <f t="shared" si="20"/>
        <v>0</v>
      </c>
      <c r="I325" s="2">
        <v>48652</v>
      </c>
      <c r="J325" s="2" t="s">
        <v>18</v>
      </c>
      <c r="K325" s="2" t="s">
        <v>21</v>
      </c>
      <c r="L325" s="2">
        <v>75434</v>
      </c>
      <c r="M325" s="2">
        <v>1.1100000000000001</v>
      </c>
      <c r="N325" s="2">
        <v>1.1560239999999999</v>
      </c>
      <c r="O325" s="2">
        <v>4.6024000000000002E-2</v>
      </c>
      <c r="P325" s="2">
        <v>46.024000000000001</v>
      </c>
      <c r="Q325">
        <f t="shared" si="22"/>
        <v>46</v>
      </c>
      <c r="V325" s="2">
        <v>59314</v>
      </c>
      <c r="W325" s="2" t="s">
        <v>11</v>
      </c>
      <c r="X325" s="2" t="s">
        <v>25</v>
      </c>
      <c r="Y325" s="2">
        <v>75434</v>
      </c>
      <c r="Z325" s="2">
        <v>2.1099990000000002</v>
      </c>
      <c r="AA325" s="2">
        <v>2.1566939999999999</v>
      </c>
      <c r="AB325" s="2">
        <v>4.6695E-2</v>
      </c>
      <c r="AC325" s="2">
        <v>46.695</v>
      </c>
      <c r="AD325">
        <f t="shared" si="23"/>
        <v>47</v>
      </c>
    </row>
    <row r="326" spans="1:30">
      <c r="A326">
        <v>324</v>
      </c>
      <c r="B326">
        <f t="shared" si="21"/>
        <v>0</v>
      </c>
      <c r="C326">
        <f t="shared" si="20"/>
        <v>0</v>
      </c>
      <c r="I326" s="2">
        <v>48656</v>
      </c>
      <c r="J326" s="2" t="s">
        <v>18</v>
      </c>
      <c r="K326" s="2" t="s">
        <v>21</v>
      </c>
      <c r="L326" s="2">
        <v>75434</v>
      </c>
      <c r="M326" s="2">
        <v>2.31</v>
      </c>
      <c r="N326" s="2">
        <v>2.3560240000000001</v>
      </c>
      <c r="O326" s="2">
        <v>4.6024000000000002E-2</v>
      </c>
      <c r="P326" s="2">
        <v>46.024000000000001</v>
      </c>
      <c r="Q326">
        <f t="shared" si="22"/>
        <v>46</v>
      </c>
      <c r="V326">
        <v>58447</v>
      </c>
      <c r="W326" t="s">
        <v>22</v>
      </c>
      <c r="X326" t="s">
        <v>15</v>
      </c>
      <c r="Y326">
        <v>74566</v>
      </c>
      <c r="Z326">
        <v>1.9002539999999899</v>
      </c>
      <c r="AA326">
        <v>1.9469620000000001</v>
      </c>
      <c r="AB326">
        <v>4.6708000000000097E-2</v>
      </c>
      <c r="AC326">
        <v>46.708000000000197</v>
      </c>
      <c r="AD326">
        <f t="shared" si="23"/>
        <v>47</v>
      </c>
    </row>
    <row r="327" spans="1:30">
      <c r="A327">
        <v>325</v>
      </c>
      <c r="B327">
        <f t="shared" si="21"/>
        <v>0</v>
      </c>
      <c r="C327">
        <f t="shared" si="20"/>
        <v>0</v>
      </c>
      <c r="I327" s="2">
        <v>45188</v>
      </c>
      <c r="J327" s="2" t="s">
        <v>16</v>
      </c>
      <c r="K327" s="2" t="s">
        <v>7</v>
      </c>
      <c r="L327" s="2">
        <v>75434</v>
      </c>
      <c r="M327" s="2">
        <v>1.449999</v>
      </c>
      <c r="N327" s="2">
        <v>1.4960230000000001</v>
      </c>
      <c r="O327" s="2">
        <v>4.6024000000000002E-2</v>
      </c>
      <c r="P327" s="2">
        <v>46.024000000000001</v>
      </c>
      <c r="Q327">
        <f t="shared" si="22"/>
        <v>46</v>
      </c>
      <c r="V327">
        <v>32928</v>
      </c>
      <c r="W327" t="s">
        <v>12</v>
      </c>
      <c r="X327" t="s">
        <v>26</v>
      </c>
      <c r="Y327">
        <v>74318</v>
      </c>
      <c r="Z327">
        <v>2.0299990000000001</v>
      </c>
      <c r="AA327">
        <v>2.0767090000000001</v>
      </c>
      <c r="AB327">
        <v>4.6710000000000002E-2</v>
      </c>
      <c r="AC327">
        <v>46.71</v>
      </c>
      <c r="AD327">
        <f t="shared" si="23"/>
        <v>47</v>
      </c>
    </row>
    <row r="328" spans="1:30">
      <c r="A328">
        <v>326</v>
      </c>
      <c r="B328">
        <f t="shared" si="21"/>
        <v>0</v>
      </c>
      <c r="C328">
        <f t="shared" si="20"/>
        <v>0</v>
      </c>
      <c r="I328" s="2">
        <v>45190</v>
      </c>
      <c r="J328" s="2" t="s">
        <v>16</v>
      </c>
      <c r="K328" s="2" t="s">
        <v>7</v>
      </c>
      <c r="L328" s="2">
        <v>75434</v>
      </c>
      <c r="M328" s="2">
        <v>2.1499990000000002</v>
      </c>
      <c r="N328" s="2">
        <v>2.1960229999999998</v>
      </c>
      <c r="O328" s="2">
        <v>4.6024000000000002E-2</v>
      </c>
      <c r="P328" s="2">
        <v>46.024000000000001</v>
      </c>
      <c r="Q328">
        <f t="shared" si="22"/>
        <v>46</v>
      </c>
      <c r="V328" s="2">
        <v>60024</v>
      </c>
      <c r="W328" s="2" t="s">
        <v>24</v>
      </c>
      <c r="X328" s="2" t="s">
        <v>15</v>
      </c>
      <c r="Y328" s="2">
        <v>75434</v>
      </c>
      <c r="Z328" s="2">
        <v>2.1099990000000002</v>
      </c>
      <c r="AA328" s="2">
        <v>2.1567099999999999</v>
      </c>
      <c r="AB328" s="2">
        <v>4.6711000000000003E-2</v>
      </c>
      <c r="AC328" s="2">
        <v>46.710999999999999</v>
      </c>
      <c r="AD328">
        <f t="shared" si="23"/>
        <v>47</v>
      </c>
    </row>
    <row r="329" spans="1:30">
      <c r="A329">
        <v>327</v>
      </c>
      <c r="B329">
        <f t="shared" si="21"/>
        <v>0</v>
      </c>
      <c r="C329">
        <f t="shared" si="20"/>
        <v>0</v>
      </c>
      <c r="I329" s="2">
        <v>45193</v>
      </c>
      <c r="J329" s="2" t="s">
        <v>16</v>
      </c>
      <c r="K329" s="2" t="s">
        <v>7</v>
      </c>
      <c r="L329" s="2">
        <v>75434</v>
      </c>
      <c r="M329" s="2">
        <v>2.5299990000000001</v>
      </c>
      <c r="N329" s="2">
        <v>2.5760230000000002</v>
      </c>
      <c r="O329" s="2">
        <v>4.6024000000000002E-2</v>
      </c>
      <c r="P329" s="2">
        <v>46.024000000000001</v>
      </c>
      <c r="Q329">
        <f t="shared" si="22"/>
        <v>46</v>
      </c>
      <c r="V329" s="2">
        <v>58854</v>
      </c>
      <c r="W329" s="2" t="s">
        <v>19</v>
      </c>
      <c r="X329" s="2" t="s">
        <v>26</v>
      </c>
      <c r="Y329" s="2">
        <v>75434</v>
      </c>
      <c r="Z329" s="2">
        <v>2.1099990000000002</v>
      </c>
      <c r="AA329" s="2">
        <v>2.1568000000000001</v>
      </c>
      <c r="AB329" s="2">
        <v>4.6801000000000002E-2</v>
      </c>
      <c r="AC329" s="2">
        <v>46.801000000000002</v>
      </c>
      <c r="AD329">
        <f t="shared" si="23"/>
        <v>47</v>
      </c>
    </row>
    <row r="330" spans="1:30">
      <c r="A330">
        <v>328</v>
      </c>
      <c r="B330">
        <f t="shared" si="21"/>
        <v>0</v>
      </c>
      <c r="C330">
        <f t="shared" si="20"/>
        <v>0</v>
      </c>
      <c r="I330" s="2">
        <v>44884</v>
      </c>
      <c r="J330" s="2" t="s">
        <v>22</v>
      </c>
      <c r="K330" s="2" t="s">
        <v>11</v>
      </c>
      <c r="L330" s="2">
        <v>75434</v>
      </c>
      <c r="M330" s="2">
        <v>1.1100000000000001</v>
      </c>
      <c r="N330" s="2">
        <v>1.1560239999999999</v>
      </c>
      <c r="O330" s="2">
        <v>4.6024000000000002E-2</v>
      </c>
      <c r="P330" s="2">
        <v>46.024000000000001</v>
      </c>
      <c r="Q330">
        <f t="shared" si="22"/>
        <v>46</v>
      </c>
      <c r="V330">
        <v>53736</v>
      </c>
      <c r="W330" t="s">
        <v>25</v>
      </c>
      <c r="X330" t="s">
        <v>22</v>
      </c>
      <c r="Y330">
        <v>74318</v>
      </c>
      <c r="Z330">
        <v>2.8114210000000002</v>
      </c>
      <c r="AA330">
        <v>2.8637779999999999</v>
      </c>
      <c r="AB330">
        <v>5.2356999999999702E-2</v>
      </c>
      <c r="AC330">
        <v>52.356999999999701</v>
      </c>
      <c r="AD330">
        <f t="shared" si="23"/>
        <v>52</v>
      </c>
    </row>
    <row r="331" spans="1:30">
      <c r="A331">
        <v>329</v>
      </c>
      <c r="B331">
        <f t="shared" si="21"/>
        <v>0</v>
      </c>
      <c r="C331">
        <f t="shared" si="20"/>
        <v>0</v>
      </c>
      <c r="I331" s="2">
        <v>44888</v>
      </c>
      <c r="J331" s="2" t="s">
        <v>22</v>
      </c>
      <c r="K331" s="2" t="s">
        <v>11</v>
      </c>
      <c r="L331" s="2">
        <v>75434</v>
      </c>
      <c r="M331" s="2">
        <v>2.31</v>
      </c>
      <c r="N331" s="2">
        <v>2.3560240000000001</v>
      </c>
      <c r="O331" s="2">
        <v>4.6024000000000002E-2</v>
      </c>
      <c r="P331" s="2">
        <v>46.024000000000001</v>
      </c>
      <c r="Q331">
        <f t="shared" si="22"/>
        <v>46</v>
      </c>
      <c r="V331">
        <v>49600</v>
      </c>
      <c r="W331" t="s">
        <v>16</v>
      </c>
      <c r="X331" t="s">
        <v>23</v>
      </c>
      <c r="Y331">
        <v>74318</v>
      </c>
      <c r="Z331">
        <v>2.06</v>
      </c>
      <c r="AA331">
        <v>2.1137359999999998</v>
      </c>
      <c r="AB331">
        <v>5.3735999999999701E-2</v>
      </c>
      <c r="AC331">
        <v>53.735999999999699</v>
      </c>
      <c r="AD331">
        <f t="shared" si="23"/>
        <v>54</v>
      </c>
    </row>
    <row r="332" spans="1:30">
      <c r="A332">
        <v>330</v>
      </c>
      <c r="B332">
        <f t="shared" si="21"/>
        <v>0</v>
      </c>
      <c r="C332">
        <f t="shared" si="20"/>
        <v>0</v>
      </c>
      <c r="I332" s="2">
        <v>50519</v>
      </c>
      <c r="J332" s="2" t="s">
        <v>7</v>
      </c>
      <c r="K332" s="2" t="s">
        <v>18</v>
      </c>
      <c r="L332" s="2">
        <v>75434</v>
      </c>
      <c r="M332" s="2">
        <v>1.449999</v>
      </c>
      <c r="N332" s="2">
        <v>1.4960230000000001</v>
      </c>
      <c r="O332" s="2">
        <v>4.6024000000000002E-2</v>
      </c>
      <c r="P332" s="2">
        <v>46.024000000000001</v>
      </c>
      <c r="Q332">
        <f t="shared" si="22"/>
        <v>46</v>
      </c>
      <c r="V332">
        <v>35845</v>
      </c>
      <c r="W332" t="s">
        <v>16</v>
      </c>
      <c r="X332" t="s">
        <v>25</v>
      </c>
      <c r="Y332">
        <v>74318</v>
      </c>
      <c r="Z332">
        <v>2.81</v>
      </c>
      <c r="AA332">
        <v>2.86404999999999</v>
      </c>
      <c r="AB332">
        <v>5.4049999999999702E-2</v>
      </c>
      <c r="AC332">
        <v>54.049999999999699</v>
      </c>
      <c r="AD332">
        <f t="shared" si="23"/>
        <v>54</v>
      </c>
    </row>
    <row r="333" spans="1:30">
      <c r="A333">
        <v>331</v>
      </c>
      <c r="B333">
        <f t="shared" si="21"/>
        <v>0</v>
      </c>
      <c r="C333">
        <f t="shared" si="20"/>
        <v>0</v>
      </c>
      <c r="I333" s="2">
        <v>50521</v>
      </c>
      <c r="J333" s="2" t="s">
        <v>7</v>
      </c>
      <c r="K333" s="2" t="s">
        <v>18</v>
      </c>
      <c r="L333" s="2">
        <v>75434</v>
      </c>
      <c r="M333" s="2">
        <v>2.1499990000000002</v>
      </c>
      <c r="N333" s="2">
        <v>2.1960229999999998</v>
      </c>
      <c r="O333" s="2">
        <v>4.6024000000000002E-2</v>
      </c>
      <c r="P333" s="2">
        <v>46.024000000000001</v>
      </c>
      <c r="Q333">
        <f t="shared" si="22"/>
        <v>46</v>
      </c>
      <c r="V333">
        <v>35839</v>
      </c>
      <c r="W333" t="s">
        <v>16</v>
      </c>
      <c r="X333" t="s">
        <v>25</v>
      </c>
      <c r="Y333">
        <v>74318</v>
      </c>
      <c r="Z333">
        <v>1.910058</v>
      </c>
      <c r="AA333">
        <v>1.9682469999999901</v>
      </c>
      <c r="AB333">
        <v>5.8188999999999803E-2</v>
      </c>
      <c r="AC333">
        <v>58.188999999999801</v>
      </c>
      <c r="AD333">
        <f t="shared" si="23"/>
        <v>58</v>
      </c>
    </row>
    <row r="334" spans="1:30">
      <c r="A334">
        <v>332</v>
      </c>
      <c r="B334">
        <f t="shared" si="21"/>
        <v>0</v>
      </c>
      <c r="C334">
        <f t="shared" si="20"/>
        <v>0</v>
      </c>
      <c r="I334" s="2">
        <v>50524</v>
      </c>
      <c r="J334" s="2" t="s">
        <v>7</v>
      </c>
      <c r="K334" s="2" t="s">
        <v>18</v>
      </c>
      <c r="L334" s="2">
        <v>75434</v>
      </c>
      <c r="M334" s="2">
        <v>2.5299990000000001</v>
      </c>
      <c r="N334" s="2">
        <v>2.5760230000000002</v>
      </c>
      <c r="O334" s="2">
        <v>4.6024000000000002E-2</v>
      </c>
      <c r="P334" s="2">
        <v>46.024000000000001</v>
      </c>
      <c r="Q334">
        <f t="shared" si="22"/>
        <v>46</v>
      </c>
      <c r="V334">
        <v>49599</v>
      </c>
      <c r="W334" t="s">
        <v>16</v>
      </c>
      <c r="X334" t="s">
        <v>23</v>
      </c>
      <c r="Y334">
        <v>74318</v>
      </c>
      <c r="Z334">
        <v>2.0299990000000001</v>
      </c>
      <c r="AA334">
        <v>2.0888749999999998</v>
      </c>
      <c r="AB334">
        <v>5.8875999999999699E-2</v>
      </c>
      <c r="AC334">
        <v>58.875999999999699</v>
      </c>
      <c r="AD334">
        <f t="shared" si="23"/>
        <v>59</v>
      </c>
    </row>
    <row r="335" spans="1:30">
      <c r="A335">
        <v>333</v>
      </c>
      <c r="B335">
        <f t="shared" si="21"/>
        <v>0</v>
      </c>
      <c r="C335">
        <f t="shared" si="20"/>
        <v>0</v>
      </c>
      <c r="I335" s="2">
        <v>56851</v>
      </c>
      <c r="J335" s="2" t="s">
        <v>21</v>
      </c>
      <c r="K335" s="2" t="s">
        <v>26</v>
      </c>
      <c r="L335" s="2">
        <v>75434</v>
      </c>
      <c r="M335" s="2">
        <v>1.449999</v>
      </c>
      <c r="N335" s="2">
        <v>1.4960230000000001</v>
      </c>
      <c r="O335" s="2">
        <v>4.6024000000000002E-2</v>
      </c>
      <c r="P335" s="2">
        <v>46.024000000000001</v>
      </c>
      <c r="Q335">
        <f t="shared" si="22"/>
        <v>46</v>
      </c>
      <c r="V335">
        <v>53729</v>
      </c>
      <c r="W335" t="s">
        <v>25</v>
      </c>
      <c r="X335" t="s">
        <v>22</v>
      </c>
      <c r="Y335">
        <v>75000</v>
      </c>
      <c r="Z335">
        <v>1.8748689999999999</v>
      </c>
      <c r="AA335">
        <v>1.940304</v>
      </c>
      <c r="AB335">
        <v>6.5435000000000104E-2</v>
      </c>
      <c r="AC335">
        <v>65.435000000000102</v>
      </c>
      <c r="AD335">
        <f t="shared" si="23"/>
        <v>65</v>
      </c>
    </row>
    <row r="336" spans="1:30">
      <c r="A336">
        <v>334</v>
      </c>
      <c r="B336">
        <f t="shared" si="21"/>
        <v>0</v>
      </c>
      <c r="C336">
        <f t="shared" si="20"/>
        <v>0</v>
      </c>
      <c r="I336" s="2">
        <v>56853</v>
      </c>
      <c r="J336" s="2" t="s">
        <v>21</v>
      </c>
      <c r="K336" s="2" t="s">
        <v>26</v>
      </c>
      <c r="L336" s="2">
        <v>75434</v>
      </c>
      <c r="M336" s="2">
        <v>2.1499990000000002</v>
      </c>
      <c r="N336" s="2">
        <v>2.1960229999999998</v>
      </c>
      <c r="O336" s="2">
        <v>4.6024000000000002E-2</v>
      </c>
      <c r="P336" s="2">
        <v>46.024000000000001</v>
      </c>
      <c r="Q336">
        <f t="shared" si="22"/>
        <v>46</v>
      </c>
      <c r="V336">
        <v>58448</v>
      </c>
      <c r="W336" t="s">
        <v>22</v>
      </c>
      <c r="X336" t="s">
        <v>15</v>
      </c>
      <c r="Y336">
        <v>75434</v>
      </c>
      <c r="Z336">
        <v>2.2400000000000002</v>
      </c>
      <c r="AA336">
        <v>2.3080690000000001</v>
      </c>
      <c r="AB336">
        <v>6.8068999999999893E-2</v>
      </c>
      <c r="AC336">
        <v>68.068999999999903</v>
      </c>
      <c r="AD336">
        <f t="shared" si="23"/>
        <v>68</v>
      </c>
    </row>
    <row r="337" spans="1:30">
      <c r="A337">
        <v>335</v>
      </c>
      <c r="B337">
        <f t="shared" si="21"/>
        <v>0</v>
      </c>
      <c r="C337">
        <f t="shared" si="20"/>
        <v>0</v>
      </c>
      <c r="I337" s="2">
        <v>56856</v>
      </c>
      <c r="J337" s="2" t="s">
        <v>21</v>
      </c>
      <c r="K337" s="2" t="s">
        <v>26</v>
      </c>
      <c r="L337" s="2">
        <v>75434</v>
      </c>
      <c r="M337" s="2">
        <v>2.5299990000000001</v>
      </c>
      <c r="N337" s="2">
        <v>2.5760230000000002</v>
      </c>
      <c r="O337" s="2">
        <v>4.6024000000000002E-2</v>
      </c>
      <c r="P337" s="2">
        <v>46.024000000000001</v>
      </c>
      <c r="Q337">
        <f t="shared" si="22"/>
        <v>46</v>
      </c>
      <c r="V337">
        <v>42276</v>
      </c>
      <c r="W337" t="s">
        <v>17</v>
      </c>
      <c r="X337" t="s">
        <v>19</v>
      </c>
      <c r="Y337">
        <v>75434</v>
      </c>
      <c r="Z337">
        <v>1.7199990000000001</v>
      </c>
      <c r="AA337">
        <v>1.788146</v>
      </c>
      <c r="AB337">
        <v>6.8146999999999902E-2</v>
      </c>
      <c r="AC337">
        <v>68.146999999999906</v>
      </c>
      <c r="AD337">
        <f t="shared" si="23"/>
        <v>68</v>
      </c>
    </row>
    <row r="338" spans="1:30">
      <c r="A338">
        <v>336</v>
      </c>
      <c r="B338">
        <f t="shared" si="21"/>
        <v>0</v>
      </c>
      <c r="C338">
        <f t="shared" si="20"/>
        <v>0</v>
      </c>
      <c r="I338" s="2">
        <v>51529</v>
      </c>
      <c r="J338" s="2" t="s">
        <v>11</v>
      </c>
      <c r="K338" s="2" t="s">
        <v>15</v>
      </c>
      <c r="L338" s="2">
        <v>75434</v>
      </c>
      <c r="M338" s="2">
        <v>1.75</v>
      </c>
      <c r="N338" s="2">
        <v>1.7960240000000001</v>
      </c>
      <c r="O338" s="2">
        <v>4.6024000000000002E-2</v>
      </c>
      <c r="P338" s="2">
        <v>46.024000000000001</v>
      </c>
      <c r="Q338">
        <f t="shared" si="22"/>
        <v>46</v>
      </c>
      <c r="V338">
        <v>42283</v>
      </c>
      <c r="W338" t="s">
        <v>17</v>
      </c>
      <c r="X338" t="s">
        <v>19</v>
      </c>
      <c r="Y338">
        <v>75434</v>
      </c>
      <c r="Z338">
        <v>2.7599990000000001</v>
      </c>
      <c r="AA338">
        <v>2.8281459999999998</v>
      </c>
      <c r="AB338">
        <v>6.8147000000000096E-2</v>
      </c>
      <c r="AC338">
        <v>68.147000000000105</v>
      </c>
      <c r="AD338">
        <f t="shared" si="23"/>
        <v>68</v>
      </c>
    </row>
    <row r="339" spans="1:30">
      <c r="A339">
        <v>337</v>
      </c>
      <c r="B339">
        <f t="shared" si="21"/>
        <v>0</v>
      </c>
      <c r="C339">
        <f t="shared" si="20"/>
        <v>0</v>
      </c>
      <c r="I339" s="2">
        <v>51533</v>
      </c>
      <c r="J339" s="2" t="s">
        <v>11</v>
      </c>
      <c r="K339" s="2" t="s">
        <v>15</v>
      </c>
      <c r="L339" s="2">
        <v>75434</v>
      </c>
      <c r="M339" s="2">
        <v>2.29</v>
      </c>
      <c r="N339" s="2">
        <v>2.3360240000000001</v>
      </c>
      <c r="O339" s="2">
        <v>4.6024000000000002E-2</v>
      </c>
      <c r="P339" s="2">
        <v>46.024000000000001</v>
      </c>
      <c r="Q339">
        <f t="shared" si="22"/>
        <v>46</v>
      </c>
      <c r="V339">
        <v>58450</v>
      </c>
      <c r="W339" t="s">
        <v>22</v>
      </c>
      <c r="X339" t="s">
        <v>15</v>
      </c>
      <c r="Y339">
        <v>75434</v>
      </c>
      <c r="Z339">
        <v>2.52</v>
      </c>
      <c r="AA339">
        <v>2.5887989999999999</v>
      </c>
      <c r="AB339">
        <v>6.8798999999999805E-2</v>
      </c>
      <c r="AC339">
        <v>68.798999999999793</v>
      </c>
      <c r="AD339">
        <f t="shared" si="23"/>
        <v>69</v>
      </c>
    </row>
    <row r="340" spans="1:30">
      <c r="A340">
        <v>338</v>
      </c>
      <c r="B340">
        <f t="shared" si="21"/>
        <v>0</v>
      </c>
      <c r="C340">
        <f t="shared" si="20"/>
        <v>0</v>
      </c>
      <c r="I340" s="2">
        <v>51534</v>
      </c>
      <c r="J340" s="2" t="s">
        <v>11</v>
      </c>
      <c r="K340" s="2" t="s">
        <v>15</v>
      </c>
      <c r="L340" s="2">
        <v>75434</v>
      </c>
      <c r="M340" s="2">
        <v>2.4300000000000002</v>
      </c>
      <c r="N340" s="2">
        <v>2.4760239999999998</v>
      </c>
      <c r="O340" s="2">
        <v>4.6024000000000002E-2</v>
      </c>
      <c r="P340" s="2">
        <v>46.024000000000001</v>
      </c>
      <c r="Q340">
        <f t="shared" si="22"/>
        <v>46</v>
      </c>
      <c r="V340">
        <v>58442</v>
      </c>
      <c r="W340" t="s">
        <v>22</v>
      </c>
      <c r="X340" t="s">
        <v>15</v>
      </c>
      <c r="Y340">
        <v>75434</v>
      </c>
      <c r="Z340">
        <v>1.29</v>
      </c>
      <c r="AA340">
        <v>1.360069</v>
      </c>
      <c r="AB340">
        <v>7.0068999999999895E-2</v>
      </c>
      <c r="AC340">
        <v>70.068999999999903</v>
      </c>
      <c r="AD340">
        <f t="shared" si="23"/>
        <v>70</v>
      </c>
    </row>
    <row r="341" spans="1:30">
      <c r="A341">
        <v>339</v>
      </c>
      <c r="B341">
        <f t="shared" si="21"/>
        <v>0</v>
      </c>
      <c r="C341">
        <f t="shared" si="20"/>
        <v>0</v>
      </c>
      <c r="I341" s="2">
        <v>51536</v>
      </c>
      <c r="J341" s="2" t="s">
        <v>11</v>
      </c>
      <c r="K341" s="2" t="s">
        <v>15</v>
      </c>
      <c r="L341" s="2">
        <v>75434</v>
      </c>
      <c r="M341" s="2">
        <v>2.85</v>
      </c>
      <c r="N341" s="2">
        <v>2.8960240000000002</v>
      </c>
      <c r="O341" s="2">
        <v>4.6024000000000002E-2</v>
      </c>
      <c r="P341" s="2">
        <v>46.024000000000001</v>
      </c>
      <c r="Q341">
        <f t="shared" si="22"/>
        <v>46</v>
      </c>
      <c r="V341">
        <v>58443</v>
      </c>
      <c r="W341" t="s">
        <v>22</v>
      </c>
      <c r="X341" t="s">
        <v>15</v>
      </c>
      <c r="Y341">
        <v>75434</v>
      </c>
      <c r="Z341">
        <v>1.53</v>
      </c>
      <c r="AA341">
        <v>1.600069</v>
      </c>
      <c r="AB341">
        <v>7.0068999999999895E-2</v>
      </c>
      <c r="AC341">
        <v>70.068999999999903</v>
      </c>
      <c r="AD341">
        <f t="shared" si="23"/>
        <v>70</v>
      </c>
    </row>
    <row r="342" spans="1:30">
      <c r="A342">
        <v>340</v>
      </c>
      <c r="B342">
        <f t="shared" si="21"/>
        <v>0</v>
      </c>
      <c r="C342">
        <f t="shared" si="20"/>
        <v>0</v>
      </c>
      <c r="I342" s="2">
        <v>42217</v>
      </c>
      <c r="J342" s="2" t="s">
        <v>18</v>
      </c>
      <c r="K342" s="2" t="s">
        <v>8</v>
      </c>
      <c r="L342" s="2">
        <v>75434</v>
      </c>
      <c r="M342" s="2">
        <v>1.209999</v>
      </c>
      <c r="N342" s="2">
        <v>1.2560229999999999</v>
      </c>
      <c r="O342" s="2">
        <v>4.6024000000000002E-2</v>
      </c>
      <c r="P342" s="2">
        <v>46.024000000000001</v>
      </c>
      <c r="Q342">
        <f t="shared" si="22"/>
        <v>46</v>
      </c>
      <c r="V342">
        <v>47094</v>
      </c>
      <c r="W342" t="s">
        <v>26</v>
      </c>
      <c r="X342" t="s">
        <v>16</v>
      </c>
      <c r="Y342">
        <v>75434</v>
      </c>
      <c r="Z342">
        <v>1.9899990000000001</v>
      </c>
      <c r="AA342">
        <v>2.0600689999999999</v>
      </c>
      <c r="AB342">
        <v>7.0069999999999799E-2</v>
      </c>
      <c r="AC342">
        <v>70.069999999999794</v>
      </c>
      <c r="AD342">
        <f t="shared" si="23"/>
        <v>70</v>
      </c>
    </row>
    <row r="343" spans="1:30">
      <c r="A343">
        <v>341</v>
      </c>
      <c r="B343">
        <f t="shared" si="21"/>
        <v>0</v>
      </c>
      <c r="C343">
        <f t="shared" si="20"/>
        <v>0</v>
      </c>
      <c r="I343" s="2">
        <v>42218</v>
      </c>
      <c r="J343" s="2" t="s">
        <v>18</v>
      </c>
      <c r="K343" s="2" t="s">
        <v>8</v>
      </c>
      <c r="L343" s="2">
        <v>75434</v>
      </c>
      <c r="M343" s="2">
        <v>1.429999</v>
      </c>
      <c r="N343" s="2">
        <v>1.4760230000000001</v>
      </c>
      <c r="O343" s="2">
        <v>4.6024000000000002E-2</v>
      </c>
      <c r="P343" s="2">
        <v>46.024000000000001</v>
      </c>
      <c r="Q343">
        <f t="shared" si="22"/>
        <v>46</v>
      </c>
      <c r="V343">
        <v>58451</v>
      </c>
      <c r="W343" t="s">
        <v>22</v>
      </c>
      <c r="X343" t="s">
        <v>15</v>
      </c>
      <c r="Y343">
        <v>75434</v>
      </c>
      <c r="Z343">
        <v>2.5499990000000001</v>
      </c>
      <c r="AA343">
        <v>2.620069</v>
      </c>
      <c r="AB343">
        <v>7.0069999999999799E-2</v>
      </c>
      <c r="AC343">
        <v>70.069999999999794</v>
      </c>
      <c r="AD343">
        <f t="shared" si="23"/>
        <v>70</v>
      </c>
    </row>
    <row r="344" spans="1:30">
      <c r="A344">
        <v>342</v>
      </c>
      <c r="B344">
        <f t="shared" si="21"/>
        <v>0</v>
      </c>
      <c r="C344">
        <f t="shared" si="20"/>
        <v>0</v>
      </c>
      <c r="I344" s="2">
        <v>52129</v>
      </c>
      <c r="J344" s="2" t="s">
        <v>15</v>
      </c>
      <c r="K344" s="2" t="s">
        <v>25</v>
      </c>
      <c r="L344" s="2">
        <v>75434</v>
      </c>
      <c r="M344" s="2">
        <v>1.209999</v>
      </c>
      <c r="N344" s="2">
        <v>1.2560229999999999</v>
      </c>
      <c r="O344" s="2">
        <v>4.6024000000000002E-2</v>
      </c>
      <c r="P344" s="2">
        <v>46.024000000000001</v>
      </c>
      <c r="Q344">
        <f t="shared" si="22"/>
        <v>46</v>
      </c>
      <c r="V344">
        <v>58444</v>
      </c>
      <c r="W344" t="s">
        <v>22</v>
      </c>
      <c r="X344" t="s">
        <v>15</v>
      </c>
      <c r="Y344">
        <v>75434</v>
      </c>
      <c r="Z344">
        <v>1.689999</v>
      </c>
      <c r="AA344">
        <v>1.7600690000000001</v>
      </c>
      <c r="AB344">
        <v>7.0069999999999993E-2</v>
      </c>
      <c r="AC344">
        <v>70.069999999999993</v>
      </c>
      <c r="AD344">
        <f t="shared" si="23"/>
        <v>70</v>
      </c>
    </row>
    <row r="345" spans="1:30">
      <c r="A345">
        <v>343</v>
      </c>
      <c r="B345">
        <f t="shared" si="21"/>
        <v>0</v>
      </c>
      <c r="C345">
        <f t="shared" si="20"/>
        <v>0</v>
      </c>
      <c r="I345" s="2">
        <v>52130</v>
      </c>
      <c r="J345" s="2" t="s">
        <v>15</v>
      </c>
      <c r="K345" s="2" t="s">
        <v>25</v>
      </c>
      <c r="L345" s="2">
        <v>75434</v>
      </c>
      <c r="M345" s="2">
        <v>1.429999</v>
      </c>
      <c r="N345" s="2">
        <v>1.4760230000000001</v>
      </c>
      <c r="O345" s="2">
        <v>4.6024000000000002E-2</v>
      </c>
      <c r="P345" s="2">
        <v>46.024000000000001</v>
      </c>
      <c r="Q345">
        <f t="shared" si="22"/>
        <v>46</v>
      </c>
      <c r="V345">
        <v>33382</v>
      </c>
      <c r="W345" t="s">
        <v>15</v>
      </c>
      <c r="X345" t="s">
        <v>16</v>
      </c>
      <c r="Y345">
        <v>75186</v>
      </c>
      <c r="Z345">
        <v>2.81</v>
      </c>
      <c r="AA345">
        <v>2.8801139999999998</v>
      </c>
      <c r="AB345">
        <v>7.0113999999999704E-2</v>
      </c>
      <c r="AC345">
        <v>70.113999999999706</v>
      </c>
      <c r="AD345">
        <f t="shared" si="23"/>
        <v>70</v>
      </c>
    </row>
    <row r="346" spans="1:30">
      <c r="A346">
        <v>344</v>
      </c>
      <c r="B346">
        <f t="shared" si="21"/>
        <v>0</v>
      </c>
      <c r="C346">
        <f t="shared" si="20"/>
        <v>0</v>
      </c>
      <c r="I346" s="2">
        <v>43675</v>
      </c>
      <c r="J346" s="2" t="s">
        <v>25</v>
      </c>
      <c r="K346" s="2" t="s">
        <v>18</v>
      </c>
      <c r="L346" s="2">
        <v>75434</v>
      </c>
      <c r="M346" s="2">
        <v>1.209999</v>
      </c>
      <c r="N346" s="2">
        <v>1.2560229999999999</v>
      </c>
      <c r="O346" s="2">
        <v>4.6024000000000002E-2</v>
      </c>
      <c r="P346" s="2">
        <v>46.024000000000001</v>
      </c>
      <c r="Q346">
        <f t="shared" si="22"/>
        <v>46</v>
      </c>
      <c r="V346">
        <v>33372</v>
      </c>
      <c r="W346" t="s">
        <v>15</v>
      </c>
      <c r="X346" t="s">
        <v>16</v>
      </c>
      <c r="Y346">
        <v>75434</v>
      </c>
      <c r="Z346">
        <v>1.53</v>
      </c>
      <c r="AA346">
        <v>1.600114</v>
      </c>
      <c r="AB346">
        <v>7.0113999999999996E-2</v>
      </c>
      <c r="AC346">
        <v>70.114000000000004</v>
      </c>
      <c r="AD346">
        <f t="shared" si="23"/>
        <v>70</v>
      </c>
    </row>
    <row r="347" spans="1:30">
      <c r="A347">
        <v>345</v>
      </c>
      <c r="B347">
        <f t="shared" si="21"/>
        <v>0</v>
      </c>
      <c r="C347">
        <f t="shared" si="20"/>
        <v>0</v>
      </c>
      <c r="I347" s="2">
        <v>43676</v>
      </c>
      <c r="J347" s="2" t="s">
        <v>25</v>
      </c>
      <c r="K347" s="2" t="s">
        <v>18</v>
      </c>
      <c r="L347" s="2">
        <v>75434</v>
      </c>
      <c r="M347" s="2">
        <v>1.429999</v>
      </c>
      <c r="N347" s="2">
        <v>1.4760230000000001</v>
      </c>
      <c r="O347" s="2">
        <v>4.6024000000000002E-2</v>
      </c>
      <c r="P347" s="2">
        <v>46.024000000000001</v>
      </c>
      <c r="Q347">
        <f t="shared" si="22"/>
        <v>46</v>
      </c>
      <c r="V347">
        <v>33373</v>
      </c>
      <c r="W347" t="s">
        <v>15</v>
      </c>
      <c r="X347" t="s">
        <v>16</v>
      </c>
      <c r="Y347">
        <v>75434</v>
      </c>
      <c r="Z347">
        <v>1.689999</v>
      </c>
      <c r="AA347">
        <v>1.760114</v>
      </c>
      <c r="AB347">
        <v>7.01149999999999E-2</v>
      </c>
      <c r="AC347">
        <v>70.114999999999895</v>
      </c>
      <c r="AD347">
        <f t="shared" si="23"/>
        <v>70</v>
      </c>
    </row>
    <row r="348" spans="1:30">
      <c r="A348">
        <v>346</v>
      </c>
      <c r="B348">
        <f t="shared" si="21"/>
        <v>0</v>
      </c>
      <c r="C348">
        <f t="shared" si="20"/>
        <v>0</v>
      </c>
      <c r="I348" s="2">
        <v>42156</v>
      </c>
      <c r="J348" s="2" t="s">
        <v>23</v>
      </c>
      <c r="K348" s="2" t="s">
        <v>21</v>
      </c>
      <c r="L348" s="2">
        <v>75434</v>
      </c>
      <c r="M348" s="2">
        <v>1.209999</v>
      </c>
      <c r="N348" s="2">
        <v>1.2560229999999999</v>
      </c>
      <c r="O348" s="2">
        <v>4.6024000000000002E-2</v>
      </c>
      <c r="P348" s="2">
        <v>46.024000000000001</v>
      </c>
      <c r="Q348">
        <f t="shared" si="22"/>
        <v>46</v>
      </c>
      <c r="V348">
        <v>36725</v>
      </c>
      <c r="W348" t="s">
        <v>26</v>
      </c>
      <c r="X348" t="s">
        <v>22</v>
      </c>
      <c r="Y348">
        <v>75434</v>
      </c>
      <c r="Z348">
        <v>2.5899990000000002</v>
      </c>
      <c r="AA348">
        <v>2.6601140000000001</v>
      </c>
      <c r="AB348">
        <v>7.01149999999999E-2</v>
      </c>
      <c r="AC348">
        <v>70.114999999999895</v>
      </c>
      <c r="AD348">
        <f t="shared" si="23"/>
        <v>70</v>
      </c>
    </row>
    <row r="349" spans="1:30">
      <c r="A349">
        <v>347</v>
      </c>
      <c r="B349">
        <f t="shared" si="21"/>
        <v>0</v>
      </c>
      <c r="C349">
        <f t="shared" si="20"/>
        <v>0</v>
      </c>
      <c r="I349" s="2">
        <v>42157</v>
      </c>
      <c r="J349" s="2" t="s">
        <v>23</v>
      </c>
      <c r="K349" s="2" t="s">
        <v>21</v>
      </c>
      <c r="L349" s="2">
        <v>75434</v>
      </c>
      <c r="M349" s="2">
        <v>1.429999</v>
      </c>
      <c r="N349" s="2">
        <v>1.4760230000000001</v>
      </c>
      <c r="O349" s="2">
        <v>4.6024000000000002E-2</v>
      </c>
      <c r="P349" s="2">
        <v>46.024000000000001</v>
      </c>
      <c r="Q349">
        <f t="shared" si="22"/>
        <v>46</v>
      </c>
      <c r="V349">
        <v>36726</v>
      </c>
      <c r="W349" t="s">
        <v>26</v>
      </c>
      <c r="X349" t="s">
        <v>22</v>
      </c>
      <c r="Y349">
        <v>75434</v>
      </c>
      <c r="Z349">
        <v>2.6699989999999998</v>
      </c>
      <c r="AA349">
        <v>2.7401140000000002</v>
      </c>
      <c r="AB349">
        <v>7.0115000000000302E-2</v>
      </c>
      <c r="AC349">
        <v>70.115000000000293</v>
      </c>
      <c r="AD349">
        <f t="shared" si="23"/>
        <v>70</v>
      </c>
    </row>
    <row r="350" spans="1:30">
      <c r="A350">
        <v>348</v>
      </c>
      <c r="B350">
        <f t="shared" si="21"/>
        <v>0</v>
      </c>
      <c r="C350">
        <f t="shared" si="20"/>
        <v>0</v>
      </c>
      <c r="I350" s="2">
        <v>54046</v>
      </c>
      <c r="J350" s="2" t="s">
        <v>21</v>
      </c>
      <c r="K350" s="2" t="s">
        <v>11</v>
      </c>
      <c r="L350" s="2">
        <v>75434</v>
      </c>
      <c r="M350" s="2">
        <v>1.75</v>
      </c>
      <c r="N350" s="2">
        <v>1.7960240000000001</v>
      </c>
      <c r="O350" s="2">
        <v>4.6024000000000002E-2</v>
      </c>
      <c r="P350" s="2">
        <v>46.024000000000001</v>
      </c>
      <c r="Q350">
        <f t="shared" si="22"/>
        <v>46</v>
      </c>
      <c r="V350">
        <v>40007</v>
      </c>
      <c r="W350" t="s">
        <v>20</v>
      </c>
      <c r="X350" t="s">
        <v>16</v>
      </c>
      <c r="Y350">
        <v>75434</v>
      </c>
      <c r="Z350">
        <v>1.85</v>
      </c>
      <c r="AA350">
        <v>1.9201459999999999</v>
      </c>
      <c r="AB350">
        <v>7.0145999999999806E-2</v>
      </c>
      <c r="AC350">
        <v>70.145999999999802</v>
      </c>
      <c r="AD350">
        <f t="shared" si="23"/>
        <v>70</v>
      </c>
    </row>
    <row r="351" spans="1:30">
      <c r="A351">
        <v>349</v>
      </c>
      <c r="B351">
        <f t="shared" si="21"/>
        <v>0</v>
      </c>
      <c r="C351">
        <f>COUNTIF(AD:AD,A351)</f>
        <v>0</v>
      </c>
      <c r="I351" s="2">
        <v>54050</v>
      </c>
      <c r="J351" s="2" t="s">
        <v>21</v>
      </c>
      <c r="K351" s="2" t="s">
        <v>11</v>
      </c>
      <c r="L351" s="2">
        <v>75434</v>
      </c>
      <c r="M351" s="2">
        <v>2.29</v>
      </c>
      <c r="N351" s="2">
        <v>2.3360240000000001</v>
      </c>
      <c r="O351" s="2">
        <v>4.6024000000000002E-2</v>
      </c>
      <c r="P351" s="2">
        <v>46.024000000000001</v>
      </c>
      <c r="Q351">
        <f t="shared" si="22"/>
        <v>46</v>
      </c>
      <c r="V351">
        <v>58768</v>
      </c>
      <c r="W351" t="s">
        <v>20</v>
      </c>
      <c r="X351" t="s">
        <v>22</v>
      </c>
      <c r="Y351">
        <v>75434</v>
      </c>
      <c r="Z351">
        <v>1.77</v>
      </c>
      <c r="AA351">
        <v>1.8401459999999901</v>
      </c>
      <c r="AB351">
        <v>7.0145999999999806E-2</v>
      </c>
      <c r="AC351">
        <v>70.145999999999802</v>
      </c>
      <c r="AD351">
        <f t="shared" si="23"/>
        <v>70</v>
      </c>
    </row>
    <row r="352" spans="1:30">
      <c r="I352" s="2">
        <v>54051</v>
      </c>
      <c r="J352" s="2" t="s">
        <v>21</v>
      </c>
      <c r="K352" s="2" t="s">
        <v>11</v>
      </c>
      <c r="L352" s="2">
        <v>75434</v>
      </c>
      <c r="M352" s="2">
        <v>2.4300000000000002</v>
      </c>
      <c r="N352" s="2">
        <v>2.4760239999999998</v>
      </c>
      <c r="O352" s="2">
        <v>4.6024000000000002E-2</v>
      </c>
      <c r="P352" s="2">
        <v>46.024000000000001</v>
      </c>
      <c r="Q352">
        <f t="shared" si="22"/>
        <v>46</v>
      </c>
      <c r="V352">
        <v>42275</v>
      </c>
      <c r="W352" t="s">
        <v>17</v>
      </c>
      <c r="X352" t="s">
        <v>19</v>
      </c>
      <c r="Y352">
        <v>75434</v>
      </c>
      <c r="Z352">
        <v>1.35</v>
      </c>
      <c r="AA352">
        <v>1.4201459999999999</v>
      </c>
      <c r="AB352">
        <v>7.0145999999999806E-2</v>
      </c>
      <c r="AC352">
        <v>70.145999999999802</v>
      </c>
      <c r="AD352">
        <f t="shared" si="23"/>
        <v>70</v>
      </c>
    </row>
    <row r="353" spans="9:30">
      <c r="I353" s="2">
        <v>54053</v>
      </c>
      <c r="J353" s="2" t="s">
        <v>21</v>
      </c>
      <c r="K353" s="2" t="s">
        <v>11</v>
      </c>
      <c r="L353" s="2">
        <v>75434</v>
      </c>
      <c r="M353" s="2">
        <v>2.85</v>
      </c>
      <c r="N353" s="2">
        <v>2.8960240000000002</v>
      </c>
      <c r="O353" s="2">
        <v>4.6024000000000002E-2</v>
      </c>
      <c r="P353" s="2">
        <v>46.024000000000001</v>
      </c>
      <c r="Q353">
        <f t="shared" si="22"/>
        <v>46</v>
      </c>
      <c r="V353">
        <v>46215</v>
      </c>
      <c r="W353" t="s">
        <v>22</v>
      </c>
      <c r="X353" t="s">
        <v>7</v>
      </c>
      <c r="Y353">
        <v>75434</v>
      </c>
      <c r="Z353">
        <v>1.35</v>
      </c>
      <c r="AA353">
        <v>1.4201459999999999</v>
      </c>
      <c r="AB353">
        <v>7.0145999999999806E-2</v>
      </c>
      <c r="AC353">
        <v>70.145999999999802</v>
      </c>
      <c r="AD353">
        <f t="shared" si="23"/>
        <v>70</v>
      </c>
    </row>
    <row r="354" spans="9:30">
      <c r="I354" s="2">
        <v>43781</v>
      </c>
      <c r="J354" s="2" t="s">
        <v>12</v>
      </c>
      <c r="K354" s="2" t="s">
        <v>8</v>
      </c>
      <c r="L354" s="2">
        <v>75434</v>
      </c>
      <c r="M354" s="2">
        <v>2.5899990000000002</v>
      </c>
      <c r="N354" s="2">
        <v>2.6360229999999998</v>
      </c>
      <c r="O354" s="2">
        <v>4.6024000000000002E-2</v>
      </c>
      <c r="P354" s="2">
        <v>46.024000000000001</v>
      </c>
      <c r="Q354">
        <f t="shared" si="22"/>
        <v>46</v>
      </c>
      <c r="V354">
        <v>60499</v>
      </c>
      <c r="W354" t="s">
        <v>7</v>
      </c>
      <c r="X354" t="s">
        <v>17</v>
      </c>
      <c r="Y354">
        <v>75434</v>
      </c>
      <c r="Z354">
        <v>1.35</v>
      </c>
      <c r="AA354">
        <v>1.4201459999999999</v>
      </c>
      <c r="AB354">
        <v>7.0145999999999806E-2</v>
      </c>
      <c r="AC354">
        <v>70.145999999999802</v>
      </c>
      <c r="AD354">
        <f t="shared" si="23"/>
        <v>70</v>
      </c>
    </row>
    <row r="355" spans="9:30">
      <c r="I355" s="2">
        <v>53579</v>
      </c>
      <c r="J355" s="2" t="s">
        <v>15</v>
      </c>
      <c r="K355" s="2" t="s">
        <v>12</v>
      </c>
      <c r="L355" s="2">
        <v>75434</v>
      </c>
      <c r="M355" s="2">
        <v>2.5899990000000002</v>
      </c>
      <c r="N355" s="2">
        <v>2.6360229999999998</v>
      </c>
      <c r="O355" s="2">
        <v>4.6024000000000002E-2</v>
      </c>
      <c r="P355" s="2">
        <v>46.024000000000001</v>
      </c>
      <c r="Q355">
        <f t="shared" si="22"/>
        <v>46</v>
      </c>
      <c r="V355">
        <v>60503</v>
      </c>
      <c r="W355" t="s">
        <v>7</v>
      </c>
      <c r="X355" t="s">
        <v>17</v>
      </c>
      <c r="Y355">
        <v>75434</v>
      </c>
      <c r="Z355">
        <v>2.25</v>
      </c>
      <c r="AA355">
        <v>2.3201459999999998</v>
      </c>
      <c r="AB355">
        <v>7.0145999999999806E-2</v>
      </c>
      <c r="AC355">
        <v>70.145999999999802</v>
      </c>
      <c r="AD355">
        <f t="shared" si="23"/>
        <v>70</v>
      </c>
    </row>
    <row r="356" spans="9:30">
      <c r="I356" s="2">
        <v>49718</v>
      </c>
      <c r="J356" s="2" t="s">
        <v>25</v>
      </c>
      <c r="K356" s="2" t="s">
        <v>23</v>
      </c>
      <c r="L356" s="2">
        <v>75434</v>
      </c>
      <c r="M356" s="2">
        <v>1.35</v>
      </c>
      <c r="N356" s="2">
        <v>1.3960239999999999</v>
      </c>
      <c r="O356" s="2">
        <v>4.6024000000000002E-2</v>
      </c>
      <c r="P356" s="2">
        <v>46.024000000000001</v>
      </c>
      <c r="Q356">
        <f t="shared" si="22"/>
        <v>46</v>
      </c>
      <c r="V356">
        <v>44352</v>
      </c>
      <c r="W356" t="s">
        <v>21</v>
      </c>
      <c r="X356" t="s">
        <v>8</v>
      </c>
      <c r="Y356">
        <v>75434</v>
      </c>
      <c r="Z356">
        <v>1.0900000000000001</v>
      </c>
      <c r="AA356">
        <v>1.1601459999999999</v>
      </c>
      <c r="AB356">
        <v>7.0146E-2</v>
      </c>
      <c r="AC356">
        <v>70.146000000000001</v>
      </c>
      <c r="AD356">
        <f t="shared" si="23"/>
        <v>70</v>
      </c>
    </row>
    <row r="357" spans="9:30">
      <c r="I357" s="2">
        <v>33032</v>
      </c>
      <c r="J357" s="2" t="s">
        <v>23</v>
      </c>
      <c r="K357" s="2" t="s">
        <v>20</v>
      </c>
      <c r="L357" s="2">
        <v>75434</v>
      </c>
      <c r="M357" s="2">
        <v>2.5899990000000002</v>
      </c>
      <c r="N357" s="2">
        <v>2.6360229999999998</v>
      </c>
      <c r="O357" s="2">
        <v>4.6024000000000002E-2</v>
      </c>
      <c r="P357" s="2">
        <v>46.024000000000001</v>
      </c>
      <c r="Q357">
        <f t="shared" si="22"/>
        <v>46</v>
      </c>
      <c r="V357">
        <v>40563</v>
      </c>
      <c r="W357" t="s">
        <v>23</v>
      </c>
      <c r="X357" t="s">
        <v>12</v>
      </c>
      <c r="Y357">
        <v>75434</v>
      </c>
      <c r="Z357">
        <v>1.29</v>
      </c>
      <c r="AA357">
        <v>1.3601460000000001</v>
      </c>
      <c r="AB357">
        <v>7.0146E-2</v>
      </c>
      <c r="AC357">
        <v>70.146000000000001</v>
      </c>
      <c r="AD357">
        <f t="shared" si="23"/>
        <v>70</v>
      </c>
    </row>
    <row r="358" spans="9:30">
      <c r="I358" s="2">
        <v>51031</v>
      </c>
      <c r="J358" s="2" t="s">
        <v>20</v>
      </c>
      <c r="K358" s="2" t="s">
        <v>15</v>
      </c>
      <c r="L358" s="2">
        <v>75434</v>
      </c>
      <c r="M358" s="2">
        <v>2.5899990000000002</v>
      </c>
      <c r="N358" s="2">
        <v>2.6360229999999998</v>
      </c>
      <c r="O358" s="2">
        <v>4.6024000000000002E-2</v>
      </c>
      <c r="P358" s="2">
        <v>46.024000000000001</v>
      </c>
      <c r="Q358">
        <f t="shared" si="22"/>
        <v>46</v>
      </c>
      <c r="V358">
        <v>60296</v>
      </c>
      <c r="W358" t="s">
        <v>20</v>
      </c>
      <c r="X358" t="s">
        <v>23</v>
      </c>
      <c r="Y358">
        <v>75434</v>
      </c>
      <c r="Z358">
        <v>1.53</v>
      </c>
      <c r="AA358">
        <v>1.6001460000000001</v>
      </c>
      <c r="AB358">
        <v>7.0146E-2</v>
      </c>
      <c r="AC358">
        <v>70.146000000000001</v>
      </c>
      <c r="AD358">
        <f t="shared" si="23"/>
        <v>70</v>
      </c>
    </row>
    <row r="359" spans="9:30">
      <c r="I359" s="2">
        <v>36348</v>
      </c>
      <c r="J359" s="2" t="s">
        <v>18</v>
      </c>
      <c r="K359" s="2" t="s">
        <v>24</v>
      </c>
      <c r="L359" s="2">
        <v>75434</v>
      </c>
      <c r="M359" s="2">
        <v>1.31</v>
      </c>
      <c r="N359" s="2">
        <v>1.3560239999999999</v>
      </c>
      <c r="O359" s="2">
        <v>4.6024000000000002E-2</v>
      </c>
      <c r="P359" s="2">
        <v>46.024000000000001</v>
      </c>
      <c r="Q359">
        <f t="shared" si="22"/>
        <v>46</v>
      </c>
      <c r="V359">
        <v>40011</v>
      </c>
      <c r="W359" t="s">
        <v>20</v>
      </c>
      <c r="X359" t="s">
        <v>16</v>
      </c>
      <c r="Y359">
        <v>75434</v>
      </c>
      <c r="Z359">
        <v>2.6499990000000002</v>
      </c>
      <c r="AA359">
        <v>2.72014599999999</v>
      </c>
      <c r="AB359">
        <v>7.0146999999999501E-2</v>
      </c>
      <c r="AC359">
        <v>70.146999999999494</v>
      </c>
      <c r="AD359">
        <f t="shared" si="23"/>
        <v>70</v>
      </c>
    </row>
    <row r="360" spans="9:30">
      <c r="I360" s="2">
        <v>36351</v>
      </c>
      <c r="J360" s="2" t="s">
        <v>18</v>
      </c>
      <c r="K360" s="2" t="s">
        <v>24</v>
      </c>
      <c r="L360" s="2">
        <v>75434</v>
      </c>
      <c r="M360" s="2">
        <v>2.4500000000000002</v>
      </c>
      <c r="N360" s="2">
        <v>2.4960239999999998</v>
      </c>
      <c r="O360" s="2">
        <v>4.6024000000000002E-2</v>
      </c>
      <c r="P360" s="2">
        <v>46.024000000000001</v>
      </c>
      <c r="Q360">
        <f t="shared" si="22"/>
        <v>46</v>
      </c>
      <c r="V360">
        <v>38677</v>
      </c>
      <c r="W360" t="s">
        <v>16</v>
      </c>
      <c r="X360" t="s">
        <v>8</v>
      </c>
      <c r="Y360">
        <v>75434</v>
      </c>
      <c r="Z360">
        <v>2.0099990000000001</v>
      </c>
      <c r="AA360">
        <v>2.0801460000000001</v>
      </c>
      <c r="AB360">
        <v>7.0146999999999904E-2</v>
      </c>
      <c r="AC360">
        <v>70.146999999999906</v>
      </c>
      <c r="AD360">
        <f t="shared" si="23"/>
        <v>70</v>
      </c>
    </row>
    <row r="361" spans="9:30">
      <c r="I361" s="2">
        <v>44883</v>
      </c>
      <c r="J361" s="2" t="s">
        <v>22</v>
      </c>
      <c r="K361" s="2" t="s">
        <v>11</v>
      </c>
      <c r="L361" s="2">
        <v>75434</v>
      </c>
      <c r="M361" s="2">
        <v>1.31</v>
      </c>
      <c r="N361" s="2">
        <v>1.3560239999999999</v>
      </c>
      <c r="O361" s="2">
        <v>4.6024000000000002E-2</v>
      </c>
      <c r="P361" s="2">
        <v>46.024000000000001</v>
      </c>
      <c r="Q361">
        <f t="shared" si="22"/>
        <v>46</v>
      </c>
      <c r="V361">
        <v>48864</v>
      </c>
      <c r="W361" t="s">
        <v>19</v>
      </c>
      <c r="X361" t="s">
        <v>7</v>
      </c>
      <c r="Y361">
        <v>75434</v>
      </c>
      <c r="Z361">
        <v>1.9899990000000001</v>
      </c>
      <c r="AA361">
        <v>2.060146</v>
      </c>
      <c r="AB361">
        <v>7.0146999999999904E-2</v>
      </c>
      <c r="AC361">
        <v>70.146999999999906</v>
      </c>
      <c r="AD361">
        <f t="shared" si="23"/>
        <v>70</v>
      </c>
    </row>
    <row r="362" spans="9:30">
      <c r="I362" s="2">
        <v>44886</v>
      </c>
      <c r="J362" s="2" t="s">
        <v>22</v>
      </c>
      <c r="K362" s="2" t="s">
        <v>11</v>
      </c>
      <c r="L362" s="2">
        <v>75434</v>
      </c>
      <c r="M362" s="2">
        <v>2.4500000000000002</v>
      </c>
      <c r="N362" s="2">
        <v>2.4960239999999998</v>
      </c>
      <c r="O362" s="2">
        <v>4.6024000000000002E-2</v>
      </c>
      <c r="P362" s="2">
        <v>46.024000000000001</v>
      </c>
      <c r="Q362">
        <f t="shared" si="22"/>
        <v>46</v>
      </c>
      <c r="V362">
        <v>40565</v>
      </c>
      <c r="W362" t="s">
        <v>23</v>
      </c>
      <c r="X362" t="s">
        <v>12</v>
      </c>
      <c r="Y362">
        <v>75434</v>
      </c>
      <c r="Z362">
        <v>1.689999</v>
      </c>
      <c r="AA362">
        <v>1.760146</v>
      </c>
      <c r="AB362">
        <v>7.0146999999999904E-2</v>
      </c>
      <c r="AC362">
        <v>70.146999999999906</v>
      </c>
      <c r="AD362">
        <f t="shared" si="23"/>
        <v>70</v>
      </c>
    </row>
    <row r="363" spans="9:30">
      <c r="I363" s="2">
        <v>33958</v>
      </c>
      <c r="J363" s="2" t="s">
        <v>24</v>
      </c>
      <c r="K363" s="2" t="s">
        <v>18</v>
      </c>
      <c r="L363" s="2">
        <v>75434</v>
      </c>
      <c r="M363" s="2">
        <v>1.31</v>
      </c>
      <c r="N363" s="2">
        <v>1.3560239999999999</v>
      </c>
      <c r="O363" s="2">
        <v>4.6024000000000002E-2</v>
      </c>
      <c r="P363" s="2">
        <v>46.024000000000001</v>
      </c>
      <c r="Q363">
        <f t="shared" si="22"/>
        <v>46</v>
      </c>
      <c r="V363">
        <v>60297</v>
      </c>
      <c r="W363" t="s">
        <v>20</v>
      </c>
      <c r="X363" t="s">
        <v>23</v>
      </c>
      <c r="Y363">
        <v>75434</v>
      </c>
      <c r="Z363">
        <v>1.689999</v>
      </c>
      <c r="AA363">
        <v>1.760146</v>
      </c>
      <c r="AB363">
        <v>7.0146999999999904E-2</v>
      </c>
      <c r="AC363">
        <v>70.146999999999906</v>
      </c>
      <c r="AD363">
        <f t="shared" si="23"/>
        <v>70</v>
      </c>
    </row>
    <row r="364" spans="9:30">
      <c r="I364" s="2">
        <v>33961</v>
      </c>
      <c r="J364" s="2" t="s">
        <v>24</v>
      </c>
      <c r="K364" s="2" t="s">
        <v>18</v>
      </c>
      <c r="L364" s="2">
        <v>75434</v>
      </c>
      <c r="M364" s="2">
        <v>2.4500000000000002</v>
      </c>
      <c r="N364" s="2">
        <v>2.4960239999999998</v>
      </c>
      <c r="O364" s="2">
        <v>4.6024000000000002E-2</v>
      </c>
      <c r="P364" s="2">
        <v>46.024000000000001</v>
      </c>
      <c r="Q364">
        <f t="shared" si="22"/>
        <v>46</v>
      </c>
      <c r="V364">
        <v>42282</v>
      </c>
      <c r="W364" t="s">
        <v>17</v>
      </c>
      <c r="X364" t="s">
        <v>19</v>
      </c>
      <c r="Y364">
        <v>75434</v>
      </c>
      <c r="Z364">
        <v>2.6699989999999998</v>
      </c>
      <c r="AA364">
        <v>2.7401460000000002</v>
      </c>
      <c r="AB364">
        <v>7.0147000000000403E-2</v>
      </c>
      <c r="AC364">
        <v>70.147000000000403</v>
      </c>
      <c r="AD364">
        <f t="shared" si="23"/>
        <v>70</v>
      </c>
    </row>
    <row r="365" spans="9:30">
      <c r="I365" s="2">
        <v>36723</v>
      </c>
      <c r="J365" s="2" t="s">
        <v>26</v>
      </c>
      <c r="K365" s="2" t="s">
        <v>25</v>
      </c>
      <c r="L365" s="2">
        <v>75434</v>
      </c>
      <c r="M365" s="2">
        <v>1.83</v>
      </c>
      <c r="N365" s="2">
        <v>1.8760239999999999</v>
      </c>
      <c r="O365" s="2">
        <v>4.6024000000000002E-2</v>
      </c>
      <c r="P365" s="2">
        <v>46.024000000000001</v>
      </c>
      <c r="Q365">
        <f t="shared" si="22"/>
        <v>46</v>
      </c>
      <c r="V365">
        <v>40005</v>
      </c>
      <c r="W365" t="s">
        <v>20</v>
      </c>
      <c r="X365" t="s">
        <v>16</v>
      </c>
      <c r="Y365">
        <v>75434</v>
      </c>
      <c r="Z365">
        <v>1.0900000000000001</v>
      </c>
      <c r="AA365">
        <v>1.1601589999999999</v>
      </c>
      <c r="AB365">
        <v>7.0158999999999805E-2</v>
      </c>
      <c r="AC365">
        <v>70.158999999999807</v>
      </c>
      <c r="AD365">
        <f t="shared" si="23"/>
        <v>70</v>
      </c>
    </row>
    <row r="366" spans="9:30">
      <c r="I366" s="2">
        <v>53726</v>
      </c>
      <c r="J366" s="2" t="s">
        <v>25</v>
      </c>
      <c r="K366" s="2" t="s">
        <v>22</v>
      </c>
      <c r="L366" s="2">
        <v>75434</v>
      </c>
      <c r="M366" s="2">
        <v>1.83</v>
      </c>
      <c r="N366" s="2">
        <v>1.8760239999999999</v>
      </c>
      <c r="O366" s="2">
        <v>4.6024000000000002E-2</v>
      </c>
      <c r="P366" s="2">
        <v>46.024000000000001</v>
      </c>
      <c r="Q366">
        <f t="shared" si="22"/>
        <v>46</v>
      </c>
      <c r="V366">
        <v>44354</v>
      </c>
      <c r="W366" t="s">
        <v>21</v>
      </c>
      <c r="X366" t="s">
        <v>8</v>
      </c>
      <c r="Y366">
        <v>75434</v>
      </c>
      <c r="Z366">
        <v>1.85</v>
      </c>
      <c r="AA366">
        <v>1.9201589999999999</v>
      </c>
      <c r="AB366">
        <v>7.0158999999999805E-2</v>
      </c>
      <c r="AC366">
        <v>70.158999999999807</v>
      </c>
      <c r="AD366">
        <f t="shared" si="23"/>
        <v>70</v>
      </c>
    </row>
    <row r="367" spans="9:30">
      <c r="I367" s="2">
        <v>42838</v>
      </c>
      <c r="J367" s="2" t="s">
        <v>11</v>
      </c>
      <c r="K367" s="2" t="s">
        <v>16</v>
      </c>
      <c r="L367" s="2">
        <v>75434</v>
      </c>
      <c r="M367" s="2">
        <v>1.449999</v>
      </c>
      <c r="N367" s="2">
        <v>1.4960230000000001</v>
      </c>
      <c r="O367" s="2">
        <v>4.6024000000000002E-2</v>
      </c>
      <c r="P367" s="2">
        <v>46.024000000000001</v>
      </c>
      <c r="Q367">
        <f t="shared" si="22"/>
        <v>46</v>
      </c>
      <c r="V367">
        <v>44358</v>
      </c>
      <c r="W367" t="s">
        <v>21</v>
      </c>
      <c r="X367" t="s">
        <v>8</v>
      </c>
      <c r="Y367">
        <v>75434</v>
      </c>
      <c r="Z367">
        <v>2.6499990000000002</v>
      </c>
      <c r="AA367">
        <v>2.72015899999999</v>
      </c>
      <c r="AB367">
        <v>7.0159999999999501E-2</v>
      </c>
      <c r="AC367">
        <v>70.159999999999499</v>
      </c>
      <c r="AD367">
        <f t="shared" si="23"/>
        <v>70</v>
      </c>
    </row>
    <row r="368" spans="9:30">
      <c r="I368" s="2">
        <v>42840</v>
      </c>
      <c r="J368" s="2" t="s">
        <v>11</v>
      </c>
      <c r="K368" s="2" t="s">
        <v>16</v>
      </c>
      <c r="L368" s="2">
        <v>75434</v>
      </c>
      <c r="M368" s="2">
        <v>2.1499990000000002</v>
      </c>
      <c r="N368" s="2">
        <v>2.1960229999999998</v>
      </c>
      <c r="O368" s="2">
        <v>4.6024000000000002E-2</v>
      </c>
      <c r="P368" s="2">
        <v>46.024000000000001</v>
      </c>
      <c r="Q368">
        <f t="shared" si="22"/>
        <v>46</v>
      </c>
      <c r="V368">
        <v>46464</v>
      </c>
      <c r="W368" t="s">
        <v>12</v>
      </c>
      <c r="X368" t="s">
        <v>20</v>
      </c>
      <c r="Y368">
        <v>75434</v>
      </c>
      <c r="Z368">
        <v>1.689999</v>
      </c>
      <c r="AA368">
        <v>1.7601629999999999</v>
      </c>
      <c r="AB368">
        <v>7.0163999999999893E-2</v>
      </c>
      <c r="AC368">
        <v>70.163999999999803</v>
      </c>
      <c r="AD368">
        <f t="shared" si="23"/>
        <v>70</v>
      </c>
    </row>
    <row r="369" spans="9:30">
      <c r="I369" s="2">
        <v>42843</v>
      </c>
      <c r="J369" s="2" t="s">
        <v>11</v>
      </c>
      <c r="K369" s="2" t="s">
        <v>16</v>
      </c>
      <c r="L369" s="2">
        <v>75434</v>
      </c>
      <c r="M369" s="2">
        <v>2.5299990000000001</v>
      </c>
      <c r="N369" s="2">
        <v>2.5760230000000002</v>
      </c>
      <c r="O369" s="2">
        <v>4.6024000000000002E-2</v>
      </c>
      <c r="P369" s="2">
        <v>46.024000000000001</v>
      </c>
      <c r="Q369">
        <f t="shared" si="22"/>
        <v>46</v>
      </c>
      <c r="V369">
        <v>46222</v>
      </c>
      <c r="W369" t="s">
        <v>22</v>
      </c>
      <c r="X369" t="s">
        <v>7</v>
      </c>
      <c r="Y369">
        <v>75434</v>
      </c>
      <c r="Z369">
        <v>2.6699989999999998</v>
      </c>
      <c r="AA369">
        <v>2.7401680000000002</v>
      </c>
      <c r="AB369">
        <v>7.0169000000000301E-2</v>
      </c>
      <c r="AC369">
        <v>70.169000000000295</v>
      </c>
      <c r="AD369">
        <f t="shared" si="23"/>
        <v>70</v>
      </c>
    </row>
    <row r="370" spans="9:30">
      <c r="I370" s="2">
        <v>48652</v>
      </c>
      <c r="J370" s="2" t="s">
        <v>18</v>
      </c>
      <c r="K370" s="2" t="s">
        <v>21</v>
      </c>
      <c r="L370" s="2">
        <v>75434</v>
      </c>
      <c r="M370" s="2">
        <v>1.1100000000000001</v>
      </c>
      <c r="N370" s="2">
        <v>1.1560239999999999</v>
      </c>
      <c r="O370" s="2">
        <v>4.6024000000000002E-2</v>
      </c>
      <c r="P370" s="2">
        <v>46.024000000000001</v>
      </c>
      <c r="Q370">
        <f t="shared" si="22"/>
        <v>46</v>
      </c>
      <c r="V370">
        <v>44359</v>
      </c>
      <c r="W370" t="s">
        <v>21</v>
      </c>
      <c r="X370" t="s">
        <v>8</v>
      </c>
      <c r="Y370">
        <v>75434</v>
      </c>
      <c r="Z370">
        <v>2.77</v>
      </c>
      <c r="AA370">
        <v>2.8401730000000001</v>
      </c>
      <c r="AB370">
        <v>7.0172999999999999E-2</v>
      </c>
      <c r="AC370">
        <v>70.173000000000002</v>
      </c>
      <c r="AD370">
        <f t="shared" si="23"/>
        <v>70</v>
      </c>
    </row>
    <row r="371" spans="9:30">
      <c r="I371" s="2">
        <v>48656</v>
      </c>
      <c r="J371" s="2" t="s">
        <v>18</v>
      </c>
      <c r="K371" s="2" t="s">
        <v>21</v>
      </c>
      <c r="L371" s="2">
        <v>75434</v>
      </c>
      <c r="M371" s="2">
        <v>2.31</v>
      </c>
      <c r="N371" s="2">
        <v>2.3560240000000001</v>
      </c>
      <c r="O371" s="2">
        <v>4.6024000000000002E-2</v>
      </c>
      <c r="P371" s="2">
        <v>46.024000000000001</v>
      </c>
      <c r="Q371">
        <f t="shared" si="22"/>
        <v>46</v>
      </c>
      <c r="V371">
        <v>42506</v>
      </c>
      <c r="W371" t="s">
        <v>8</v>
      </c>
      <c r="X371" t="s">
        <v>19</v>
      </c>
      <c r="Y371">
        <v>75434</v>
      </c>
      <c r="Z371">
        <v>2.6499990000000002</v>
      </c>
      <c r="AA371">
        <v>2.7201849999999999</v>
      </c>
      <c r="AB371">
        <v>7.0185999999999596E-2</v>
      </c>
      <c r="AC371">
        <v>70.185999999999595</v>
      </c>
      <c r="AD371">
        <f t="shared" si="23"/>
        <v>70</v>
      </c>
    </row>
    <row r="372" spans="9:30">
      <c r="I372" s="2">
        <v>45188</v>
      </c>
      <c r="J372" s="2" t="s">
        <v>16</v>
      </c>
      <c r="K372" s="2" t="s">
        <v>7</v>
      </c>
      <c r="L372" s="2">
        <v>75434</v>
      </c>
      <c r="M372" s="2">
        <v>1.449999</v>
      </c>
      <c r="N372" s="2">
        <v>1.4960230000000001</v>
      </c>
      <c r="O372" s="2">
        <v>4.6024000000000002E-2</v>
      </c>
      <c r="P372" s="2">
        <v>46.024000000000001</v>
      </c>
      <c r="Q372">
        <f t="shared" si="22"/>
        <v>46</v>
      </c>
      <c r="V372">
        <v>40012</v>
      </c>
      <c r="W372" t="s">
        <v>20</v>
      </c>
      <c r="X372" t="s">
        <v>16</v>
      </c>
      <c r="Y372">
        <v>75434</v>
      </c>
      <c r="Z372">
        <v>2.77</v>
      </c>
      <c r="AA372">
        <v>2.8401860000000001</v>
      </c>
      <c r="AB372">
        <v>7.0185999999999998E-2</v>
      </c>
      <c r="AC372">
        <v>70.186000000000007</v>
      </c>
      <c r="AD372">
        <f t="shared" si="23"/>
        <v>70</v>
      </c>
    </row>
    <row r="373" spans="9:30">
      <c r="I373" s="2">
        <v>45190</v>
      </c>
      <c r="J373" s="2" t="s">
        <v>16</v>
      </c>
      <c r="K373" s="2" t="s">
        <v>7</v>
      </c>
      <c r="L373" s="2">
        <v>75434</v>
      </c>
      <c r="M373" s="2">
        <v>2.1499990000000002</v>
      </c>
      <c r="N373" s="2">
        <v>2.1960229999999998</v>
      </c>
      <c r="O373" s="2">
        <v>4.6024000000000002E-2</v>
      </c>
      <c r="P373" s="2">
        <v>46.024000000000001</v>
      </c>
      <c r="Q373">
        <f t="shared" si="22"/>
        <v>46</v>
      </c>
      <c r="V373">
        <v>40564</v>
      </c>
      <c r="W373" t="s">
        <v>23</v>
      </c>
      <c r="X373" t="s">
        <v>12</v>
      </c>
      <c r="Y373">
        <v>75434</v>
      </c>
      <c r="Z373">
        <v>1.53</v>
      </c>
      <c r="AA373">
        <v>1.6002670000000001</v>
      </c>
      <c r="AB373">
        <v>7.0266999999999996E-2</v>
      </c>
      <c r="AC373">
        <v>70.266999999999996</v>
      </c>
      <c r="AD373">
        <f t="shared" si="23"/>
        <v>70</v>
      </c>
    </row>
    <row r="374" spans="9:30">
      <c r="I374" s="2">
        <v>45193</v>
      </c>
      <c r="J374" s="2" t="s">
        <v>16</v>
      </c>
      <c r="K374" s="2" t="s">
        <v>7</v>
      </c>
      <c r="L374" s="2">
        <v>75434</v>
      </c>
      <c r="M374" s="2">
        <v>2.5299990000000001</v>
      </c>
      <c r="N374" s="2">
        <v>2.5760230000000002</v>
      </c>
      <c r="O374" s="2">
        <v>4.6024000000000002E-2</v>
      </c>
      <c r="P374" s="2">
        <v>46.024000000000001</v>
      </c>
      <c r="Q374">
        <f t="shared" si="22"/>
        <v>46</v>
      </c>
      <c r="V374">
        <v>38676</v>
      </c>
      <c r="W374" t="s">
        <v>16</v>
      </c>
      <c r="X374" t="s">
        <v>8</v>
      </c>
      <c r="Y374">
        <v>75434</v>
      </c>
      <c r="Z374">
        <v>1.77</v>
      </c>
      <c r="AA374">
        <v>1.8402859999999901</v>
      </c>
      <c r="AB374">
        <v>7.0285999999999793E-2</v>
      </c>
      <c r="AC374">
        <v>70.285999999999802</v>
      </c>
      <c r="AD374">
        <f t="shared" si="23"/>
        <v>70</v>
      </c>
    </row>
    <row r="375" spans="9:30">
      <c r="I375" s="2">
        <v>44884</v>
      </c>
      <c r="J375" s="2" t="s">
        <v>22</v>
      </c>
      <c r="K375" s="2" t="s">
        <v>11</v>
      </c>
      <c r="L375" s="2">
        <v>75434</v>
      </c>
      <c r="M375" s="2">
        <v>1.1100000000000001</v>
      </c>
      <c r="N375" s="2">
        <v>1.1560239999999999</v>
      </c>
      <c r="O375" s="2">
        <v>4.6024000000000002E-2</v>
      </c>
      <c r="P375" s="2">
        <v>46.024000000000001</v>
      </c>
      <c r="Q375">
        <f t="shared" si="22"/>
        <v>46</v>
      </c>
      <c r="V375">
        <v>52671</v>
      </c>
      <c r="W375" t="s">
        <v>22</v>
      </c>
      <c r="X375" t="s">
        <v>19</v>
      </c>
      <c r="Y375">
        <v>75434</v>
      </c>
      <c r="Z375">
        <v>1.77</v>
      </c>
      <c r="AA375">
        <v>1.8402989999999999</v>
      </c>
      <c r="AB375">
        <v>7.0298999999999806E-2</v>
      </c>
      <c r="AC375">
        <v>70.298999999999893</v>
      </c>
      <c r="AD375">
        <f t="shared" si="23"/>
        <v>70</v>
      </c>
    </row>
    <row r="376" spans="9:30">
      <c r="I376" s="2">
        <v>44888</v>
      </c>
      <c r="J376" s="2" t="s">
        <v>22</v>
      </c>
      <c r="K376" s="2" t="s">
        <v>11</v>
      </c>
      <c r="L376" s="2">
        <v>75434</v>
      </c>
      <c r="M376" s="2">
        <v>2.31</v>
      </c>
      <c r="N376" s="2">
        <v>2.3560240000000001</v>
      </c>
      <c r="O376" s="2">
        <v>4.6024000000000002E-2</v>
      </c>
      <c r="P376" s="2">
        <v>46.024000000000001</v>
      </c>
      <c r="Q376">
        <f t="shared" si="22"/>
        <v>46</v>
      </c>
      <c r="V376">
        <v>38746</v>
      </c>
      <c r="W376" t="s">
        <v>25</v>
      </c>
      <c r="X376" t="s">
        <v>7</v>
      </c>
      <c r="Y376">
        <v>75434</v>
      </c>
      <c r="Z376">
        <v>2.1299990000000002</v>
      </c>
      <c r="AA376">
        <v>2.2003010000000001</v>
      </c>
      <c r="AB376">
        <v>7.0301999999999795E-2</v>
      </c>
      <c r="AC376">
        <v>70.301999999999794</v>
      </c>
      <c r="AD376">
        <f t="shared" si="23"/>
        <v>70</v>
      </c>
    </row>
    <row r="377" spans="9:30">
      <c r="I377" s="2">
        <v>50519</v>
      </c>
      <c r="J377" s="2" t="s">
        <v>7</v>
      </c>
      <c r="K377" s="2" t="s">
        <v>18</v>
      </c>
      <c r="L377" s="2">
        <v>75434</v>
      </c>
      <c r="M377" s="2">
        <v>1.449999</v>
      </c>
      <c r="N377" s="2">
        <v>1.4960230000000001</v>
      </c>
      <c r="O377" s="2">
        <v>4.6024000000000002E-2</v>
      </c>
      <c r="P377" s="2">
        <v>46.024000000000001</v>
      </c>
      <c r="Q377">
        <f t="shared" si="22"/>
        <v>46</v>
      </c>
      <c r="V377">
        <v>42507</v>
      </c>
      <c r="W377" t="s">
        <v>8</v>
      </c>
      <c r="X377" t="s">
        <v>19</v>
      </c>
      <c r="Y377">
        <v>75434</v>
      </c>
      <c r="Z377">
        <v>2.77</v>
      </c>
      <c r="AA377">
        <v>2.8403860000000001</v>
      </c>
      <c r="AB377">
        <v>7.0386000000000004E-2</v>
      </c>
      <c r="AC377">
        <v>70.385999999999996</v>
      </c>
      <c r="AD377">
        <f t="shared" si="23"/>
        <v>70</v>
      </c>
    </row>
    <row r="378" spans="9:30">
      <c r="I378" s="2">
        <v>50521</v>
      </c>
      <c r="J378" s="2" t="s">
        <v>7</v>
      </c>
      <c r="K378" s="2" t="s">
        <v>18</v>
      </c>
      <c r="L378" s="2">
        <v>75434</v>
      </c>
      <c r="M378" s="2">
        <v>2.1499990000000002</v>
      </c>
      <c r="N378" s="2">
        <v>2.1960229999999998</v>
      </c>
      <c r="O378" s="2">
        <v>4.6024000000000002E-2</v>
      </c>
      <c r="P378" s="2">
        <v>46.024000000000001</v>
      </c>
      <c r="Q378">
        <f t="shared" si="22"/>
        <v>46</v>
      </c>
      <c r="V378">
        <v>33374</v>
      </c>
      <c r="W378" t="s">
        <v>15</v>
      </c>
      <c r="X378" t="s">
        <v>16</v>
      </c>
      <c r="Y378">
        <v>75434</v>
      </c>
      <c r="Z378">
        <v>2.0099990000000001</v>
      </c>
      <c r="AA378">
        <v>2.0803929999999999</v>
      </c>
      <c r="AB378">
        <v>7.0393999999999804E-2</v>
      </c>
      <c r="AC378">
        <v>70.393999999999807</v>
      </c>
      <c r="AD378">
        <f t="shared" si="23"/>
        <v>70</v>
      </c>
    </row>
    <row r="379" spans="9:30">
      <c r="I379" s="2">
        <v>50524</v>
      </c>
      <c r="J379" s="2" t="s">
        <v>7</v>
      </c>
      <c r="K379" s="2" t="s">
        <v>18</v>
      </c>
      <c r="L379" s="2">
        <v>75434</v>
      </c>
      <c r="M379" s="2">
        <v>2.5299990000000001</v>
      </c>
      <c r="N379" s="2">
        <v>2.5760230000000002</v>
      </c>
      <c r="O379" s="2">
        <v>4.6024000000000002E-2</v>
      </c>
      <c r="P379" s="2">
        <v>46.024000000000001</v>
      </c>
      <c r="Q379">
        <f t="shared" si="22"/>
        <v>46</v>
      </c>
      <c r="V379">
        <v>40567</v>
      </c>
      <c r="W379" t="s">
        <v>23</v>
      </c>
      <c r="X379" t="s">
        <v>12</v>
      </c>
      <c r="Y379">
        <v>75434</v>
      </c>
      <c r="Z379">
        <v>1.87</v>
      </c>
      <c r="AA379">
        <v>1.9404189999999999</v>
      </c>
      <c r="AB379">
        <v>7.0418999999999704E-2</v>
      </c>
      <c r="AC379">
        <v>70.418999999999699</v>
      </c>
      <c r="AD379">
        <f t="shared" si="23"/>
        <v>70</v>
      </c>
    </row>
    <row r="380" spans="9:30">
      <c r="I380" s="2">
        <v>56851</v>
      </c>
      <c r="J380" s="2" t="s">
        <v>21</v>
      </c>
      <c r="K380" s="2" t="s">
        <v>26</v>
      </c>
      <c r="L380" s="2">
        <v>75434</v>
      </c>
      <c r="M380" s="2">
        <v>1.449999</v>
      </c>
      <c r="N380" s="2">
        <v>1.4960230000000001</v>
      </c>
      <c r="O380" s="2">
        <v>4.6024000000000002E-2</v>
      </c>
      <c r="P380" s="2">
        <v>46.024000000000001</v>
      </c>
      <c r="Q380">
        <f t="shared" si="22"/>
        <v>46</v>
      </c>
      <c r="V380">
        <v>42241</v>
      </c>
      <c r="W380" t="s">
        <v>18</v>
      </c>
      <c r="X380" t="s">
        <v>20</v>
      </c>
      <c r="Y380">
        <v>75434</v>
      </c>
      <c r="Z380">
        <v>2.0099990000000001</v>
      </c>
      <c r="AA380">
        <v>2.0804710000000002</v>
      </c>
      <c r="AB380">
        <v>7.0472000000000007E-2</v>
      </c>
      <c r="AC380">
        <v>70.472000000000094</v>
      </c>
      <c r="AD380">
        <f t="shared" si="23"/>
        <v>70</v>
      </c>
    </row>
    <row r="381" spans="9:30">
      <c r="I381" s="2">
        <v>56853</v>
      </c>
      <c r="J381" s="2" t="s">
        <v>21</v>
      </c>
      <c r="K381" s="2" t="s">
        <v>26</v>
      </c>
      <c r="L381" s="2">
        <v>75434</v>
      </c>
      <c r="M381" s="2">
        <v>2.1499990000000002</v>
      </c>
      <c r="N381" s="2">
        <v>2.1960229999999998</v>
      </c>
      <c r="O381" s="2">
        <v>4.6024000000000002E-2</v>
      </c>
      <c r="P381" s="2">
        <v>46.024000000000001</v>
      </c>
      <c r="Q381">
        <f t="shared" si="22"/>
        <v>46</v>
      </c>
      <c r="V381">
        <v>60299</v>
      </c>
      <c r="W381" t="s">
        <v>20</v>
      </c>
      <c r="X381" t="s">
        <v>23</v>
      </c>
      <c r="Y381">
        <v>75434</v>
      </c>
      <c r="Z381">
        <v>1.87</v>
      </c>
      <c r="AA381">
        <v>1.940474</v>
      </c>
      <c r="AB381">
        <v>7.0473999999999898E-2</v>
      </c>
      <c r="AC381">
        <v>70.473999999999904</v>
      </c>
      <c r="AD381">
        <f t="shared" si="23"/>
        <v>70</v>
      </c>
    </row>
    <row r="382" spans="9:30">
      <c r="I382" s="2">
        <v>56856</v>
      </c>
      <c r="J382" s="2" t="s">
        <v>21</v>
      </c>
      <c r="K382" s="2" t="s">
        <v>26</v>
      </c>
      <c r="L382" s="2">
        <v>75434</v>
      </c>
      <c r="M382" s="2">
        <v>2.5299990000000001</v>
      </c>
      <c r="N382" s="2">
        <v>2.5760230000000002</v>
      </c>
      <c r="O382" s="2">
        <v>4.6024000000000002E-2</v>
      </c>
      <c r="P382" s="2">
        <v>46.024000000000001</v>
      </c>
      <c r="Q382">
        <f t="shared" si="22"/>
        <v>46</v>
      </c>
      <c r="V382">
        <v>33314</v>
      </c>
      <c r="W382" t="s">
        <v>16</v>
      </c>
      <c r="X382" t="s">
        <v>17</v>
      </c>
      <c r="Y382">
        <v>75434</v>
      </c>
      <c r="Z382">
        <v>1.9899990000000001</v>
      </c>
      <c r="AA382">
        <v>2.0605180000000001</v>
      </c>
      <c r="AB382">
        <v>7.0518999999999998E-2</v>
      </c>
      <c r="AC382">
        <v>70.519000000000005</v>
      </c>
      <c r="AD382">
        <f t="shared" si="23"/>
        <v>71</v>
      </c>
    </row>
    <row r="383" spans="9:30">
      <c r="I383" s="2">
        <v>51529</v>
      </c>
      <c r="J383" s="2" t="s">
        <v>11</v>
      </c>
      <c r="K383" s="2" t="s">
        <v>15</v>
      </c>
      <c r="L383" s="2">
        <v>75434</v>
      </c>
      <c r="M383" s="2">
        <v>1.75</v>
      </c>
      <c r="N383" s="2">
        <v>1.7960240000000001</v>
      </c>
      <c r="O383" s="2">
        <v>4.6024000000000002E-2</v>
      </c>
      <c r="P383" s="2">
        <v>46.024000000000001</v>
      </c>
      <c r="Q383">
        <f t="shared" si="22"/>
        <v>46</v>
      </c>
      <c r="V383">
        <v>35836</v>
      </c>
      <c r="W383" t="s">
        <v>16</v>
      </c>
      <c r="X383" t="s">
        <v>25</v>
      </c>
      <c r="Y383">
        <v>75434</v>
      </c>
      <c r="Z383">
        <v>1.689999</v>
      </c>
      <c r="AA383">
        <v>1.7605409999999999</v>
      </c>
      <c r="AB383">
        <v>7.0541999999999799E-2</v>
      </c>
      <c r="AC383">
        <v>70.541999999999803</v>
      </c>
      <c r="AD383">
        <f t="shared" si="23"/>
        <v>71</v>
      </c>
    </row>
    <row r="384" spans="9:30">
      <c r="I384" s="2">
        <v>51533</v>
      </c>
      <c r="J384" s="2" t="s">
        <v>11</v>
      </c>
      <c r="K384" s="2" t="s">
        <v>15</v>
      </c>
      <c r="L384" s="2">
        <v>75434</v>
      </c>
      <c r="M384" s="2">
        <v>2.29</v>
      </c>
      <c r="N384" s="2">
        <v>2.3360240000000001</v>
      </c>
      <c r="O384" s="2">
        <v>4.6024000000000002E-2</v>
      </c>
      <c r="P384" s="2">
        <v>46.024000000000001</v>
      </c>
      <c r="Q384">
        <f t="shared" si="22"/>
        <v>46</v>
      </c>
      <c r="V384">
        <v>42281</v>
      </c>
      <c r="W384" t="s">
        <v>17</v>
      </c>
      <c r="X384" t="s">
        <v>19</v>
      </c>
      <c r="Y384">
        <v>75434</v>
      </c>
      <c r="Z384">
        <v>2.5899990000000002</v>
      </c>
      <c r="AA384">
        <v>2.6605669999999999</v>
      </c>
      <c r="AB384">
        <v>7.05679999999997E-2</v>
      </c>
      <c r="AC384">
        <v>70.567999999999699</v>
      </c>
      <c r="AD384">
        <f t="shared" si="23"/>
        <v>71</v>
      </c>
    </row>
    <row r="385" spans="9:30">
      <c r="I385" s="2">
        <v>51534</v>
      </c>
      <c r="J385" s="2" t="s">
        <v>11</v>
      </c>
      <c r="K385" s="2" t="s">
        <v>15</v>
      </c>
      <c r="L385" s="2">
        <v>75434</v>
      </c>
      <c r="M385" s="2">
        <v>2.4300000000000002</v>
      </c>
      <c r="N385" s="2">
        <v>2.4760239999999998</v>
      </c>
      <c r="O385" s="2">
        <v>4.6024000000000002E-2</v>
      </c>
      <c r="P385" s="2">
        <v>46.024000000000001</v>
      </c>
      <c r="Q385">
        <f t="shared" si="22"/>
        <v>46</v>
      </c>
      <c r="V385">
        <v>42303</v>
      </c>
      <c r="W385" t="s">
        <v>23</v>
      </c>
      <c r="X385" t="s">
        <v>25</v>
      </c>
      <c r="Y385">
        <v>75434</v>
      </c>
      <c r="Z385">
        <v>2.1299990000000002</v>
      </c>
      <c r="AA385">
        <v>2.200612</v>
      </c>
      <c r="AB385">
        <v>7.0612999999999801E-2</v>
      </c>
      <c r="AC385">
        <v>70.612999999999801</v>
      </c>
      <c r="AD385">
        <f t="shared" si="23"/>
        <v>71</v>
      </c>
    </row>
    <row r="386" spans="9:30">
      <c r="I386" s="2">
        <v>51536</v>
      </c>
      <c r="J386" s="2" t="s">
        <v>11</v>
      </c>
      <c r="K386" s="2" t="s">
        <v>15</v>
      </c>
      <c r="L386" s="2">
        <v>75434</v>
      </c>
      <c r="M386" s="2">
        <v>2.85</v>
      </c>
      <c r="N386" s="2">
        <v>2.8960240000000002</v>
      </c>
      <c r="O386" s="2">
        <v>4.6024000000000002E-2</v>
      </c>
      <c r="P386" s="2">
        <v>46.024000000000001</v>
      </c>
      <c r="Q386">
        <f t="shared" si="22"/>
        <v>46</v>
      </c>
      <c r="V386">
        <v>36723</v>
      </c>
      <c r="W386" t="s">
        <v>26</v>
      </c>
      <c r="X386" t="s">
        <v>22</v>
      </c>
      <c r="Y386">
        <v>75434</v>
      </c>
      <c r="Z386">
        <v>2.25</v>
      </c>
      <c r="AA386">
        <v>2.3206739999999999</v>
      </c>
      <c r="AB386">
        <v>7.0673999999999904E-2</v>
      </c>
      <c r="AC386">
        <v>70.673999999999893</v>
      </c>
      <c r="AD386">
        <f t="shared" si="23"/>
        <v>71</v>
      </c>
    </row>
    <row r="387" spans="9:30">
      <c r="I387" s="2">
        <v>42217</v>
      </c>
      <c r="J387" s="2" t="s">
        <v>18</v>
      </c>
      <c r="K387" s="2" t="s">
        <v>8</v>
      </c>
      <c r="L387" s="2">
        <v>75434</v>
      </c>
      <c r="M387" s="2">
        <v>1.209999</v>
      </c>
      <c r="N387" s="2">
        <v>1.2560229999999999</v>
      </c>
      <c r="O387" s="2">
        <v>4.6024000000000002E-2</v>
      </c>
      <c r="P387" s="2">
        <v>46.024000000000001</v>
      </c>
      <c r="Q387">
        <f t="shared" si="22"/>
        <v>46</v>
      </c>
      <c r="V387">
        <v>33373</v>
      </c>
      <c r="W387" t="s">
        <v>15</v>
      </c>
      <c r="X387" t="s">
        <v>16</v>
      </c>
      <c r="Y387">
        <v>75434</v>
      </c>
      <c r="Z387">
        <v>1.77</v>
      </c>
      <c r="AA387">
        <v>1.840708</v>
      </c>
      <c r="AB387">
        <v>7.0707999999999993E-2</v>
      </c>
      <c r="AC387">
        <v>70.707999999999998</v>
      </c>
      <c r="AD387">
        <f t="shared" si="23"/>
        <v>71</v>
      </c>
    </row>
    <row r="388" spans="9:30">
      <c r="I388" s="2">
        <v>42218</v>
      </c>
      <c r="J388" s="2" t="s">
        <v>18</v>
      </c>
      <c r="K388" s="2" t="s">
        <v>8</v>
      </c>
      <c r="L388" s="2">
        <v>75434</v>
      </c>
      <c r="M388" s="2">
        <v>1.429999</v>
      </c>
      <c r="N388" s="2">
        <v>1.4760230000000001</v>
      </c>
      <c r="O388" s="2">
        <v>4.6024000000000002E-2</v>
      </c>
      <c r="P388" s="2">
        <v>46.024000000000001</v>
      </c>
      <c r="Q388">
        <f t="shared" ref="Q388:Q451" si="24">ROUND(P388,0)</f>
        <v>46</v>
      </c>
      <c r="V388">
        <v>50852</v>
      </c>
      <c r="W388" t="s">
        <v>19</v>
      </c>
      <c r="X388" t="s">
        <v>22</v>
      </c>
      <c r="Y388">
        <v>75434</v>
      </c>
      <c r="Z388">
        <v>2.77</v>
      </c>
      <c r="AA388">
        <v>2.84076799999999</v>
      </c>
      <c r="AB388">
        <v>7.0767999999999706E-2</v>
      </c>
      <c r="AC388">
        <v>70.767999999999702</v>
      </c>
      <c r="AD388">
        <f t="shared" ref="AD388:AD451" si="25">ROUND(AC388,0)</f>
        <v>71</v>
      </c>
    </row>
    <row r="389" spans="9:30">
      <c r="I389" s="2">
        <v>52129</v>
      </c>
      <c r="J389" s="2" t="s">
        <v>15</v>
      </c>
      <c r="K389" s="2" t="s">
        <v>25</v>
      </c>
      <c r="L389" s="2">
        <v>75434</v>
      </c>
      <c r="M389" s="2">
        <v>1.209999</v>
      </c>
      <c r="N389" s="2">
        <v>1.2560229999999999</v>
      </c>
      <c r="O389" s="2">
        <v>4.6024000000000002E-2</v>
      </c>
      <c r="P389" s="2">
        <v>46.024000000000001</v>
      </c>
      <c r="Q389">
        <f t="shared" si="24"/>
        <v>46</v>
      </c>
      <c r="V389">
        <v>33375</v>
      </c>
      <c r="W389" t="s">
        <v>15</v>
      </c>
      <c r="X389" t="s">
        <v>16</v>
      </c>
      <c r="Y389">
        <v>75434</v>
      </c>
      <c r="Z389">
        <v>2.0413030000000001</v>
      </c>
      <c r="AA389">
        <v>2.112114</v>
      </c>
      <c r="AB389">
        <v>7.0810999999999902E-2</v>
      </c>
      <c r="AC389">
        <v>70.810999999999893</v>
      </c>
      <c r="AD389">
        <f t="shared" si="25"/>
        <v>71</v>
      </c>
    </row>
    <row r="390" spans="9:30">
      <c r="I390" s="2">
        <v>52130</v>
      </c>
      <c r="J390" s="2" t="s">
        <v>15</v>
      </c>
      <c r="K390" s="2" t="s">
        <v>25</v>
      </c>
      <c r="L390" s="2">
        <v>75434</v>
      </c>
      <c r="M390" s="2">
        <v>1.429999</v>
      </c>
      <c r="N390" s="2">
        <v>1.4760230000000001</v>
      </c>
      <c r="O390" s="2">
        <v>4.6024000000000002E-2</v>
      </c>
      <c r="P390" s="2">
        <v>46.024000000000001</v>
      </c>
      <c r="Q390">
        <f t="shared" si="24"/>
        <v>46</v>
      </c>
      <c r="V390">
        <v>56097</v>
      </c>
      <c r="W390" t="s">
        <v>23</v>
      </c>
      <c r="X390" t="s">
        <v>15</v>
      </c>
      <c r="Y390">
        <v>75434</v>
      </c>
      <c r="Z390">
        <v>2.0099990000000001</v>
      </c>
      <c r="AA390">
        <v>2.081188</v>
      </c>
      <c r="AB390">
        <v>7.1188999999999905E-2</v>
      </c>
      <c r="AC390">
        <v>71.188999999999893</v>
      </c>
      <c r="AD390">
        <f t="shared" si="25"/>
        <v>71</v>
      </c>
    </row>
    <row r="391" spans="9:30">
      <c r="I391" s="2">
        <v>43675</v>
      </c>
      <c r="J391" s="2" t="s">
        <v>25</v>
      </c>
      <c r="K391" s="2" t="s">
        <v>18</v>
      </c>
      <c r="L391" s="2">
        <v>75434</v>
      </c>
      <c r="M391" s="2">
        <v>1.209999</v>
      </c>
      <c r="N391" s="2">
        <v>1.2560229999999999</v>
      </c>
      <c r="O391" s="2">
        <v>4.6024000000000002E-2</v>
      </c>
      <c r="P391" s="2">
        <v>46.024000000000001</v>
      </c>
      <c r="Q391">
        <f t="shared" si="24"/>
        <v>46</v>
      </c>
      <c r="V391">
        <v>42280</v>
      </c>
      <c r="W391" t="s">
        <v>17</v>
      </c>
      <c r="X391" t="s">
        <v>19</v>
      </c>
      <c r="Y391">
        <v>75434</v>
      </c>
      <c r="Z391">
        <v>2.2814700000000001</v>
      </c>
      <c r="AA391">
        <v>2.352662</v>
      </c>
      <c r="AB391">
        <v>7.1191999999999894E-2</v>
      </c>
      <c r="AC391">
        <v>71.191999999999894</v>
      </c>
      <c r="AD391">
        <f t="shared" si="25"/>
        <v>71</v>
      </c>
    </row>
    <row r="392" spans="9:30">
      <c r="I392" s="2">
        <v>43676</v>
      </c>
      <c r="J392" s="2" t="s">
        <v>25</v>
      </c>
      <c r="K392" s="2" t="s">
        <v>18</v>
      </c>
      <c r="L392" s="2">
        <v>75434</v>
      </c>
      <c r="M392" s="2">
        <v>1.429999</v>
      </c>
      <c r="N392" s="2">
        <v>1.4760230000000001</v>
      </c>
      <c r="O392" s="2">
        <v>4.6024000000000002E-2</v>
      </c>
      <c r="P392" s="2">
        <v>46.024000000000001</v>
      </c>
      <c r="Q392">
        <f t="shared" si="24"/>
        <v>46</v>
      </c>
      <c r="V392">
        <v>58770</v>
      </c>
      <c r="W392" t="s">
        <v>20</v>
      </c>
      <c r="X392" t="s">
        <v>22</v>
      </c>
      <c r="Y392">
        <v>75434</v>
      </c>
      <c r="Z392">
        <v>2.0409160000000002</v>
      </c>
      <c r="AA392">
        <v>2.1121460000000001</v>
      </c>
      <c r="AB392">
        <v>7.1229999999999905E-2</v>
      </c>
      <c r="AC392">
        <v>71.229999999999905</v>
      </c>
      <c r="AD392">
        <f t="shared" si="25"/>
        <v>71</v>
      </c>
    </row>
    <row r="393" spans="9:30">
      <c r="I393" s="2">
        <v>42156</v>
      </c>
      <c r="J393" s="2" t="s">
        <v>23</v>
      </c>
      <c r="K393" s="2" t="s">
        <v>21</v>
      </c>
      <c r="L393" s="2">
        <v>75434</v>
      </c>
      <c r="M393" s="2">
        <v>1.209999</v>
      </c>
      <c r="N393" s="2">
        <v>1.2560229999999999</v>
      </c>
      <c r="O393" s="2">
        <v>4.6024000000000002E-2</v>
      </c>
      <c r="P393" s="2">
        <v>46.024000000000001</v>
      </c>
      <c r="Q393">
        <f t="shared" si="24"/>
        <v>46</v>
      </c>
      <c r="V393">
        <v>46466</v>
      </c>
      <c r="W393" t="s">
        <v>12</v>
      </c>
      <c r="X393" t="s">
        <v>20</v>
      </c>
      <c r="Y393">
        <v>75434</v>
      </c>
      <c r="Z393">
        <v>1.87</v>
      </c>
      <c r="AA393">
        <v>1.9412529999999999</v>
      </c>
      <c r="AB393">
        <v>7.1252999999999997E-2</v>
      </c>
      <c r="AC393">
        <v>71.253</v>
      </c>
      <c r="AD393">
        <f t="shared" si="25"/>
        <v>71</v>
      </c>
    </row>
    <row r="394" spans="9:30">
      <c r="I394" s="2">
        <v>42157</v>
      </c>
      <c r="J394" s="2" t="s">
        <v>23</v>
      </c>
      <c r="K394" s="2" t="s">
        <v>21</v>
      </c>
      <c r="L394" s="2">
        <v>75434</v>
      </c>
      <c r="M394" s="2">
        <v>1.429999</v>
      </c>
      <c r="N394" s="2">
        <v>1.4760230000000001</v>
      </c>
      <c r="O394" s="2">
        <v>4.6024000000000002E-2</v>
      </c>
      <c r="P394" s="2">
        <v>46.024000000000001</v>
      </c>
      <c r="Q394">
        <f t="shared" si="24"/>
        <v>46</v>
      </c>
      <c r="V394">
        <v>46462</v>
      </c>
      <c r="W394" t="s">
        <v>12</v>
      </c>
      <c r="X394" t="s">
        <v>20</v>
      </c>
      <c r="Y394">
        <v>75434</v>
      </c>
      <c r="Z394">
        <v>1.29</v>
      </c>
      <c r="AA394">
        <v>1.362109</v>
      </c>
      <c r="AB394">
        <v>7.2108999999999895E-2</v>
      </c>
      <c r="AC394">
        <v>72.108999999999895</v>
      </c>
      <c r="AD394">
        <f t="shared" si="25"/>
        <v>72</v>
      </c>
    </row>
    <row r="395" spans="9:30">
      <c r="I395" s="2">
        <v>54046</v>
      </c>
      <c r="J395" s="2" t="s">
        <v>21</v>
      </c>
      <c r="K395" s="2" t="s">
        <v>11</v>
      </c>
      <c r="L395" s="2">
        <v>75434</v>
      </c>
      <c r="M395" s="2">
        <v>1.75</v>
      </c>
      <c r="N395" s="2">
        <v>1.7960240000000001</v>
      </c>
      <c r="O395" s="2">
        <v>4.6024000000000002E-2</v>
      </c>
      <c r="P395" s="2">
        <v>46.024000000000001</v>
      </c>
      <c r="Q395">
        <f t="shared" si="24"/>
        <v>46</v>
      </c>
      <c r="V395">
        <v>33371</v>
      </c>
      <c r="W395" t="s">
        <v>15</v>
      </c>
      <c r="X395" t="s">
        <v>16</v>
      </c>
      <c r="Y395">
        <v>75434</v>
      </c>
      <c r="Z395">
        <v>1.1200000000000001</v>
      </c>
      <c r="AA395">
        <v>1.1921139999999999</v>
      </c>
      <c r="AB395">
        <v>7.2113999999999998E-2</v>
      </c>
      <c r="AC395">
        <v>72.114000000000004</v>
      </c>
      <c r="AD395">
        <f t="shared" si="25"/>
        <v>72</v>
      </c>
    </row>
    <row r="396" spans="9:30">
      <c r="I396" s="2">
        <v>54050</v>
      </c>
      <c r="J396" s="2" t="s">
        <v>21</v>
      </c>
      <c r="K396" s="2" t="s">
        <v>11</v>
      </c>
      <c r="L396" s="2">
        <v>75434</v>
      </c>
      <c r="M396" s="2">
        <v>2.29</v>
      </c>
      <c r="N396" s="2">
        <v>2.3360240000000001</v>
      </c>
      <c r="O396" s="2">
        <v>4.6024000000000002E-2</v>
      </c>
      <c r="P396" s="2">
        <v>46.024000000000001</v>
      </c>
      <c r="Q396">
        <f t="shared" si="24"/>
        <v>46</v>
      </c>
      <c r="V396">
        <v>36720</v>
      </c>
      <c r="W396" t="s">
        <v>26</v>
      </c>
      <c r="X396" t="s">
        <v>22</v>
      </c>
      <c r="Y396">
        <v>75434</v>
      </c>
      <c r="Z396">
        <v>1.7199990000000001</v>
      </c>
      <c r="AA396">
        <v>1.792114</v>
      </c>
      <c r="AB396">
        <v>7.2114999999999901E-2</v>
      </c>
      <c r="AC396">
        <v>72.114999999999895</v>
      </c>
      <c r="AD396">
        <f t="shared" si="25"/>
        <v>72</v>
      </c>
    </row>
    <row r="397" spans="9:30">
      <c r="I397" s="2">
        <v>54051</v>
      </c>
      <c r="J397" s="2" t="s">
        <v>21</v>
      </c>
      <c r="K397" s="2" t="s">
        <v>11</v>
      </c>
      <c r="L397" s="2">
        <v>75434</v>
      </c>
      <c r="M397" s="2">
        <v>2.4300000000000002</v>
      </c>
      <c r="N397" s="2">
        <v>2.4760239999999998</v>
      </c>
      <c r="O397" s="2">
        <v>4.6024000000000002E-2</v>
      </c>
      <c r="P397" s="2">
        <v>46.024000000000001</v>
      </c>
      <c r="Q397">
        <f t="shared" si="24"/>
        <v>46</v>
      </c>
      <c r="V397">
        <v>60304</v>
      </c>
      <c r="W397" t="s">
        <v>20</v>
      </c>
      <c r="X397" t="s">
        <v>23</v>
      </c>
      <c r="Y397">
        <v>75434</v>
      </c>
      <c r="Z397">
        <v>2.5520040000000002</v>
      </c>
      <c r="AA397">
        <v>2.6241460000000001</v>
      </c>
      <c r="AB397">
        <v>7.2141999999999901E-2</v>
      </c>
      <c r="AC397">
        <v>72.141999999999896</v>
      </c>
      <c r="AD397">
        <f t="shared" si="25"/>
        <v>72</v>
      </c>
    </row>
    <row r="398" spans="9:30">
      <c r="I398" s="2">
        <v>54053</v>
      </c>
      <c r="J398" s="2" t="s">
        <v>21</v>
      </c>
      <c r="K398" s="2" t="s">
        <v>11</v>
      </c>
      <c r="L398" s="2">
        <v>75434</v>
      </c>
      <c r="M398" s="2">
        <v>2.85</v>
      </c>
      <c r="N398" s="2">
        <v>2.8960240000000002</v>
      </c>
      <c r="O398" s="2">
        <v>4.6024000000000002E-2</v>
      </c>
      <c r="P398" s="2">
        <v>46.024000000000001</v>
      </c>
      <c r="Q398">
        <f t="shared" si="24"/>
        <v>46</v>
      </c>
      <c r="V398">
        <v>60301</v>
      </c>
      <c r="W398" t="s">
        <v>20</v>
      </c>
      <c r="X398" t="s">
        <v>23</v>
      </c>
      <c r="Y398">
        <v>75434</v>
      </c>
      <c r="Z398">
        <v>2.2400000000000002</v>
      </c>
      <c r="AA398">
        <v>2.3121459999999998</v>
      </c>
      <c r="AB398">
        <v>7.2145999999999599E-2</v>
      </c>
      <c r="AC398">
        <v>72.145999999999603</v>
      </c>
      <c r="AD398">
        <f t="shared" si="25"/>
        <v>72</v>
      </c>
    </row>
    <row r="399" spans="9:30">
      <c r="I399" s="2">
        <v>43781</v>
      </c>
      <c r="J399" s="2" t="s">
        <v>12</v>
      </c>
      <c r="K399" s="2" t="s">
        <v>8</v>
      </c>
      <c r="L399" s="2">
        <v>75434</v>
      </c>
      <c r="M399" s="2">
        <v>2.5899990000000002</v>
      </c>
      <c r="N399" s="2">
        <v>2.6360229999999998</v>
      </c>
      <c r="O399" s="2">
        <v>4.6024000000000002E-2</v>
      </c>
      <c r="P399" s="2">
        <v>46.024000000000001</v>
      </c>
      <c r="Q399">
        <f t="shared" si="24"/>
        <v>46</v>
      </c>
      <c r="V399">
        <v>52669</v>
      </c>
      <c r="W399" t="s">
        <v>22</v>
      </c>
      <c r="X399" t="s">
        <v>19</v>
      </c>
      <c r="Y399">
        <v>75434</v>
      </c>
      <c r="Z399">
        <v>1.1200000000000001</v>
      </c>
      <c r="AA399">
        <v>1.1921459999999999</v>
      </c>
      <c r="AB399">
        <v>7.2145999999999794E-2</v>
      </c>
      <c r="AC399">
        <v>72.145999999999802</v>
      </c>
      <c r="AD399">
        <f t="shared" si="25"/>
        <v>72</v>
      </c>
    </row>
    <row r="400" spans="9:30">
      <c r="I400" s="2">
        <v>53579</v>
      </c>
      <c r="J400" s="2" t="s">
        <v>15</v>
      </c>
      <c r="K400" s="2" t="s">
        <v>12</v>
      </c>
      <c r="L400" s="2">
        <v>75434</v>
      </c>
      <c r="M400" s="2">
        <v>2.5899990000000002</v>
      </c>
      <c r="N400" s="2">
        <v>2.6360229999999998</v>
      </c>
      <c r="O400" s="2">
        <v>4.6024000000000002E-2</v>
      </c>
      <c r="P400" s="2">
        <v>46.024000000000001</v>
      </c>
      <c r="Q400">
        <f t="shared" si="24"/>
        <v>46</v>
      </c>
      <c r="V400">
        <v>55653</v>
      </c>
      <c r="W400" t="s">
        <v>19</v>
      </c>
      <c r="X400" t="s">
        <v>23</v>
      </c>
      <c r="Y400">
        <v>75434</v>
      </c>
      <c r="Z400">
        <v>1.1200000000000001</v>
      </c>
      <c r="AA400">
        <v>1.1921459999999999</v>
      </c>
      <c r="AB400">
        <v>7.2145999999999794E-2</v>
      </c>
      <c r="AC400">
        <v>72.145999999999802</v>
      </c>
      <c r="AD400">
        <f t="shared" si="25"/>
        <v>72</v>
      </c>
    </row>
    <row r="401" spans="9:30">
      <c r="I401" s="2">
        <v>49718</v>
      </c>
      <c r="J401" s="2" t="s">
        <v>25</v>
      </c>
      <c r="K401" s="2" t="s">
        <v>23</v>
      </c>
      <c r="L401" s="2">
        <v>75434</v>
      </c>
      <c r="M401" s="2">
        <v>1.35</v>
      </c>
      <c r="N401" s="2">
        <v>1.3960239999999999</v>
      </c>
      <c r="O401" s="2">
        <v>4.6024000000000002E-2</v>
      </c>
      <c r="P401" s="2">
        <v>46.024000000000001</v>
      </c>
      <c r="Q401">
        <f t="shared" si="24"/>
        <v>46</v>
      </c>
      <c r="V401">
        <v>56094</v>
      </c>
      <c r="W401" t="s">
        <v>23</v>
      </c>
      <c r="X401" t="s">
        <v>15</v>
      </c>
      <c r="Y401">
        <v>75434</v>
      </c>
      <c r="Z401">
        <v>1.1200000000000001</v>
      </c>
      <c r="AA401">
        <v>1.1921459999999999</v>
      </c>
      <c r="AB401">
        <v>7.2145999999999794E-2</v>
      </c>
      <c r="AC401">
        <v>72.145999999999802</v>
      </c>
      <c r="AD401">
        <f t="shared" si="25"/>
        <v>72</v>
      </c>
    </row>
    <row r="402" spans="9:30">
      <c r="I402" s="2">
        <v>33032</v>
      </c>
      <c r="J402" s="2" t="s">
        <v>23</v>
      </c>
      <c r="K402" s="2" t="s">
        <v>20</v>
      </c>
      <c r="L402" s="2">
        <v>75434</v>
      </c>
      <c r="M402" s="2">
        <v>2.5899990000000002</v>
      </c>
      <c r="N402" s="2">
        <v>2.6360229999999998</v>
      </c>
      <c r="O402" s="2">
        <v>4.6024000000000002E-2</v>
      </c>
      <c r="P402" s="2">
        <v>46.024000000000001</v>
      </c>
      <c r="Q402">
        <f t="shared" si="24"/>
        <v>46</v>
      </c>
      <c r="V402">
        <v>40006</v>
      </c>
      <c r="W402" t="s">
        <v>20</v>
      </c>
      <c r="X402" t="s">
        <v>16</v>
      </c>
      <c r="Y402">
        <v>75434</v>
      </c>
      <c r="Z402">
        <v>1.62</v>
      </c>
      <c r="AA402">
        <v>1.6921459999999999</v>
      </c>
      <c r="AB402">
        <v>7.2146000000000002E-2</v>
      </c>
      <c r="AC402">
        <v>72.146000000000001</v>
      </c>
      <c r="AD402">
        <f t="shared" si="25"/>
        <v>72</v>
      </c>
    </row>
    <row r="403" spans="9:30">
      <c r="I403" s="2">
        <v>51031</v>
      </c>
      <c r="J403" s="2" t="s">
        <v>20</v>
      </c>
      <c r="K403" s="2" t="s">
        <v>15</v>
      </c>
      <c r="L403" s="2">
        <v>75434</v>
      </c>
      <c r="M403" s="2">
        <v>2.5899990000000002</v>
      </c>
      <c r="N403" s="2">
        <v>2.6360229999999998</v>
      </c>
      <c r="O403" s="2">
        <v>4.6024000000000002E-2</v>
      </c>
      <c r="P403" s="2">
        <v>46.024000000000001</v>
      </c>
      <c r="Q403">
        <f t="shared" si="24"/>
        <v>46</v>
      </c>
      <c r="V403">
        <v>40571</v>
      </c>
      <c r="W403" t="s">
        <v>23</v>
      </c>
      <c r="X403" t="s">
        <v>12</v>
      </c>
      <c r="Y403">
        <v>75434</v>
      </c>
      <c r="Z403">
        <v>2.52</v>
      </c>
      <c r="AA403">
        <v>2.5921460000000001</v>
      </c>
      <c r="AB403">
        <v>7.2146000000000002E-2</v>
      </c>
      <c r="AC403">
        <v>72.146000000000001</v>
      </c>
      <c r="AD403">
        <f t="shared" si="25"/>
        <v>72</v>
      </c>
    </row>
    <row r="404" spans="9:30">
      <c r="I404">
        <v>46470</v>
      </c>
      <c r="J404" t="s">
        <v>12</v>
      </c>
      <c r="K404" t="s">
        <v>20</v>
      </c>
      <c r="L404">
        <v>74318</v>
      </c>
      <c r="M404">
        <v>2.7799990000000001</v>
      </c>
      <c r="N404">
        <v>2.827302</v>
      </c>
      <c r="O404">
        <v>4.7302999999999797E-2</v>
      </c>
      <c r="P404">
        <v>47.302999999999798</v>
      </c>
      <c r="Q404">
        <f t="shared" si="24"/>
        <v>47</v>
      </c>
      <c r="V404">
        <v>36357</v>
      </c>
      <c r="W404" t="s">
        <v>18</v>
      </c>
      <c r="X404" t="s">
        <v>24</v>
      </c>
      <c r="Y404">
        <v>75434</v>
      </c>
      <c r="Z404">
        <v>2.7599990000000001</v>
      </c>
      <c r="AA404">
        <v>2.8321459999999998</v>
      </c>
      <c r="AB404">
        <v>7.2146999999999697E-2</v>
      </c>
      <c r="AC404">
        <v>72.146999999999693</v>
      </c>
      <c r="AD404">
        <f t="shared" si="25"/>
        <v>72</v>
      </c>
    </row>
    <row r="405" spans="9:30">
      <c r="I405">
        <v>45194</v>
      </c>
      <c r="J405" t="s">
        <v>16</v>
      </c>
      <c r="K405" t="s">
        <v>7</v>
      </c>
      <c r="L405">
        <v>74318</v>
      </c>
      <c r="M405">
        <v>2.791366</v>
      </c>
      <c r="N405">
        <v>2.8429410000000002</v>
      </c>
      <c r="O405">
        <v>5.15750000000001E-2</v>
      </c>
      <c r="P405">
        <v>51.575000000000102</v>
      </c>
      <c r="Q405">
        <f t="shared" si="24"/>
        <v>52</v>
      </c>
      <c r="V405">
        <v>33967</v>
      </c>
      <c r="W405" t="s">
        <v>24</v>
      </c>
      <c r="X405" t="s">
        <v>18</v>
      </c>
      <c r="Y405">
        <v>75434</v>
      </c>
      <c r="Z405">
        <v>2.7599990000000001</v>
      </c>
      <c r="AA405">
        <v>2.8321459999999998</v>
      </c>
      <c r="AB405">
        <v>7.2146999999999697E-2</v>
      </c>
      <c r="AC405">
        <v>72.146999999999693</v>
      </c>
      <c r="AD405">
        <f t="shared" si="25"/>
        <v>72</v>
      </c>
    </row>
    <row r="406" spans="9:30">
      <c r="I406">
        <v>56833</v>
      </c>
      <c r="J406" t="s">
        <v>8</v>
      </c>
      <c r="K406" t="s">
        <v>18</v>
      </c>
      <c r="L406">
        <v>74318</v>
      </c>
      <c r="M406">
        <v>2.7799990000000001</v>
      </c>
      <c r="N406">
        <v>2.8389739999999999</v>
      </c>
      <c r="O406">
        <v>5.8974999999999701E-2</v>
      </c>
      <c r="P406">
        <v>58.974999999999703</v>
      </c>
      <c r="Q406">
        <f t="shared" si="24"/>
        <v>59</v>
      </c>
      <c r="V406">
        <v>40008</v>
      </c>
      <c r="W406" t="s">
        <v>20</v>
      </c>
      <c r="X406" t="s">
        <v>16</v>
      </c>
      <c r="Y406">
        <v>75434</v>
      </c>
      <c r="Z406">
        <v>1.959999</v>
      </c>
      <c r="AA406">
        <v>2.032146</v>
      </c>
      <c r="AB406">
        <v>7.2146999999999906E-2</v>
      </c>
      <c r="AC406">
        <v>72.146999999999906</v>
      </c>
      <c r="AD406">
        <f t="shared" si="25"/>
        <v>72</v>
      </c>
    </row>
    <row r="407" spans="9:30">
      <c r="I407">
        <v>36877</v>
      </c>
      <c r="J407" t="s">
        <v>11</v>
      </c>
      <c r="K407" t="s">
        <v>12</v>
      </c>
      <c r="L407">
        <v>75434</v>
      </c>
      <c r="M407">
        <v>1</v>
      </c>
      <c r="N407">
        <v>1.068114</v>
      </c>
      <c r="O407">
        <v>6.8113999999999994E-2</v>
      </c>
      <c r="P407">
        <v>68.114000000000004</v>
      </c>
      <c r="Q407">
        <f t="shared" si="24"/>
        <v>68</v>
      </c>
      <c r="V407">
        <v>49594</v>
      </c>
      <c r="W407" t="s">
        <v>16</v>
      </c>
      <c r="X407" t="s">
        <v>23</v>
      </c>
      <c r="Y407">
        <v>75434</v>
      </c>
      <c r="Z407">
        <v>1.179999</v>
      </c>
      <c r="AA407">
        <v>1.252146</v>
      </c>
      <c r="AB407">
        <v>7.2146999999999906E-2</v>
      </c>
      <c r="AC407">
        <v>72.146999999999906</v>
      </c>
      <c r="AD407">
        <f t="shared" si="25"/>
        <v>72</v>
      </c>
    </row>
    <row r="408" spans="9:30">
      <c r="I408">
        <v>36886</v>
      </c>
      <c r="J408" t="s">
        <v>11</v>
      </c>
      <c r="K408" t="s">
        <v>12</v>
      </c>
      <c r="L408">
        <v>75434</v>
      </c>
      <c r="M408">
        <v>2.58</v>
      </c>
      <c r="N408">
        <v>2.6481140000000001</v>
      </c>
      <c r="O408">
        <v>6.8113999999999994E-2</v>
      </c>
      <c r="P408">
        <v>68.114000000000004</v>
      </c>
      <c r="Q408">
        <f t="shared" si="24"/>
        <v>68</v>
      </c>
      <c r="V408">
        <v>49598</v>
      </c>
      <c r="W408" t="s">
        <v>16</v>
      </c>
      <c r="X408" t="s">
        <v>23</v>
      </c>
      <c r="Y408">
        <v>75434</v>
      </c>
      <c r="Z408">
        <v>1.939999</v>
      </c>
      <c r="AA408">
        <v>2.012146</v>
      </c>
      <c r="AB408">
        <v>7.2146999999999906E-2</v>
      </c>
      <c r="AC408">
        <v>72.146999999999906</v>
      </c>
      <c r="AD408">
        <f t="shared" si="25"/>
        <v>72</v>
      </c>
    </row>
    <row r="409" spans="9:30">
      <c r="I409">
        <v>36885</v>
      </c>
      <c r="J409" t="s">
        <v>11</v>
      </c>
      <c r="K409" t="s">
        <v>12</v>
      </c>
      <c r="L409">
        <v>75434</v>
      </c>
      <c r="M409">
        <v>2.3199990000000001</v>
      </c>
      <c r="N409">
        <v>2.3881139999999998</v>
      </c>
      <c r="O409">
        <v>6.8114999999999704E-2</v>
      </c>
      <c r="P409">
        <v>68.114999999999696</v>
      </c>
      <c r="Q409">
        <f t="shared" si="24"/>
        <v>68</v>
      </c>
      <c r="V409">
        <v>54749</v>
      </c>
      <c r="W409" t="s">
        <v>19</v>
      </c>
      <c r="X409" t="s">
        <v>16</v>
      </c>
      <c r="Y409">
        <v>75434</v>
      </c>
      <c r="Z409">
        <v>1.179999</v>
      </c>
      <c r="AA409">
        <v>1.252146</v>
      </c>
      <c r="AB409">
        <v>7.2146999999999906E-2</v>
      </c>
      <c r="AC409">
        <v>72.146999999999906</v>
      </c>
      <c r="AD409">
        <f t="shared" si="25"/>
        <v>72</v>
      </c>
    </row>
    <row r="410" spans="9:30">
      <c r="I410">
        <v>36882</v>
      </c>
      <c r="J410" t="s">
        <v>11</v>
      </c>
      <c r="K410" t="s">
        <v>12</v>
      </c>
      <c r="L410">
        <v>75434</v>
      </c>
      <c r="M410">
        <v>1.639999</v>
      </c>
      <c r="N410">
        <v>1.7081139999999999</v>
      </c>
      <c r="O410">
        <v>6.8115000000000106E-2</v>
      </c>
      <c r="P410">
        <v>68.115000000000094</v>
      </c>
      <c r="Q410">
        <f t="shared" si="24"/>
        <v>68</v>
      </c>
      <c r="V410">
        <v>60511</v>
      </c>
      <c r="W410" t="s">
        <v>7</v>
      </c>
      <c r="X410" t="s">
        <v>12</v>
      </c>
      <c r="Y410">
        <v>75434</v>
      </c>
      <c r="Z410">
        <v>1.179999</v>
      </c>
      <c r="AA410">
        <v>1.252146</v>
      </c>
      <c r="AB410">
        <v>7.2146999999999906E-2</v>
      </c>
      <c r="AC410">
        <v>72.146999999999906</v>
      </c>
      <c r="AD410">
        <f t="shared" si="25"/>
        <v>72</v>
      </c>
    </row>
    <row r="411" spans="9:30">
      <c r="I411">
        <v>33375</v>
      </c>
      <c r="J411" t="s">
        <v>15</v>
      </c>
      <c r="K411" t="s">
        <v>16</v>
      </c>
      <c r="L411">
        <v>75434</v>
      </c>
      <c r="M411">
        <v>1.85</v>
      </c>
      <c r="N411">
        <v>1.9201139999999901</v>
      </c>
      <c r="O411">
        <v>7.0113999999999704E-2</v>
      </c>
      <c r="P411">
        <v>70.113999999999706</v>
      </c>
      <c r="Q411">
        <f t="shared" si="24"/>
        <v>70</v>
      </c>
      <c r="V411">
        <v>42300</v>
      </c>
      <c r="W411" t="s">
        <v>23</v>
      </c>
      <c r="X411" t="s">
        <v>25</v>
      </c>
      <c r="Y411">
        <v>75434</v>
      </c>
      <c r="Z411">
        <v>1.939999</v>
      </c>
      <c r="AA411">
        <v>2.012146</v>
      </c>
      <c r="AB411">
        <v>7.2146999999999906E-2</v>
      </c>
      <c r="AC411">
        <v>72.146999999999906</v>
      </c>
      <c r="AD411">
        <f t="shared" si="25"/>
        <v>72</v>
      </c>
    </row>
    <row r="412" spans="9:30">
      <c r="I412">
        <v>53478</v>
      </c>
      <c r="J412" t="s">
        <v>16</v>
      </c>
      <c r="K412" t="s">
        <v>22</v>
      </c>
      <c r="L412">
        <v>75434</v>
      </c>
      <c r="M412">
        <v>1.05</v>
      </c>
      <c r="N412">
        <v>1.1201140000000001</v>
      </c>
      <c r="O412">
        <v>7.0113999999999996E-2</v>
      </c>
      <c r="P412">
        <v>70.114000000000004</v>
      </c>
      <c r="Q412">
        <f t="shared" si="24"/>
        <v>70</v>
      </c>
      <c r="V412">
        <v>42239</v>
      </c>
      <c r="W412" t="s">
        <v>18</v>
      </c>
      <c r="X412" t="s">
        <v>20</v>
      </c>
      <c r="Y412">
        <v>75434</v>
      </c>
      <c r="Z412">
        <v>1.659999</v>
      </c>
      <c r="AA412">
        <v>1.732146</v>
      </c>
      <c r="AB412">
        <v>7.2146999999999906E-2</v>
      </c>
      <c r="AC412">
        <v>72.146999999999906</v>
      </c>
      <c r="AD412">
        <f t="shared" si="25"/>
        <v>72</v>
      </c>
    </row>
    <row r="413" spans="9:30">
      <c r="I413">
        <v>33374</v>
      </c>
      <c r="J413" t="s">
        <v>15</v>
      </c>
      <c r="K413" t="s">
        <v>16</v>
      </c>
      <c r="L413">
        <v>75434</v>
      </c>
      <c r="M413">
        <v>1.77</v>
      </c>
      <c r="N413">
        <v>1.840114</v>
      </c>
      <c r="O413">
        <v>7.0113999999999996E-2</v>
      </c>
      <c r="P413">
        <v>70.114000000000004</v>
      </c>
      <c r="Q413">
        <f t="shared" si="24"/>
        <v>70</v>
      </c>
      <c r="V413">
        <v>38675</v>
      </c>
      <c r="W413" t="s">
        <v>16</v>
      </c>
      <c r="X413" t="s">
        <v>8</v>
      </c>
      <c r="Y413">
        <v>75434</v>
      </c>
      <c r="Z413">
        <v>1.659999</v>
      </c>
      <c r="AA413">
        <v>1.732146</v>
      </c>
      <c r="AB413">
        <v>7.2146999999999906E-2</v>
      </c>
      <c r="AC413">
        <v>72.146999999999906</v>
      </c>
      <c r="AD413">
        <f t="shared" si="25"/>
        <v>72</v>
      </c>
    </row>
    <row r="414" spans="9:30">
      <c r="I414">
        <v>53479</v>
      </c>
      <c r="J414" t="s">
        <v>16</v>
      </c>
      <c r="K414" t="s">
        <v>22</v>
      </c>
      <c r="L414">
        <v>75434</v>
      </c>
      <c r="M414">
        <v>1.5699999999999901</v>
      </c>
      <c r="N414">
        <v>1.6401140000000001</v>
      </c>
      <c r="O414">
        <v>7.0114000000000204E-2</v>
      </c>
      <c r="P414">
        <v>70.114000000000203</v>
      </c>
      <c r="Q414">
        <f t="shared" si="24"/>
        <v>70</v>
      </c>
      <c r="V414">
        <v>56095</v>
      </c>
      <c r="W414" t="s">
        <v>23</v>
      </c>
      <c r="X414" t="s">
        <v>15</v>
      </c>
      <c r="Y414">
        <v>75434</v>
      </c>
      <c r="Z414">
        <v>1.659999</v>
      </c>
      <c r="AA414">
        <v>1.732146</v>
      </c>
      <c r="AB414">
        <v>7.2146999999999906E-2</v>
      </c>
      <c r="AC414">
        <v>72.146999999999906</v>
      </c>
      <c r="AD414">
        <f t="shared" si="25"/>
        <v>72</v>
      </c>
    </row>
    <row r="415" spans="9:30">
      <c r="I415">
        <v>33373</v>
      </c>
      <c r="J415" t="s">
        <v>15</v>
      </c>
      <c r="K415" t="s">
        <v>16</v>
      </c>
      <c r="L415">
        <v>75434</v>
      </c>
      <c r="M415">
        <v>1.5899999999999901</v>
      </c>
      <c r="N415">
        <v>1.6601140000000001</v>
      </c>
      <c r="O415">
        <v>7.0114000000000204E-2</v>
      </c>
      <c r="P415">
        <v>70.114000000000203</v>
      </c>
      <c r="Q415">
        <f t="shared" si="24"/>
        <v>70</v>
      </c>
      <c r="V415">
        <v>58767</v>
      </c>
      <c r="W415" t="s">
        <v>20</v>
      </c>
      <c r="X415" t="s">
        <v>22</v>
      </c>
      <c r="Y415">
        <v>75434</v>
      </c>
      <c r="Z415">
        <v>1.659999</v>
      </c>
      <c r="AA415">
        <v>1.732146</v>
      </c>
      <c r="AB415">
        <v>7.2146999999999906E-2</v>
      </c>
      <c r="AC415">
        <v>72.146999999999906</v>
      </c>
      <c r="AD415">
        <f t="shared" si="25"/>
        <v>72</v>
      </c>
    </row>
    <row r="416" spans="9:30">
      <c r="I416">
        <v>53481</v>
      </c>
      <c r="J416" t="s">
        <v>16</v>
      </c>
      <c r="K416" t="s">
        <v>22</v>
      </c>
      <c r="L416">
        <v>75434</v>
      </c>
      <c r="M416">
        <v>1.709999</v>
      </c>
      <c r="N416">
        <v>1.780114</v>
      </c>
      <c r="O416">
        <v>7.01149999999999E-2</v>
      </c>
      <c r="P416">
        <v>70.114999999999895</v>
      </c>
      <c r="Q416">
        <f t="shared" si="24"/>
        <v>70</v>
      </c>
      <c r="V416">
        <v>36350</v>
      </c>
      <c r="W416" t="s">
        <v>18</v>
      </c>
      <c r="X416" t="s">
        <v>24</v>
      </c>
      <c r="Y416">
        <v>75434</v>
      </c>
      <c r="Z416">
        <v>1.7199990000000001</v>
      </c>
      <c r="AA416">
        <v>1.792146</v>
      </c>
      <c r="AB416">
        <v>7.2146999999999906E-2</v>
      </c>
      <c r="AC416">
        <v>72.146999999999906</v>
      </c>
      <c r="AD416">
        <f t="shared" si="25"/>
        <v>72</v>
      </c>
    </row>
    <row r="417" spans="9:30">
      <c r="I417">
        <v>53483</v>
      </c>
      <c r="J417" t="s">
        <v>16</v>
      </c>
      <c r="K417" t="s">
        <v>22</v>
      </c>
      <c r="L417">
        <v>75434</v>
      </c>
      <c r="M417">
        <v>2.7299989999999998</v>
      </c>
      <c r="N417">
        <v>2.80011399999999</v>
      </c>
      <c r="O417">
        <v>7.01149999999999E-2</v>
      </c>
      <c r="P417">
        <v>70.114999999999895</v>
      </c>
      <c r="Q417">
        <f t="shared" si="24"/>
        <v>70</v>
      </c>
      <c r="V417">
        <v>60500</v>
      </c>
      <c r="W417" t="s">
        <v>7</v>
      </c>
      <c r="X417" t="s">
        <v>17</v>
      </c>
      <c r="Y417">
        <v>75434</v>
      </c>
      <c r="Z417">
        <v>1.7199990000000001</v>
      </c>
      <c r="AA417">
        <v>1.792146</v>
      </c>
      <c r="AB417">
        <v>7.2146999999999906E-2</v>
      </c>
      <c r="AC417">
        <v>72.146999999999906</v>
      </c>
      <c r="AD417">
        <f t="shared" si="25"/>
        <v>72</v>
      </c>
    </row>
    <row r="418" spans="9:30">
      <c r="I418">
        <v>33371</v>
      </c>
      <c r="J418" t="s">
        <v>15</v>
      </c>
      <c r="K418" t="s">
        <v>16</v>
      </c>
      <c r="L418">
        <v>75434</v>
      </c>
      <c r="M418">
        <v>1.209999</v>
      </c>
      <c r="N418">
        <v>1.280114</v>
      </c>
      <c r="O418">
        <v>7.01149999999999E-2</v>
      </c>
      <c r="P418">
        <v>70.114999999999895</v>
      </c>
      <c r="Q418">
        <f t="shared" si="24"/>
        <v>70</v>
      </c>
      <c r="V418">
        <v>38674</v>
      </c>
      <c r="W418" t="s">
        <v>16</v>
      </c>
      <c r="X418" t="s">
        <v>8</v>
      </c>
      <c r="Y418">
        <v>75434</v>
      </c>
      <c r="Z418">
        <v>1.1200000000000001</v>
      </c>
      <c r="AA418">
        <v>1.1921520000000001</v>
      </c>
      <c r="AB418">
        <v>7.2151999999999994E-2</v>
      </c>
      <c r="AC418">
        <v>72.151999999999902</v>
      </c>
      <c r="AD418">
        <f t="shared" si="25"/>
        <v>72</v>
      </c>
    </row>
    <row r="419" spans="9:30">
      <c r="I419">
        <v>33377</v>
      </c>
      <c r="J419" t="s">
        <v>15</v>
      </c>
      <c r="K419" t="s">
        <v>16</v>
      </c>
      <c r="L419">
        <v>75434</v>
      </c>
      <c r="M419">
        <v>2.1099990000000002</v>
      </c>
      <c r="N419">
        <v>2.1801140000000001</v>
      </c>
      <c r="O419">
        <v>7.01149999999999E-2</v>
      </c>
      <c r="P419">
        <v>70.114999999999895</v>
      </c>
      <c r="Q419">
        <f t="shared" si="24"/>
        <v>70</v>
      </c>
      <c r="V419">
        <v>58766</v>
      </c>
      <c r="W419" t="s">
        <v>20</v>
      </c>
      <c r="X419" t="s">
        <v>22</v>
      </c>
      <c r="Y419">
        <v>75434</v>
      </c>
      <c r="Z419">
        <v>1.1200000000000001</v>
      </c>
      <c r="AA419">
        <v>1.1921520000000001</v>
      </c>
      <c r="AB419">
        <v>7.2151999999999994E-2</v>
      </c>
      <c r="AC419">
        <v>72.151999999999902</v>
      </c>
      <c r="AD419">
        <f t="shared" si="25"/>
        <v>72</v>
      </c>
    </row>
    <row r="420" spans="9:30">
      <c r="I420">
        <v>36879</v>
      </c>
      <c r="J420" t="s">
        <v>11</v>
      </c>
      <c r="K420" t="s">
        <v>12</v>
      </c>
      <c r="L420">
        <v>75434</v>
      </c>
      <c r="M420">
        <v>1.169999</v>
      </c>
      <c r="N420">
        <v>1.2401139999999999</v>
      </c>
      <c r="O420">
        <v>7.01149999999999E-2</v>
      </c>
      <c r="P420">
        <v>70.114999999999895</v>
      </c>
      <c r="Q420">
        <f t="shared" si="24"/>
        <v>70</v>
      </c>
      <c r="V420">
        <v>42296</v>
      </c>
      <c r="W420" t="s">
        <v>23</v>
      </c>
      <c r="X420" t="s">
        <v>25</v>
      </c>
      <c r="Y420">
        <v>75434</v>
      </c>
      <c r="Z420">
        <v>1.179999</v>
      </c>
      <c r="AA420">
        <v>1.2521519999999999</v>
      </c>
      <c r="AB420">
        <v>7.2152999999999898E-2</v>
      </c>
      <c r="AC420">
        <v>72.152999999999906</v>
      </c>
      <c r="AD420">
        <f t="shared" si="25"/>
        <v>72</v>
      </c>
    </row>
    <row r="421" spans="9:30">
      <c r="I421">
        <v>36881</v>
      </c>
      <c r="J421" t="s">
        <v>11</v>
      </c>
      <c r="K421" t="s">
        <v>12</v>
      </c>
      <c r="L421">
        <v>75434</v>
      </c>
      <c r="M421">
        <v>1.4899990000000001</v>
      </c>
      <c r="N421">
        <v>1.560114</v>
      </c>
      <c r="O421">
        <v>7.01149999999999E-2</v>
      </c>
      <c r="P421">
        <v>70.114999999999895</v>
      </c>
      <c r="Q421">
        <f t="shared" si="24"/>
        <v>70</v>
      </c>
      <c r="V421">
        <v>55654</v>
      </c>
      <c r="W421" t="s">
        <v>19</v>
      </c>
      <c r="X421" t="s">
        <v>23</v>
      </c>
      <c r="Y421">
        <v>75434</v>
      </c>
      <c r="Z421">
        <v>1.659999</v>
      </c>
      <c r="AA421">
        <v>1.7321519999999999</v>
      </c>
      <c r="AB421">
        <v>7.2153000000000106E-2</v>
      </c>
      <c r="AC421">
        <v>72.153000000000105</v>
      </c>
      <c r="AD421">
        <f t="shared" si="25"/>
        <v>72</v>
      </c>
    </row>
    <row r="422" spans="9:30">
      <c r="I422">
        <v>36884</v>
      </c>
      <c r="J422" t="s">
        <v>11</v>
      </c>
      <c r="K422" t="s">
        <v>12</v>
      </c>
      <c r="L422">
        <v>75434</v>
      </c>
      <c r="M422">
        <v>2.2299989999999998</v>
      </c>
      <c r="N422">
        <v>2.30011399999999</v>
      </c>
      <c r="O422">
        <v>7.01149999999999E-2</v>
      </c>
      <c r="P422">
        <v>70.114999999999895</v>
      </c>
      <c r="Q422">
        <f t="shared" si="24"/>
        <v>70</v>
      </c>
      <c r="V422">
        <v>44353</v>
      </c>
      <c r="W422" t="s">
        <v>21</v>
      </c>
      <c r="X422" t="s">
        <v>8</v>
      </c>
      <c r="Y422">
        <v>75434</v>
      </c>
      <c r="Z422">
        <v>1.62</v>
      </c>
      <c r="AA422">
        <v>1.692159</v>
      </c>
      <c r="AB422">
        <v>7.2158999999999807E-2</v>
      </c>
      <c r="AC422">
        <v>72.158999999999807</v>
      </c>
      <c r="AD422">
        <f t="shared" si="25"/>
        <v>72</v>
      </c>
    </row>
    <row r="423" spans="9:30">
      <c r="I423">
        <v>53482</v>
      </c>
      <c r="J423" t="s">
        <v>16</v>
      </c>
      <c r="K423" t="s">
        <v>22</v>
      </c>
      <c r="L423">
        <v>75434</v>
      </c>
      <c r="M423">
        <v>2.62999899999999</v>
      </c>
      <c r="N423">
        <v>2.7001140000000001</v>
      </c>
      <c r="O423">
        <v>7.0115000000000302E-2</v>
      </c>
      <c r="P423">
        <v>70.115000000000293</v>
      </c>
      <c r="Q423">
        <f t="shared" si="24"/>
        <v>70</v>
      </c>
      <c r="V423">
        <v>56825</v>
      </c>
      <c r="W423" t="s">
        <v>8</v>
      </c>
      <c r="X423" t="s">
        <v>18</v>
      </c>
      <c r="Y423">
        <v>75434</v>
      </c>
      <c r="Z423">
        <v>1.1200000000000001</v>
      </c>
      <c r="AA423">
        <v>1.192159</v>
      </c>
      <c r="AB423">
        <v>7.2158999999999807E-2</v>
      </c>
      <c r="AC423">
        <v>72.158999999999807</v>
      </c>
      <c r="AD423">
        <f t="shared" si="25"/>
        <v>72</v>
      </c>
    </row>
    <row r="424" spans="9:30">
      <c r="I424">
        <v>35840</v>
      </c>
      <c r="J424" t="s">
        <v>16</v>
      </c>
      <c r="K424" t="s">
        <v>25</v>
      </c>
      <c r="L424">
        <v>75434</v>
      </c>
      <c r="M424">
        <v>2.4900000000000002</v>
      </c>
      <c r="N424">
        <v>2.560146</v>
      </c>
      <c r="O424">
        <v>7.0145999999999806E-2</v>
      </c>
      <c r="P424">
        <v>70.145999999999802</v>
      </c>
      <c r="Q424">
        <f t="shared" si="24"/>
        <v>70</v>
      </c>
      <c r="V424">
        <v>33960</v>
      </c>
      <c r="W424" t="s">
        <v>24</v>
      </c>
      <c r="X424" t="s">
        <v>18</v>
      </c>
      <c r="Y424">
        <v>75434</v>
      </c>
      <c r="Z424">
        <v>1.7199990000000001</v>
      </c>
      <c r="AA424">
        <v>1.7921589999999901</v>
      </c>
      <c r="AB424">
        <v>7.2159999999999697E-2</v>
      </c>
      <c r="AC424">
        <v>72.159999999999698</v>
      </c>
      <c r="AD424">
        <f t="shared" si="25"/>
        <v>72</v>
      </c>
    </row>
    <row r="425" spans="9:30">
      <c r="I425">
        <v>40327</v>
      </c>
      <c r="J425" t="s">
        <v>7</v>
      </c>
      <c r="K425" t="s">
        <v>20</v>
      </c>
      <c r="L425">
        <v>75434</v>
      </c>
      <c r="M425">
        <v>2.4900000000000002</v>
      </c>
      <c r="N425">
        <v>2.560146</v>
      </c>
      <c r="O425">
        <v>7.0145999999999806E-2</v>
      </c>
      <c r="P425">
        <v>70.145999999999802</v>
      </c>
      <c r="Q425">
        <f t="shared" si="24"/>
        <v>70</v>
      </c>
      <c r="V425">
        <v>44355</v>
      </c>
      <c r="W425" t="s">
        <v>21</v>
      </c>
      <c r="X425" t="s">
        <v>8</v>
      </c>
      <c r="Y425">
        <v>75434</v>
      </c>
      <c r="Z425">
        <v>1.959999</v>
      </c>
      <c r="AA425">
        <v>2.032159</v>
      </c>
      <c r="AB425">
        <v>7.2160000000000002E-2</v>
      </c>
      <c r="AC425">
        <v>72.16</v>
      </c>
      <c r="AD425">
        <f t="shared" si="25"/>
        <v>72</v>
      </c>
    </row>
    <row r="426" spans="9:30">
      <c r="I426">
        <v>51028</v>
      </c>
      <c r="J426" t="s">
        <v>20</v>
      </c>
      <c r="K426" t="s">
        <v>15</v>
      </c>
      <c r="L426">
        <v>75434</v>
      </c>
      <c r="M426">
        <v>2.4900000000000002</v>
      </c>
      <c r="N426">
        <v>2.560146</v>
      </c>
      <c r="O426">
        <v>7.0145999999999806E-2</v>
      </c>
      <c r="P426">
        <v>70.145999999999802</v>
      </c>
      <c r="Q426">
        <f t="shared" si="24"/>
        <v>70</v>
      </c>
      <c r="V426">
        <v>56826</v>
      </c>
      <c r="W426" t="s">
        <v>8</v>
      </c>
      <c r="X426" t="s">
        <v>18</v>
      </c>
      <c r="Y426">
        <v>75434</v>
      </c>
      <c r="Z426">
        <v>1.659999</v>
      </c>
      <c r="AA426">
        <v>1.732159</v>
      </c>
      <c r="AB426">
        <v>7.2160000000000002E-2</v>
      </c>
      <c r="AC426">
        <v>72.16</v>
      </c>
      <c r="AD426">
        <f t="shared" si="25"/>
        <v>72</v>
      </c>
    </row>
    <row r="427" spans="9:30">
      <c r="I427">
        <v>36429</v>
      </c>
      <c r="J427" t="s">
        <v>17</v>
      </c>
      <c r="K427" t="s">
        <v>15</v>
      </c>
      <c r="L427">
        <v>75434</v>
      </c>
      <c r="M427">
        <v>1.77</v>
      </c>
      <c r="N427">
        <v>1.8401459999999901</v>
      </c>
      <c r="O427">
        <v>7.0145999999999806E-2</v>
      </c>
      <c r="P427">
        <v>70.145999999999802</v>
      </c>
      <c r="Q427">
        <f t="shared" si="24"/>
        <v>70</v>
      </c>
      <c r="V427">
        <v>46216</v>
      </c>
      <c r="W427" t="s">
        <v>22</v>
      </c>
      <c r="X427" t="s">
        <v>7</v>
      </c>
      <c r="Y427">
        <v>75434</v>
      </c>
      <c r="Z427">
        <v>1.7199990000000001</v>
      </c>
      <c r="AA427">
        <v>1.7921659999999999</v>
      </c>
      <c r="AB427">
        <v>7.2166999999999801E-2</v>
      </c>
      <c r="AC427">
        <v>72.166999999999803</v>
      </c>
      <c r="AD427">
        <f t="shared" si="25"/>
        <v>72</v>
      </c>
    </row>
    <row r="428" spans="9:30">
      <c r="I428">
        <v>36430</v>
      </c>
      <c r="J428" t="s">
        <v>17</v>
      </c>
      <c r="K428" t="s">
        <v>15</v>
      </c>
      <c r="L428">
        <v>75434</v>
      </c>
      <c r="M428">
        <v>1.85</v>
      </c>
      <c r="N428">
        <v>1.9201459999999999</v>
      </c>
      <c r="O428">
        <v>7.0145999999999806E-2</v>
      </c>
      <c r="P428">
        <v>70.145999999999802</v>
      </c>
      <c r="Q428">
        <f t="shared" si="24"/>
        <v>70</v>
      </c>
      <c r="V428">
        <v>52670</v>
      </c>
      <c r="W428" t="s">
        <v>22</v>
      </c>
      <c r="X428" t="s">
        <v>19</v>
      </c>
      <c r="Y428">
        <v>75434</v>
      </c>
      <c r="Z428">
        <v>1.659999</v>
      </c>
      <c r="AA428">
        <v>1.7321800000000001</v>
      </c>
      <c r="AB428">
        <v>7.2180999999999995E-2</v>
      </c>
      <c r="AC428">
        <v>72.180999999999997</v>
      </c>
      <c r="AD428">
        <f t="shared" si="25"/>
        <v>72</v>
      </c>
    </row>
    <row r="429" spans="9:30">
      <c r="I429">
        <v>60032</v>
      </c>
      <c r="J429" t="s">
        <v>16</v>
      </c>
      <c r="K429" t="s">
        <v>18</v>
      </c>
      <c r="L429">
        <v>75434</v>
      </c>
      <c r="M429">
        <v>1.77</v>
      </c>
      <c r="N429">
        <v>1.8401459999999901</v>
      </c>
      <c r="O429">
        <v>7.0145999999999806E-2</v>
      </c>
      <c r="P429">
        <v>70.145999999999802</v>
      </c>
      <c r="Q429">
        <f t="shared" si="24"/>
        <v>70</v>
      </c>
      <c r="V429">
        <v>42415</v>
      </c>
      <c r="W429" t="s">
        <v>26</v>
      </c>
      <c r="X429" t="s">
        <v>19</v>
      </c>
      <c r="Y429">
        <v>75434</v>
      </c>
      <c r="Z429">
        <v>1.939999</v>
      </c>
      <c r="AA429">
        <v>2.0122200000000001</v>
      </c>
      <c r="AB429">
        <v>7.2220999999999994E-2</v>
      </c>
      <c r="AC429">
        <v>72.221000000000004</v>
      </c>
      <c r="AD429">
        <f t="shared" si="25"/>
        <v>72</v>
      </c>
    </row>
    <row r="430" spans="9:30">
      <c r="I430">
        <v>60033</v>
      </c>
      <c r="J430" t="s">
        <v>16</v>
      </c>
      <c r="K430" t="s">
        <v>18</v>
      </c>
      <c r="L430">
        <v>75434</v>
      </c>
      <c r="M430">
        <v>1.85</v>
      </c>
      <c r="N430">
        <v>1.9201459999999999</v>
      </c>
      <c r="O430">
        <v>7.0145999999999806E-2</v>
      </c>
      <c r="P430">
        <v>70.145999999999802</v>
      </c>
      <c r="Q430">
        <f t="shared" si="24"/>
        <v>70</v>
      </c>
      <c r="V430">
        <v>32927</v>
      </c>
      <c r="W430" t="s">
        <v>12</v>
      </c>
      <c r="X430" t="s">
        <v>26</v>
      </c>
      <c r="Y430">
        <v>75434</v>
      </c>
      <c r="Z430">
        <v>1.939999</v>
      </c>
      <c r="AA430">
        <v>2.0122300000000002</v>
      </c>
      <c r="AB430">
        <v>7.2231000000000101E-2</v>
      </c>
      <c r="AC430">
        <v>72.231000000000094</v>
      </c>
      <c r="AD430">
        <f t="shared" si="25"/>
        <v>72</v>
      </c>
    </row>
    <row r="431" spans="9:30">
      <c r="I431">
        <v>53986</v>
      </c>
      <c r="J431" t="s">
        <v>21</v>
      </c>
      <c r="K431" t="s">
        <v>17</v>
      </c>
      <c r="L431">
        <v>75434</v>
      </c>
      <c r="M431">
        <v>1.77</v>
      </c>
      <c r="N431">
        <v>1.8401459999999901</v>
      </c>
      <c r="O431">
        <v>7.0145999999999806E-2</v>
      </c>
      <c r="P431">
        <v>70.145999999999802</v>
      </c>
      <c r="Q431">
        <f t="shared" si="24"/>
        <v>70</v>
      </c>
      <c r="V431">
        <v>40009</v>
      </c>
      <c r="W431" t="s">
        <v>20</v>
      </c>
      <c r="X431" t="s">
        <v>16</v>
      </c>
      <c r="Y431">
        <v>75434</v>
      </c>
      <c r="Z431">
        <v>2.3599990000000002</v>
      </c>
      <c r="AA431">
        <v>2.4322309999999998</v>
      </c>
      <c r="AB431">
        <v>7.2231999999999602E-2</v>
      </c>
      <c r="AC431">
        <v>72.231999999999601</v>
      </c>
      <c r="AD431">
        <f t="shared" si="25"/>
        <v>72</v>
      </c>
    </row>
    <row r="432" spans="9:30">
      <c r="I432">
        <v>53987</v>
      </c>
      <c r="J432" t="s">
        <v>21</v>
      </c>
      <c r="K432" t="s">
        <v>17</v>
      </c>
      <c r="L432">
        <v>75434</v>
      </c>
      <c r="M432">
        <v>1.85</v>
      </c>
      <c r="N432">
        <v>1.9201459999999999</v>
      </c>
      <c r="O432">
        <v>7.0145999999999806E-2</v>
      </c>
      <c r="P432">
        <v>70.145999999999802</v>
      </c>
      <c r="Q432">
        <f t="shared" si="24"/>
        <v>70</v>
      </c>
      <c r="V432">
        <v>44356</v>
      </c>
      <c r="W432" t="s">
        <v>21</v>
      </c>
      <c r="X432" t="s">
        <v>8</v>
      </c>
      <c r="Y432">
        <v>75434</v>
      </c>
      <c r="Z432">
        <v>2.3599990000000002</v>
      </c>
      <c r="AA432">
        <v>2.4322430000000002</v>
      </c>
      <c r="AB432">
        <v>7.2243999999999906E-2</v>
      </c>
      <c r="AC432">
        <v>72.2439999999999</v>
      </c>
      <c r="AD432">
        <f t="shared" si="25"/>
        <v>72</v>
      </c>
    </row>
    <row r="433" spans="9:30">
      <c r="I433">
        <v>46465</v>
      </c>
      <c r="J433" t="s">
        <v>12</v>
      </c>
      <c r="K433" t="s">
        <v>20</v>
      </c>
      <c r="L433">
        <v>75434</v>
      </c>
      <c r="M433">
        <v>1.81</v>
      </c>
      <c r="N433">
        <v>1.8801459999999901</v>
      </c>
      <c r="O433">
        <v>7.0145999999999806E-2</v>
      </c>
      <c r="P433">
        <v>70.145999999999802</v>
      </c>
      <c r="Q433">
        <f t="shared" si="24"/>
        <v>70</v>
      </c>
      <c r="V433">
        <v>42411</v>
      </c>
      <c r="W433" t="s">
        <v>26</v>
      </c>
      <c r="X433" t="s">
        <v>19</v>
      </c>
      <c r="Y433">
        <v>75434</v>
      </c>
      <c r="Z433">
        <v>1.179999</v>
      </c>
      <c r="AA433">
        <v>1.2522470000000001</v>
      </c>
      <c r="AB433">
        <v>7.2248000000000007E-2</v>
      </c>
      <c r="AC433">
        <v>72.248000000000005</v>
      </c>
      <c r="AD433">
        <f t="shared" si="25"/>
        <v>72</v>
      </c>
    </row>
    <row r="434" spans="9:30">
      <c r="I434">
        <v>56565</v>
      </c>
      <c r="J434" t="s">
        <v>18</v>
      </c>
      <c r="K434" t="s">
        <v>16</v>
      </c>
      <c r="L434">
        <v>75434</v>
      </c>
      <c r="M434">
        <v>2.4300000000000002</v>
      </c>
      <c r="N434">
        <v>2.500146</v>
      </c>
      <c r="O434">
        <v>7.0145999999999806E-2</v>
      </c>
      <c r="P434">
        <v>70.145999999999802</v>
      </c>
      <c r="Q434">
        <f t="shared" si="24"/>
        <v>70</v>
      </c>
      <c r="V434">
        <v>36727</v>
      </c>
      <c r="W434" t="s">
        <v>26</v>
      </c>
      <c r="X434" t="s">
        <v>22</v>
      </c>
      <c r="Y434">
        <v>75434</v>
      </c>
      <c r="Z434">
        <v>2.7599990000000001</v>
      </c>
      <c r="AA434">
        <v>2.8323040000000002</v>
      </c>
      <c r="AB434">
        <v>7.2304999999999994E-2</v>
      </c>
      <c r="AC434">
        <v>72.305000000000007</v>
      </c>
      <c r="AD434">
        <f t="shared" si="25"/>
        <v>72</v>
      </c>
    </row>
    <row r="435" spans="9:30">
      <c r="I435">
        <v>53573</v>
      </c>
      <c r="J435" t="s">
        <v>15</v>
      </c>
      <c r="K435" t="s">
        <v>12</v>
      </c>
      <c r="L435">
        <v>75434</v>
      </c>
      <c r="M435">
        <v>1.81</v>
      </c>
      <c r="N435">
        <v>1.8801459999999901</v>
      </c>
      <c r="O435">
        <v>7.0145999999999806E-2</v>
      </c>
      <c r="P435">
        <v>70.145999999999802</v>
      </c>
      <c r="Q435">
        <f t="shared" si="24"/>
        <v>70</v>
      </c>
      <c r="V435">
        <v>40569</v>
      </c>
      <c r="W435" t="s">
        <v>23</v>
      </c>
      <c r="X435" t="s">
        <v>12</v>
      </c>
      <c r="Y435">
        <v>75434</v>
      </c>
      <c r="Z435">
        <v>2.2400000000000002</v>
      </c>
      <c r="AA435">
        <v>2.3123279999999999</v>
      </c>
      <c r="AB435">
        <v>7.2327999999999698E-2</v>
      </c>
      <c r="AC435">
        <v>72.327999999999705</v>
      </c>
      <c r="AD435">
        <f t="shared" si="25"/>
        <v>72</v>
      </c>
    </row>
    <row r="436" spans="9:30">
      <c r="I436">
        <v>53574</v>
      </c>
      <c r="J436" t="s">
        <v>15</v>
      </c>
      <c r="K436" t="s">
        <v>12</v>
      </c>
      <c r="L436">
        <v>75434</v>
      </c>
      <c r="M436">
        <v>2.4300000000000002</v>
      </c>
      <c r="N436">
        <v>2.500146</v>
      </c>
      <c r="O436">
        <v>7.0145999999999806E-2</v>
      </c>
      <c r="P436">
        <v>70.145999999999802</v>
      </c>
      <c r="Q436">
        <f t="shared" si="24"/>
        <v>70</v>
      </c>
      <c r="V436">
        <v>38743</v>
      </c>
      <c r="W436" t="s">
        <v>25</v>
      </c>
      <c r="X436" t="s">
        <v>7</v>
      </c>
      <c r="Y436">
        <v>75434</v>
      </c>
      <c r="Z436">
        <v>1.939999</v>
      </c>
      <c r="AA436">
        <v>2.012337</v>
      </c>
      <c r="AB436">
        <v>7.2338E-2</v>
      </c>
      <c r="AC436">
        <v>72.337999999999994</v>
      </c>
      <c r="AD436">
        <f t="shared" si="25"/>
        <v>72</v>
      </c>
    </row>
    <row r="437" spans="9:30">
      <c r="I437">
        <v>54604</v>
      </c>
      <c r="J437" t="s">
        <v>20</v>
      </c>
      <c r="K437" t="s">
        <v>8</v>
      </c>
      <c r="L437">
        <v>75434</v>
      </c>
      <c r="M437">
        <v>1.81</v>
      </c>
      <c r="N437">
        <v>1.8801459999999901</v>
      </c>
      <c r="O437">
        <v>7.0145999999999806E-2</v>
      </c>
      <c r="P437">
        <v>70.145999999999802</v>
      </c>
      <c r="Q437">
        <f t="shared" si="24"/>
        <v>70</v>
      </c>
      <c r="V437">
        <v>42238</v>
      </c>
      <c r="W437" t="s">
        <v>18</v>
      </c>
      <c r="X437" t="s">
        <v>20</v>
      </c>
      <c r="Y437">
        <v>75434</v>
      </c>
      <c r="Z437">
        <v>1.1200000000000001</v>
      </c>
      <c r="AA437">
        <v>1.19234</v>
      </c>
      <c r="AB437">
        <v>7.2339999999999793E-2</v>
      </c>
      <c r="AC437">
        <v>72.339999999999804</v>
      </c>
      <c r="AD437">
        <f t="shared" si="25"/>
        <v>72</v>
      </c>
    </row>
    <row r="438" spans="9:30">
      <c r="I438">
        <v>54605</v>
      </c>
      <c r="J438" t="s">
        <v>20</v>
      </c>
      <c r="K438" t="s">
        <v>8</v>
      </c>
      <c r="L438">
        <v>75434</v>
      </c>
      <c r="M438">
        <v>2.4300000000000002</v>
      </c>
      <c r="N438">
        <v>2.500146</v>
      </c>
      <c r="O438">
        <v>7.0145999999999806E-2</v>
      </c>
      <c r="P438">
        <v>70.145999999999802</v>
      </c>
      <c r="Q438">
        <f t="shared" si="24"/>
        <v>70</v>
      </c>
      <c r="V438">
        <v>32923</v>
      </c>
      <c r="W438" t="s">
        <v>12</v>
      </c>
      <c r="X438" t="s">
        <v>26</v>
      </c>
      <c r="Y438">
        <v>75434</v>
      </c>
      <c r="Z438">
        <v>1.179999</v>
      </c>
      <c r="AA438">
        <v>1.2523789999999999</v>
      </c>
      <c r="AB438">
        <v>7.2379999999999806E-2</v>
      </c>
      <c r="AC438">
        <v>72.379999999999797</v>
      </c>
      <c r="AD438">
        <f t="shared" si="25"/>
        <v>72</v>
      </c>
    </row>
    <row r="439" spans="9:30">
      <c r="I439">
        <v>42238</v>
      </c>
      <c r="J439" t="s">
        <v>18</v>
      </c>
      <c r="K439" t="s">
        <v>20</v>
      </c>
      <c r="L439">
        <v>75434</v>
      </c>
      <c r="M439">
        <v>1.05</v>
      </c>
      <c r="N439">
        <v>1.1201460000000001</v>
      </c>
      <c r="O439">
        <v>7.0146E-2</v>
      </c>
      <c r="P439">
        <v>70.146000000000001</v>
      </c>
      <c r="Q439">
        <f t="shared" si="24"/>
        <v>70</v>
      </c>
      <c r="V439">
        <v>60303</v>
      </c>
      <c r="W439" t="s">
        <v>20</v>
      </c>
      <c r="X439" t="s">
        <v>23</v>
      </c>
      <c r="Y439">
        <v>75434</v>
      </c>
      <c r="Z439">
        <v>2.52</v>
      </c>
      <c r="AA439">
        <v>2.5923970000000001</v>
      </c>
      <c r="AB439">
        <v>7.2397000000000003E-2</v>
      </c>
      <c r="AC439">
        <v>72.397000000000006</v>
      </c>
      <c r="AD439">
        <f t="shared" si="25"/>
        <v>72</v>
      </c>
    </row>
    <row r="440" spans="9:30">
      <c r="I440">
        <v>37975</v>
      </c>
      <c r="J440" t="s">
        <v>22</v>
      </c>
      <c r="K440" t="s">
        <v>17</v>
      </c>
      <c r="L440">
        <v>75434</v>
      </c>
      <c r="M440">
        <v>1.05</v>
      </c>
      <c r="N440">
        <v>1.1201460000000001</v>
      </c>
      <c r="O440">
        <v>7.0146E-2</v>
      </c>
      <c r="P440">
        <v>70.146000000000001</v>
      </c>
      <c r="Q440">
        <f t="shared" si="24"/>
        <v>70</v>
      </c>
      <c r="V440">
        <v>38739</v>
      </c>
      <c r="W440" t="s">
        <v>25</v>
      </c>
      <c r="X440" t="s">
        <v>7</v>
      </c>
      <c r="Y440">
        <v>75434</v>
      </c>
      <c r="Z440">
        <v>1.179999</v>
      </c>
      <c r="AA440">
        <v>1.252418</v>
      </c>
      <c r="AB440">
        <v>7.2418999999999997E-2</v>
      </c>
      <c r="AC440">
        <v>72.418999999999997</v>
      </c>
      <c r="AD440">
        <f t="shared" si="25"/>
        <v>72</v>
      </c>
    </row>
    <row r="441" spans="9:30">
      <c r="I441">
        <v>40005</v>
      </c>
      <c r="J441" t="s">
        <v>20</v>
      </c>
      <c r="K441" t="s">
        <v>16</v>
      </c>
      <c r="L441">
        <v>75434</v>
      </c>
      <c r="M441">
        <v>1.05</v>
      </c>
      <c r="N441">
        <v>1.1201460000000001</v>
      </c>
      <c r="O441">
        <v>7.0146E-2</v>
      </c>
      <c r="P441">
        <v>70.146000000000001</v>
      </c>
      <c r="Q441">
        <f t="shared" si="24"/>
        <v>70</v>
      </c>
      <c r="V441">
        <v>35840</v>
      </c>
      <c r="W441" t="s">
        <v>16</v>
      </c>
      <c r="X441" t="s">
        <v>25</v>
      </c>
      <c r="Y441">
        <v>75434</v>
      </c>
      <c r="Z441">
        <v>2.2400000000000002</v>
      </c>
      <c r="AA441">
        <v>2.3124189999999998</v>
      </c>
      <c r="AB441">
        <v>7.2418999999999997E-2</v>
      </c>
      <c r="AC441">
        <v>72.418999999999997</v>
      </c>
      <c r="AD441">
        <f t="shared" si="25"/>
        <v>72</v>
      </c>
    </row>
    <row r="442" spans="9:30">
      <c r="I442">
        <v>35837</v>
      </c>
      <c r="J442" t="s">
        <v>16</v>
      </c>
      <c r="K442" t="s">
        <v>25</v>
      </c>
      <c r="L442">
        <v>75434</v>
      </c>
      <c r="M442">
        <v>1.6099999999999901</v>
      </c>
      <c r="N442">
        <v>1.6801459999999999</v>
      </c>
      <c r="O442">
        <v>7.0146000000000194E-2</v>
      </c>
      <c r="P442">
        <v>70.1460000000002</v>
      </c>
      <c r="Q442">
        <f t="shared" si="24"/>
        <v>70</v>
      </c>
      <c r="V442">
        <v>46223</v>
      </c>
      <c r="W442" t="s">
        <v>22</v>
      </c>
      <c r="X442" t="s">
        <v>7</v>
      </c>
      <c r="Y442">
        <v>75434</v>
      </c>
      <c r="Z442">
        <v>2.7599990000000001</v>
      </c>
      <c r="AA442">
        <v>2.8324539999999998</v>
      </c>
      <c r="AB442">
        <v>7.2455000000000103E-2</v>
      </c>
      <c r="AC442">
        <v>72.455000000000098</v>
      </c>
      <c r="AD442">
        <f t="shared" si="25"/>
        <v>72</v>
      </c>
    </row>
    <row r="443" spans="9:30">
      <c r="I443">
        <v>40324</v>
      </c>
      <c r="J443" t="s">
        <v>7</v>
      </c>
      <c r="K443" t="s">
        <v>20</v>
      </c>
      <c r="L443">
        <v>75434</v>
      </c>
      <c r="M443">
        <v>1.6099999999999901</v>
      </c>
      <c r="N443">
        <v>1.6801459999999999</v>
      </c>
      <c r="O443">
        <v>7.0146000000000194E-2</v>
      </c>
      <c r="P443">
        <v>70.1460000000002</v>
      </c>
      <c r="Q443">
        <f t="shared" si="24"/>
        <v>70</v>
      </c>
      <c r="V443">
        <v>46468</v>
      </c>
      <c r="W443" t="s">
        <v>12</v>
      </c>
      <c r="X443" t="s">
        <v>20</v>
      </c>
      <c r="Y443">
        <v>75434</v>
      </c>
      <c r="Z443">
        <v>2.2400000000000002</v>
      </c>
      <c r="AA443">
        <v>2.312595</v>
      </c>
      <c r="AB443">
        <v>7.2594999999999701E-2</v>
      </c>
      <c r="AC443">
        <v>72.5949999999997</v>
      </c>
      <c r="AD443">
        <f t="shared" si="25"/>
        <v>73</v>
      </c>
    </row>
    <row r="444" spans="9:30">
      <c r="I444">
        <v>51025</v>
      </c>
      <c r="J444" t="s">
        <v>20</v>
      </c>
      <c r="K444" t="s">
        <v>15</v>
      </c>
      <c r="L444">
        <v>75434</v>
      </c>
      <c r="M444">
        <v>1.6099999999999901</v>
      </c>
      <c r="N444">
        <v>1.6801459999999999</v>
      </c>
      <c r="O444">
        <v>7.0146000000000194E-2</v>
      </c>
      <c r="P444">
        <v>70.1460000000002</v>
      </c>
      <c r="Q444">
        <f t="shared" si="24"/>
        <v>70</v>
      </c>
      <c r="V444">
        <v>60498</v>
      </c>
      <c r="W444" t="s">
        <v>7</v>
      </c>
      <c r="X444" t="s">
        <v>17</v>
      </c>
      <c r="Y444">
        <v>75434</v>
      </c>
      <c r="Z444">
        <v>1.31</v>
      </c>
      <c r="AA444">
        <v>1.382717</v>
      </c>
      <c r="AB444">
        <v>7.2716999999999907E-2</v>
      </c>
      <c r="AC444">
        <v>72.716999999999899</v>
      </c>
      <c r="AD444">
        <f t="shared" si="25"/>
        <v>73</v>
      </c>
    </row>
    <row r="445" spans="9:30">
      <c r="I445">
        <v>42239</v>
      </c>
      <c r="J445" t="s">
        <v>18</v>
      </c>
      <c r="K445" t="s">
        <v>20</v>
      </c>
      <c r="L445">
        <v>75434</v>
      </c>
      <c r="M445">
        <v>1.5699999999999901</v>
      </c>
      <c r="N445">
        <v>1.6401460000000001</v>
      </c>
      <c r="O445">
        <v>7.0146000000000194E-2</v>
      </c>
      <c r="P445">
        <v>70.1460000000002</v>
      </c>
      <c r="Q445">
        <f t="shared" si="24"/>
        <v>70</v>
      </c>
      <c r="V445">
        <v>33372</v>
      </c>
      <c r="W445" t="s">
        <v>15</v>
      </c>
      <c r="X445" t="s">
        <v>16</v>
      </c>
      <c r="Y445">
        <v>75434</v>
      </c>
      <c r="Z445">
        <v>1.659999</v>
      </c>
      <c r="AA445">
        <v>1.732721</v>
      </c>
      <c r="AB445">
        <v>7.2721999999999898E-2</v>
      </c>
      <c r="AC445">
        <v>72.721999999999895</v>
      </c>
      <c r="AD445">
        <f t="shared" si="25"/>
        <v>73</v>
      </c>
    </row>
    <row r="446" spans="9:30">
      <c r="I446">
        <v>37976</v>
      </c>
      <c r="J446" t="s">
        <v>22</v>
      </c>
      <c r="K446" t="s">
        <v>17</v>
      </c>
      <c r="L446">
        <v>75434</v>
      </c>
      <c r="M446">
        <v>1.5699999999999901</v>
      </c>
      <c r="N446">
        <v>1.6401460000000001</v>
      </c>
      <c r="O446">
        <v>7.0146000000000194E-2</v>
      </c>
      <c r="P446">
        <v>70.1460000000002</v>
      </c>
      <c r="Q446">
        <f t="shared" si="24"/>
        <v>70</v>
      </c>
      <c r="V446">
        <v>40572</v>
      </c>
      <c r="W446" t="s">
        <v>23</v>
      </c>
      <c r="X446" t="s">
        <v>12</v>
      </c>
      <c r="Y446">
        <v>75434</v>
      </c>
      <c r="Z446">
        <v>2.5513520000000001</v>
      </c>
      <c r="AA446">
        <v>2.6241460000000001</v>
      </c>
      <c r="AB446">
        <v>7.2793999999999998E-2</v>
      </c>
      <c r="AC446">
        <v>72.793999999999997</v>
      </c>
      <c r="AD446">
        <f t="shared" si="25"/>
        <v>73</v>
      </c>
    </row>
    <row r="447" spans="9:30">
      <c r="I447">
        <v>40006</v>
      </c>
      <c r="J447" t="s">
        <v>20</v>
      </c>
      <c r="K447" t="s">
        <v>16</v>
      </c>
      <c r="L447">
        <v>75434</v>
      </c>
      <c r="M447">
        <v>1.5699999999999901</v>
      </c>
      <c r="N447">
        <v>1.6401460000000001</v>
      </c>
      <c r="O447">
        <v>7.0146000000000194E-2</v>
      </c>
      <c r="P447">
        <v>70.1460000000002</v>
      </c>
      <c r="Q447">
        <f t="shared" si="24"/>
        <v>70</v>
      </c>
      <c r="V447">
        <v>46471</v>
      </c>
      <c r="W447" t="s">
        <v>12</v>
      </c>
      <c r="X447" t="s">
        <v>20</v>
      </c>
      <c r="Y447">
        <v>75434</v>
      </c>
      <c r="Z447">
        <v>2.551806</v>
      </c>
      <c r="AA447">
        <v>2.6246399999999999</v>
      </c>
      <c r="AB447">
        <v>7.2833999999999802E-2</v>
      </c>
      <c r="AC447">
        <v>72.833999999999804</v>
      </c>
      <c r="AD447">
        <f t="shared" si="25"/>
        <v>73</v>
      </c>
    </row>
    <row r="448" spans="9:30">
      <c r="I448">
        <v>36428</v>
      </c>
      <c r="J448" t="s">
        <v>17</v>
      </c>
      <c r="K448" t="s">
        <v>15</v>
      </c>
      <c r="L448">
        <v>75434</v>
      </c>
      <c r="M448">
        <v>1.5899999999999901</v>
      </c>
      <c r="N448">
        <v>1.6601459999999999</v>
      </c>
      <c r="O448">
        <v>7.0146000000000194E-2</v>
      </c>
      <c r="P448">
        <v>70.1460000000002</v>
      </c>
      <c r="Q448">
        <f t="shared" si="24"/>
        <v>70</v>
      </c>
      <c r="V448">
        <v>33964</v>
      </c>
      <c r="W448" t="s">
        <v>24</v>
      </c>
      <c r="X448" t="s">
        <v>18</v>
      </c>
      <c r="Y448">
        <v>75434</v>
      </c>
      <c r="Z448">
        <v>2.283245</v>
      </c>
      <c r="AA448">
        <v>2.3561589999999999</v>
      </c>
      <c r="AB448">
        <v>7.2913999999999896E-2</v>
      </c>
      <c r="AC448">
        <v>72.913999999999902</v>
      </c>
      <c r="AD448">
        <f t="shared" si="25"/>
        <v>73</v>
      </c>
    </row>
    <row r="449" spans="9:30">
      <c r="I449">
        <v>60031</v>
      </c>
      <c r="J449" t="s">
        <v>16</v>
      </c>
      <c r="K449" t="s">
        <v>18</v>
      </c>
      <c r="L449">
        <v>75434</v>
      </c>
      <c r="M449">
        <v>1.5899999999999901</v>
      </c>
      <c r="N449">
        <v>1.6601459999999999</v>
      </c>
      <c r="O449">
        <v>7.0146000000000194E-2</v>
      </c>
      <c r="P449">
        <v>70.1460000000002</v>
      </c>
      <c r="Q449">
        <f t="shared" si="24"/>
        <v>70</v>
      </c>
      <c r="V449">
        <v>58769</v>
      </c>
      <c r="W449" t="s">
        <v>20</v>
      </c>
      <c r="X449" t="s">
        <v>22</v>
      </c>
      <c r="Y449">
        <v>75434</v>
      </c>
      <c r="Z449">
        <v>2.0099990000000001</v>
      </c>
      <c r="AA449">
        <v>2.0830570000000002</v>
      </c>
      <c r="AB449">
        <v>7.3057999999999998E-2</v>
      </c>
      <c r="AC449">
        <v>73.058000000000007</v>
      </c>
      <c r="AD449">
        <f t="shared" si="25"/>
        <v>73</v>
      </c>
    </row>
    <row r="450" spans="9:30">
      <c r="I450">
        <v>53985</v>
      </c>
      <c r="J450" t="s">
        <v>21</v>
      </c>
      <c r="K450" t="s">
        <v>17</v>
      </c>
      <c r="L450">
        <v>75434</v>
      </c>
      <c r="M450">
        <v>1.5899999999999901</v>
      </c>
      <c r="N450">
        <v>1.6601459999999999</v>
      </c>
      <c r="O450">
        <v>7.0146000000000194E-2</v>
      </c>
      <c r="P450">
        <v>70.1460000000002</v>
      </c>
      <c r="Q450">
        <f t="shared" si="24"/>
        <v>70</v>
      </c>
      <c r="V450">
        <v>60298</v>
      </c>
      <c r="W450" t="s">
        <v>20</v>
      </c>
      <c r="X450" t="s">
        <v>23</v>
      </c>
      <c r="Y450">
        <v>75434</v>
      </c>
      <c r="Z450">
        <v>1.83</v>
      </c>
      <c r="AA450">
        <v>1.903233</v>
      </c>
      <c r="AB450">
        <v>7.3232999999999798E-2</v>
      </c>
      <c r="AC450">
        <v>73.232999999999805</v>
      </c>
      <c r="AD450">
        <f t="shared" si="25"/>
        <v>73</v>
      </c>
    </row>
    <row r="451" spans="9:30">
      <c r="I451">
        <v>53572</v>
      </c>
      <c r="J451" t="s">
        <v>15</v>
      </c>
      <c r="K451" t="s">
        <v>12</v>
      </c>
      <c r="L451">
        <v>75434</v>
      </c>
      <c r="M451">
        <v>1.5899999999999901</v>
      </c>
      <c r="N451">
        <v>1.6601459999999999</v>
      </c>
      <c r="O451">
        <v>7.0146000000000194E-2</v>
      </c>
      <c r="P451">
        <v>70.1460000000002</v>
      </c>
      <c r="Q451">
        <f t="shared" si="24"/>
        <v>70</v>
      </c>
      <c r="V451">
        <v>33380</v>
      </c>
      <c r="W451" t="s">
        <v>15</v>
      </c>
      <c r="X451" t="s">
        <v>16</v>
      </c>
      <c r="Y451">
        <v>75434</v>
      </c>
      <c r="Z451">
        <v>2.5508440000000001</v>
      </c>
      <c r="AA451">
        <v>2.6241140000000001</v>
      </c>
      <c r="AB451">
        <v>7.3269999999999905E-2</v>
      </c>
      <c r="AC451">
        <v>73.269999999999897</v>
      </c>
      <c r="AD451">
        <f t="shared" si="25"/>
        <v>73</v>
      </c>
    </row>
    <row r="452" spans="9:30">
      <c r="I452">
        <v>54603</v>
      </c>
      <c r="J452" t="s">
        <v>20</v>
      </c>
      <c r="K452" t="s">
        <v>8</v>
      </c>
      <c r="L452">
        <v>75434</v>
      </c>
      <c r="M452">
        <v>1.5899999999999901</v>
      </c>
      <c r="N452">
        <v>1.6601459999999999</v>
      </c>
      <c r="O452">
        <v>7.0146000000000194E-2</v>
      </c>
      <c r="P452">
        <v>70.1460000000002</v>
      </c>
      <c r="Q452">
        <f t="shared" ref="Q452:Q515" si="26">ROUND(P452,0)</f>
        <v>70</v>
      </c>
      <c r="V452">
        <v>46470</v>
      </c>
      <c r="W452" t="s">
        <v>12</v>
      </c>
      <c r="X452" t="s">
        <v>20</v>
      </c>
      <c r="Y452">
        <v>75434</v>
      </c>
      <c r="Z452">
        <v>2.52</v>
      </c>
      <c r="AA452">
        <v>2.5933980000000001</v>
      </c>
      <c r="AB452">
        <v>7.3398000000000005E-2</v>
      </c>
      <c r="AC452">
        <v>73.397999999999996</v>
      </c>
      <c r="AD452">
        <f t="shared" ref="AD452:AD515" si="27">ROUND(AC452,0)</f>
        <v>73</v>
      </c>
    </row>
    <row r="453" spans="9:30">
      <c r="I453">
        <v>35839</v>
      </c>
      <c r="J453" t="s">
        <v>16</v>
      </c>
      <c r="K453" t="s">
        <v>25</v>
      </c>
      <c r="L453">
        <v>75434</v>
      </c>
      <c r="M453">
        <v>2.2299989999999998</v>
      </c>
      <c r="N453">
        <v>2.3001459999999998</v>
      </c>
      <c r="O453">
        <v>7.0146999999999904E-2</v>
      </c>
      <c r="P453">
        <v>70.146999999999906</v>
      </c>
      <c r="Q453">
        <f t="shared" si="26"/>
        <v>70</v>
      </c>
      <c r="V453">
        <v>42274</v>
      </c>
      <c r="W453" t="s">
        <v>17</v>
      </c>
      <c r="X453" t="s">
        <v>19</v>
      </c>
      <c r="Y453">
        <v>75434</v>
      </c>
      <c r="Z453">
        <v>1.31</v>
      </c>
      <c r="AA453">
        <v>1.383467</v>
      </c>
      <c r="AB453">
        <v>7.3466999999999894E-2</v>
      </c>
      <c r="AC453">
        <v>73.466999999999899</v>
      </c>
      <c r="AD453">
        <f t="shared" si="27"/>
        <v>73</v>
      </c>
    </row>
    <row r="454" spans="9:30">
      <c r="I454">
        <v>40326</v>
      </c>
      <c r="J454" t="s">
        <v>7</v>
      </c>
      <c r="K454" t="s">
        <v>20</v>
      </c>
      <c r="L454">
        <v>75434</v>
      </c>
      <c r="M454">
        <v>2.2299989999999998</v>
      </c>
      <c r="N454">
        <v>2.3001459999999998</v>
      </c>
      <c r="O454">
        <v>7.0146999999999904E-2</v>
      </c>
      <c r="P454">
        <v>70.146999999999906</v>
      </c>
      <c r="Q454">
        <f t="shared" si="26"/>
        <v>70</v>
      </c>
      <c r="V454">
        <v>40566</v>
      </c>
      <c r="W454" t="s">
        <v>23</v>
      </c>
      <c r="X454" t="s">
        <v>12</v>
      </c>
      <c r="Y454">
        <v>75434</v>
      </c>
      <c r="Z454">
        <v>1.83</v>
      </c>
      <c r="AA454">
        <v>1.9035039999999901</v>
      </c>
      <c r="AB454">
        <v>7.3503999999999695E-2</v>
      </c>
      <c r="AC454">
        <v>73.503999999999706</v>
      </c>
      <c r="AD454">
        <f t="shared" si="27"/>
        <v>74</v>
      </c>
    </row>
    <row r="455" spans="9:30">
      <c r="I455">
        <v>51027</v>
      </c>
      <c r="J455" t="s">
        <v>20</v>
      </c>
      <c r="K455" t="s">
        <v>15</v>
      </c>
      <c r="L455">
        <v>75434</v>
      </c>
      <c r="M455">
        <v>2.2299989999999998</v>
      </c>
      <c r="N455">
        <v>2.3001459999999998</v>
      </c>
      <c r="O455">
        <v>7.0146999999999904E-2</v>
      </c>
      <c r="P455">
        <v>70.146999999999906</v>
      </c>
      <c r="Q455">
        <f t="shared" si="26"/>
        <v>70</v>
      </c>
      <c r="V455">
        <v>46465</v>
      </c>
      <c r="W455" t="s">
        <v>12</v>
      </c>
      <c r="X455" t="s">
        <v>20</v>
      </c>
      <c r="Y455">
        <v>75434</v>
      </c>
      <c r="Z455">
        <v>1.83</v>
      </c>
      <c r="AA455">
        <v>1.9038040000000001</v>
      </c>
      <c r="AB455">
        <v>7.3803999999999897E-2</v>
      </c>
      <c r="AC455">
        <v>73.803999999999903</v>
      </c>
      <c r="AD455">
        <f t="shared" si="27"/>
        <v>74</v>
      </c>
    </row>
    <row r="456" spans="9:30">
      <c r="I456">
        <v>42241</v>
      </c>
      <c r="J456" t="s">
        <v>18</v>
      </c>
      <c r="K456" t="s">
        <v>20</v>
      </c>
      <c r="L456">
        <v>75434</v>
      </c>
      <c r="M456">
        <v>1.709999</v>
      </c>
      <c r="N456">
        <v>1.780146</v>
      </c>
      <c r="O456">
        <v>7.0146999999999904E-2</v>
      </c>
      <c r="P456">
        <v>70.146999999999906</v>
      </c>
      <c r="Q456">
        <f t="shared" si="26"/>
        <v>70</v>
      </c>
      <c r="V456">
        <v>36719</v>
      </c>
      <c r="W456" t="s">
        <v>26</v>
      </c>
      <c r="X456" t="s">
        <v>22</v>
      </c>
      <c r="Y456">
        <v>75434</v>
      </c>
      <c r="Z456">
        <v>1.35</v>
      </c>
      <c r="AA456">
        <v>1.4241139999999901</v>
      </c>
      <c r="AB456">
        <v>7.4113999999999694E-2</v>
      </c>
      <c r="AC456">
        <v>74.113999999999706</v>
      </c>
      <c r="AD456">
        <f t="shared" si="27"/>
        <v>74</v>
      </c>
    </row>
    <row r="457" spans="9:30">
      <c r="I457">
        <v>42243</v>
      </c>
      <c r="J457" t="s">
        <v>18</v>
      </c>
      <c r="K457" t="s">
        <v>20</v>
      </c>
      <c r="L457">
        <v>75434</v>
      </c>
      <c r="M457">
        <v>2.7299989999999998</v>
      </c>
      <c r="N457">
        <v>2.8001459999999998</v>
      </c>
      <c r="O457">
        <v>7.0146999999999904E-2</v>
      </c>
      <c r="P457">
        <v>70.146999999999906</v>
      </c>
      <c r="Q457">
        <f t="shared" si="26"/>
        <v>70</v>
      </c>
      <c r="V457">
        <v>42500</v>
      </c>
      <c r="W457" t="s">
        <v>8</v>
      </c>
      <c r="X457" t="s">
        <v>19</v>
      </c>
      <c r="Y457">
        <v>75434</v>
      </c>
      <c r="Z457">
        <v>1.0900000000000001</v>
      </c>
      <c r="AA457">
        <v>1.1641459999999999</v>
      </c>
      <c r="AB457">
        <v>7.4145999999999795E-2</v>
      </c>
      <c r="AC457">
        <v>74.145999999999802</v>
      </c>
      <c r="AD457">
        <f t="shared" si="27"/>
        <v>74</v>
      </c>
    </row>
    <row r="458" spans="9:30">
      <c r="I458">
        <v>37978</v>
      </c>
      <c r="J458" t="s">
        <v>22</v>
      </c>
      <c r="K458" t="s">
        <v>17</v>
      </c>
      <c r="L458">
        <v>75434</v>
      </c>
      <c r="M458">
        <v>1.709999</v>
      </c>
      <c r="N458">
        <v>1.780146</v>
      </c>
      <c r="O458">
        <v>7.0146999999999904E-2</v>
      </c>
      <c r="P458">
        <v>70.146999999999906</v>
      </c>
      <c r="Q458">
        <f t="shared" si="26"/>
        <v>70</v>
      </c>
      <c r="V458">
        <v>55655</v>
      </c>
      <c r="W458" t="s">
        <v>19</v>
      </c>
      <c r="X458" t="s">
        <v>23</v>
      </c>
      <c r="Y458">
        <v>75434</v>
      </c>
      <c r="Z458">
        <v>1.77</v>
      </c>
      <c r="AA458">
        <v>1.8441459999999901</v>
      </c>
      <c r="AB458">
        <v>7.4145999999999795E-2</v>
      </c>
      <c r="AC458">
        <v>74.145999999999802</v>
      </c>
      <c r="AD458">
        <f t="shared" si="27"/>
        <v>74</v>
      </c>
    </row>
    <row r="459" spans="9:30">
      <c r="I459">
        <v>37980</v>
      </c>
      <c r="J459" t="s">
        <v>22</v>
      </c>
      <c r="K459" t="s">
        <v>17</v>
      </c>
      <c r="L459">
        <v>75434</v>
      </c>
      <c r="M459">
        <v>2.7299989999999998</v>
      </c>
      <c r="N459">
        <v>2.8001459999999998</v>
      </c>
      <c r="O459">
        <v>7.0146999999999904E-2</v>
      </c>
      <c r="P459">
        <v>70.146999999999906</v>
      </c>
      <c r="Q459">
        <f t="shared" si="26"/>
        <v>70</v>
      </c>
      <c r="V459">
        <v>36349</v>
      </c>
      <c r="W459" t="s">
        <v>18</v>
      </c>
      <c r="X459" t="s">
        <v>24</v>
      </c>
      <c r="Y459">
        <v>75434</v>
      </c>
      <c r="Z459">
        <v>1.35</v>
      </c>
      <c r="AA459">
        <v>1.4241459999999999</v>
      </c>
      <c r="AB459">
        <v>7.4145999999999795E-2</v>
      </c>
      <c r="AC459">
        <v>74.145999999999802</v>
      </c>
      <c r="AD459">
        <f t="shared" si="27"/>
        <v>74</v>
      </c>
    </row>
    <row r="460" spans="9:30">
      <c r="I460">
        <v>40008</v>
      </c>
      <c r="J460" t="s">
        <v>20</v>
      </c>
      <c r="K460" t="s">
        <v>16</v>
      </c>
      <c r="L460">
        <v>75434</v>
      </c>
      <c r="M460">
        <v>1.709999</v>
      </c>
      <c r="N460">
        <v>1.780146</v>
      </c>
      <c r="O460">
        <v>7.0146999999999904E-2</v>
      </c>
      <c r="P460">
        <v>70.146999999999906</v>
      </c>
      <c r="Q460">
        <f t="shared" si="26"/>
        <v>70</v>
      </c>
      <c r="V460">
        <v>58853</v>
      </c>
      <c r="W460" t="s">
        <v>19</v>
      </c>
      <c r="X460" t="s">
        <v>26</v>
      </c>
      <c r="Y460">
        <v>75434</v>
      </c>
      <c r="Z460">
        <v>1.35</v>
      </c>
      <c r="AA460">
        <v>1.4241459999999999</v>
      </c>
      <c r="AB460">
        <v>7.4145999999999795E-2</v>
      </c>
      <c r="AC460">
        <v>74.145999999999802</v>
      </c>
      <c r="AD460">
        <f t="shared" si="27"/>
        <v>74</v>
      </c>
    </row>
    <row r="461" spans="9:30">
      <c r="I461">
        <v>40010</v>
      </c>
      <c r="J461" t="s">
        <v>20</v>
      </c>
      <c r="K461" t="s">
        <v>16</v>
      </c>
      <c r="L461">
        <v>75434</v>
      </c>
      <c r="M461">
        <v>2.7299989999999998</v>
      </c>
      <c r="N461">
        <v>2.8001459999999998</v>
      </c>
      <c r="O461">
        <v>7.0146999999999904E-2</v>
      </c>
      <c r="P461">
        <v>70.146999999999906</v>
      </c>
      <c r="Q461">
        <f t="shared" si="26"/>
        <v>70</v>
      </c>
      <c r="V461">
        <v>33959</v>
      </c>
      <c r="W461" t="s">
        <v>24</v>
      </c>
      <c r="X461" t="s">
        <v>18</v>
      </c>
      <c r="Y461">
        <v>75434</v>
      </c>
      <c r="Z461">
        <v>1.35</v>
      </c>
      <c r="AA461">
        <v>1.4241459999999999</v>
      </c>
      <c r="AB461">
        <v>7.4145999999999795E-2</v>
      </c>
      <c r="AC461">
        <v>74.145999999999802</v>
      </c>
      <c r="AD461">
        <f t="shared" si="27"/>
        <v>74</v>
      </c>
    </row>
    <row r="462" spans="9:30">
      <c r="I462">
        <v>36348</v>
      </c>
      <c r="J462" t="s">
        <v>18</v>
      </c>
      <c r="K462" t="s">
        <v>24</v>
      </c>
      <c r="L462">
        <v>75434</v>
      </c>
      <c r="M462">
        <v>1.209999</v>
      </c>
      <c r="N462">
        <v>1.280146</v>
      </c>
      <c r="O462">
        <v>7.0146999999999904E-2</v>
      </c>
      <c r="P462">
        <v>70.146999999999906</v>
      </c>
      <c r="Q462">
        <f t="shared" si="26"/>
        <v>70</v>
      </c>
      <c r="V462">
        <v>33963</v>
      </c>
      <c r="W462" t="s">
        <v>24</v>
      </c>
      <c r="X462" t="s">
        <v>18</v>
      </c>
      <c r="Y462">
        <v>75434</v>
      </c>
      <c r="Z462">
        <v>2.25</v>
      </c>
      <c r="AA462">
        <v>2.3241459999999998</v>
      </c>
      <c r="AB462">
        <v>7.4145999999999795E-2</v>
      </c>
      <c r="AC462">
        <v>74.145999999999802</v>
      </c>
      <c r="AD462">
        <f t="shared" si="27"/>
        <v>74</v>
      </c>
    </row>
    <row r="463" spans="9:30">
      <c r="I463">
        <v>36352</v>
      </c>
      <c r="J463" t="s">
        <v>18</v>
      </c>
      <c r="K463" t="s">
        <v>24</v>
      </c>
      <c r="L463">
        <v>75434</v>
      </c>
      <c r="M463">
        <v>2.6099990000000002</v>
      </c>
      <c r="N463">
        <v>2.6801460000000001</v>
      </c>
      <c r="O463">
        <v>7.0146999999999904E-2</v>
      </c>
      <c r="P463">
        <v>70.146999999999906</v>
      </c>
      <c r="Q463">
        <f t="shared" si="26"/>
        <v>70</v>
      </c>
      <c r="V463">
        <v>50517</v>
      </c>
      <c r="W463" t="s">
        <v>7</v>
      </c>
      <c r="X463" t="s">
        <v>18</v>
      </c>
      <c r="Y463">
        <v>75434</v>
      </c>
      <c r="Z463">
        <v>1.9899990000000001</v>
      </c>
      <c r="AA463">
        <v>2.064146</v>
      </c>
      <c r="AB463">
        <v>7.4146999999999894E-2</v>
      </c>
      <c r="AC463">
        <v>74.146999999999906</v>
      </c>
      <c r="AD463">
        <f t="shared" si="27"/>
        <v>74</v>
      </c>
    </row>
    <row r="464" spans="9:30">
      <c r="I464">
        <v>37737</v>
      </c>
      <c r="J464" t="s">
        <v>24</v>
      </c>
      <c r="K464" t="s">
        <v>20</v>
      </c>
      <c r="L464">
        <v>75434</v>
      </c>
      <c r="M464">
        <v>1.209999</v>
      </c>
      <c r="N464">
        <v>1.280146</v>
      </c>
      <c r="O464">
        <v>7.0146999999999904E-2</v>
      </c>
      <c r="P464">
        <v>70.146999999999906</v>
      </c>
      <c r="Q464">
        <f t="shared" si="26"/>
        <v>70</v>
      </c>
      <c r="V464">
        <v>36356</v>
      </c>
      <c r="W464" t="s">
        <v>18</v>
      </c>
      <c r="X464" t="s">
        <v>24</v>
      </c>
      <c r="Y464">
        <v>75434</v>
      </c>
      <c r="Z464">
        <v>2.6699989999999998</v>
      </c>
      <c r="AA464">
        <v>2.74414599999999</v>
      </c>
      <c r="AB464">
        <v>7.4146999999999894E-2</v>
      </c>
      <c r="AC464">
        <v>74.146999999999906</v>
      </c>
      <c r="AD464">
        <f t="shared" si="27"/>
        <v>74</v>
      </c>
    </row>
    <row r="465" spans="9:30">
      <c r="I465">
        <v>37741</v>
      </c>
      <c r="J465" t="s">
        <v>24</v>
      </c>
      <c r="K465" t="s">
        <v>20</v>
      </c>
      <c r="L465">
        <v>75434</v>
      </c>
      <c r="M465">
        <v>2.6099990000000002</v>
      </c>
      <c r="N465">
        <v>2.6801460000000001</v>
      </c>
      <c r="O465">
        <v>7.0146999999999904E-2</v>
      </c>
      <c r="P465">
        <v>70.146999999999906</v>
      </c>
      <c r="Q465">
        <f t="shared" si="26"/>
        <v>70</v>
      </c>
      <c r="V465">
        <v>33966</v>
      </c>
      <c r="W465" t="s">
        <v>24</v>
      </c>
      <c r="X465" t="s">
        <v>18</v>
      </c>
      <c r="Y465">
        <v>75434</v>
      </c>
      <c r="Z465">
        <v>2.6699989999999998</v>
      </c>
      <c r="AA465">
        <v>2.74414599999999</v>
      </c>
      <c r="AB465">
        <v>7.4146999999999894E-2</v>
      </c>
      <c r="AC465">
        <v>74.146999999999906</v>
      </c>
      <c r="AD465">
        <f t="shared" si="27"/>
        <v>74</v>
      </c>
    </row>
    <row r="466" spans="9:30">
      <c r="I466">
        <v>39600</v>
      </c>
      <c r="J466" t="s">
        <v>20</v>
      </c>
      <c r="K466" t="s">
        <v>12</v>
      </c>
      <c r="L466">
        <v>75434</v>
      </c>
      <c r="M466">
        <v>1.209999</v>
      </c>
      <c r="N466">
        <v>1.280146</v>
      </c>
      <c r="O466">
        <v>7.0146999999999904E-2</v>
      </c>
      <c r="P466">
        <v>70.146999999999906</v>
      </c>
      <c r="Q466">
        <f t="shared" si="26"/>
        <v>70</v>
      </c>
      <c r="V466">
        <v>36351</v>
      </c>
      <c r="W466" t="s">
        <v>18</v>
      </c>
      <c r="X466" t="s">
        <v>24</v>
      </c>
      <c r="Y466">
        <v>75434</v>
      </c>
      <c r="Z466">
        <v>1.9699990000000001</v>
      </c>
      <c r="AA466">
        <v>2.0441539999999998</v>
      </c>
      <c r="AB466">
        <v>7.4154999999999693E-2</v>
      </c>
      <c r="AC466">
        <v>74.154999999999703</v>
      </c>
      <c r="AD466">
        <f t="shared" si="27"/>
        <v>74</v>
      </c>
    </row>
    <row r="467" spans="9:30">
      <c r="I467">
        <v>39604</v>
      </c>
      <c r="J467" t="s">
        <v>20</v>
      </c>
      <c r="K467" t="s">
        <v>12</v>
      </c>
      <c r="L467">
        <v>75434</v>
      </c>
      <c r="M467">
        <v>2.6099990000000002</v>
      </c>
      <c r="N467">
        <v>2.6801460000000001</v>
      </c>
      <c r="O467">
        <v>7.0146999999999904E-2</v>
      </c>
      <c r="P467">
        <v>70.146999999999906</v>
      </c>
      <c r="Q467">
        <f t="shared" si="26"/>
        <v>70</v>
      </c>
      <c r="V467">
        <v>60506</v>
      </c>
      <c r="W467" t="s">
        <v>7</v>
      </c>
      <c r="X467" t="s">
        <v>17</v>
      </c>
      <c r="Y467">
        <v>75434</v>
      </c>
      <c r="Z467">
        <v>2.6699989999999998</v>
      </c>
      <c r="AA467">
        <v>2.7441589999999998</v>
      </c>
      <c r="AB467">
        <v>7.4160000000000004E-2</v>
      </c>
      <c r="AC467">
        <v>74.16</v>
      </c>
      <c r="AD467">
        <f t="shared" si="27"/>
        <v>74</v>
      </c>
    </row>
    <row r="468" spans="9:30">
      <c r="I468">
        <v>36426</v>
      </c>
      <c r="J468" t="s">
        <v>17</v>
      </c>
      <c r="K468" t="s">
        <v>15</v>
      </c>
      <c r="L468">
        <v>75434</v>
      </c>
      <c r="M468">
        <v>1.209999</v>
      </c>
      <c r="N468">
        <v>1.280146</v>
      </c>
      <c r="O468">
        <v>7.0146999999999904E-2</v>
      </c>
      <c r="P468">
        <v>70.146999999999906</v>
      </c>
      <c r="Q468">
        <f t="shared" si="26"/>
        <v>70</v>
      </c>
      <c r="V468">
        <v>36353</v>
      </c>
      <c r="W468" t="s">
        <v>18</v>
      </c>
      <c r="X468" t="s">
        <v>24</v>
      </c>
      <c r="Y468">
        <v>75434</v>
      </c>
      <c r="Z468">
        <v>2.25</v>
      </c>
      <c r="AA468">
        <v>2.3241890000000001</v>
      </c>
      <c r="AB468">
        <v>7.4189000000000005E-2</v>
      </c>
      <c r="AC468">
        <v>74.188999999999993</v>
      </c>
      <c r="AD468">
        <f t="shared" si="27"/>
        <v>74</v>
      </c>
    </row>
    <row r="469" spans="9:30">
      <c r="I469">
        <v>36432</v>
      </c>
      <c r="J469" t="s">
        <v>17</v>
      </c>
      <c r="K469" t="s">
        <v>15</v>
      </c>
      <c r="L469">
        <v>75434</v>
      </c>
      <c r="M469">
        <v>2.1099990000000002</v>
      </c>
      <c r="N469">
        <v>2.1801460000000001</v>
      </c>
      <c r="O469">
        <v>7.0146999999999904E-2</v>
      </c>
      <c r="P469">
        <v>70.146999999999906</v>
      </c>
      <c r="Q469">
        <f t="shared" si="26"/>
        <v>70</v>
      </c>
      <c r="V469">
        <v>60518</v>
      </c>
      <c r="W469" t="s">
        <v>7</v>
      </c>
      <c r="X469" t="s">
        <v>12</v>
      </c>
      <c r="Y469">
        <v>75434</v>
      </c>
      <c r="Z469">
        <v>2.1299990000000002</v>
      </c>
      <c r="AA469">
        <v>2.2042099999999998</v>
      </c>
      <c r="AB469">
        <v>7.42109999999995E-2</v>
      </c>
      <c r="AC469">
        <v>74.210999999999501</v>
      </c>
      <c r="AD469">
        <f t="shared" si="27"/>
        <v>74</v>
      </c>
    </row>
    <row r="470" spans="9:30">
      <c r="I470">
        <v>60029</v>
      </c>
      <c r="J470" t="s">
        <v>16</v>
      </c>
      <c r="K470" t="s">
        <v>18</v>
      </c>
      <c r="L470">
        <v>75434</v>
      </c>
      <c r="M470">
        <v>1.209999</v>
      </c>
      <c r="N470">
        <v>1.280146</v>
      </c>
      <c r="O470">
        <v>7.0146999999999904E-2</v>
      </c>
      <c r="P470">
        <v>70.146999999999906</v>
      </c>
      <c r="Q470">
        <f t="shared" si="26"/>
        <v>70</v>
      </c>
      <c r="V470">
        <v>33965</v>
      </c>
      <c r="W470" t="s">
        <v>24</v>
      </c>
      <c r="X470" t="s">
        <v>18</v>
      </c>
      <c r="Y470">
        <v>75434</v>
      </c>
      <c r="Z470">
        <v>2.5899990000000002</v>
      </c>
      <c r="AA470">
        <v>2.664218</v>
      </c>
      <c r="AB470">
        <v>7.4218999999999799E-2</v>
      </c>
      <c r="AC470">
        <v>74.218999999999795</v>
      </c>
      <c r="AD470">
        <f t="shared" si="27"/>
        <v>74</v>
      </c>
    </row>
    <row r="471" spans="9:30">
      <c r="I471">
        <v>60035</v>
      </c>
      <c r="J471" t="s">
        <v>16</v>
      </c>
      <c r="K471" t="s">
        <v>18</v>
      </c>
      <c r="L471">
        <v>75434</v>
      </c>
      <c r="M471">
        <v>2.1099990000000002</v>
      </c>
      <c r="N471">
        <v>2.1801460000000001</v>
      </c>
      <c r="O471">
        <v>7.0146999999999904E-2</v>
      </c>
      <c r="P471">
        <v>70.146999999999906</v>
      </c>
      <c r="Q471">
        <f t="shared" si="26"/>
        <v>70</v>
      </c>
      <c r="V471">
        <v>60505</v>
      </c>
      <c r="W471" t="s">
        <v>7</v>
      </c>
      <c r="X471" t="s">
        <v>17</v>
      </c>
      <c r="Y471">
        <v>75434</v>
      </c>
      <c r="Z471">
        <v>2.5899990000000002</v>
      </c>
      <c r="AA471">
        <v>2.664231</v>
      </c>
      <c r="AB471">
        <v>7.4231999999999798E-2</v>
      </c>
      <c r="AC471">
        <v>74.2319999999998</v>
      </c>
      <c r="AD471">
        <f t="shared" si="27"/>
        <v>74</v>
      </c>
    </row>
    <row r="472" spans="9:30">
      <c r="I472">
        <v>53983</v>
      </c>
      <c r="J472" t="s">
        <v>21</v>
      </c>
      <c r="K472" t="s">
        <v>17</v>
      </c>
      <c r="L472">
        <v>75434</v>
      </c>
      <c r="M472">
        <v>1.209999</v>
      </c>
      <c r="N472">
        <v>1.280146</v>
      </c>
      <c r="O472">
        <v>7.0146999999999904E-2</v>
      </c>
      <c r="P472">
        <v>70.146999999999906</v>
      </c>
      <c r="Q472">
        <f t="shared" si="26"/>
        <v>70</v>
      </c>
      <c r="V472">
        <v>56096</v>
      </c>
      <c r="W472" t="s">
        <v>23</v>
      </c>
      <c r="X472" t="s">
        <v>15</v>
      </c>
      <c r="Y472">
        <v>75434</v>
      </c>
      <c r="Z472">
        <v>1.77</v>
      </c>
      <c r="AA472">
        <v>1.8442539999999901</v>
      </c>
      <c r="AB472">
        <v>7.4253999999999806E-2</v>
      </c>
      <c r="AC472">
        <v>74.253999999999806</v>
      </c>
      <c r="AD472">
        <f t="shared" si="27"/>
        <v>74</v>
      </c>
    </row>
    <row r="473" spans="9:30">
      <c r="I473">
        <v>53989</v>
      </c>
      <c r="J473" t="s">
        <v>21</v>
      </c>
      <c r="K473" t="s">
        <v>17</v>
      </c>
      <c r="L473">
        <v>75434</v>
      </c>
      <c r="M473">
        <v>2.1099990000000002</v>
      </c>
      <c r="N473">
        <v>2.1801460000000001</v>
      </c>
      <c r="O473">
        <v>7.0146999999999904E-2</v>
      </c>
      <c r="P473">
        <v>70.146999999999906</v>
      </c>
      <c r="Q473">
        <f t="shared" si="26"/>
        <v>70</v>
      </c>
      <c r="V473">
        <v>56827</v>
      </c>
      <c r="W473" t="s">
        <v>8</v>
      </c>
      <c r="X473" t="s">
        <v>18</v>
      </c>
      <c r="Y473">
        <v>75434</v>
      </c>
      <c r="Z473">
        <v>1.77</v>
      </c>
      <c r="AA473">
        <v>1.8442669999999901</v>
      </c>
      <c r="AB473">
        <v>7.4266999999999805E-2</v>
      </c>
      <c r="AC473">
        <v>74.266999999999797</v>
      </c>
      <c r="AD473">
        <f t="shared" si="27"/>
        <v>74</v>
      </c>
    </row>
    <row r="474" spans="9:30">
      <c r="I474">
        <v>36194</v>
      </c>
      <c r="J474" t="s">
        <v>17</v>
      </c>
      <c r="K474" t="s">
        <v>8</v>
      </c>
      <c r="L474">
        <v>75434</v>
      </c>
      <c r="M474">
        <v>1.4899990000000001</v>
      </c>
      <c r="N474">
        <v>1.560146</v>
      </c>
      <c r="O474">
        <v>7.0146999999999904E-2</v>
      </c>
      <c r="P474">
        <v>70.146999999999906</v>
      </c>
      <c r="Q474">
        <f t="shared" si="26"/>
        <v>70</v>
      </c>
      <c r="V474">
        <v>56828</v>
      </c>
      <c r="W474" t="s">
        <v>8</v>
      </c>
      <c r="X474" t="s">
        <v>18</v>
      </c>
      <c r="Y474">
        <v>75434</v>
      </c>
      <c r="Z474">
        <v>2.0099990000000001</v>
      </c>
      <c r="AA474">
        <v>2.084266</v>
      </c>
      <c r="AB474">
        <v>7.4266999999999805E-2</v>
      </c>
      <c r="AC474">
        <v>74.266999999999797</v>
      </c>
      <c r="AD474">
        <f t="shared" si="27"/>
        <v>74</v>
      </c>
    </row>
    <row r="475" spans="9:30">
      <c r="I475">
        <v>42350</v>
      </c>
      <c r="J475" t="s">
        <v>12</v>
      </c>
      <c r="K475" t="s">
        <v>7</v>
      </c>
      <c r="L475">
        <v>75434</v>
      </c>
      <c r="M475">
        <v>1.169999</v>
      </c>
      <c r="N475">
        <v>1.240146</v>
      </c>
      <c r="O475">
        <v>7.0146999999999904E-2</v>
      </c>
      <c r="P475">
        <v>70.146999999999906</v>
      </c>
      <c r="Q475">
        <f t="shared" si="26"/>
        <v>70</v>
      </c>
      <c r="V475">
        <v>35835</v>
      </c>
      <c r="W475" t="s">
        <v>16</v>
      </c>
      <c r="X475" t="s">
        <v>25</v>
      </c>
      <c r="Y475">
        <v>75434</v>
      </c>
      <c r="Z475">
        <v>1.53</v>
      </c>
      <c r="AA475">
        <v>1.6042779999999901</v>
      </c>
      <c r="AB475">
        <v>7.4277999999999803E-2</v>
      </c>
      <c r="AC475">
        <v>74.277999999999807</v>
      </c>
      <c r="AD475">
        <f t="shared" si="27"/>
        <v>74</v>
      </c>
    </row>
    <row r="476" spans="9:30">
      <c r="I476">
        <v>42355</v>
      </c>
      <c r="J476" t="s">
        <v>12</v>
      </c>
      <c r="K476" t="s">
        <v>7</v>
      </c>
      <c r="L476">
        <v>75434</v>
      </c>
      <c r="M476">
        <v>2.2299989999999998</v>
      </c>
      <c r="N476">
        <v>2.3001459999999998</v>
      </c>
      <c r="O476">
        <v>7.0146999999999904E-2</v>
      </c>
      <c r="P476">
        <v>70.146999999999906</v>
      </c>
      <c r="Q476">
        <f t="shared" si="26"/>
        <v>70</v>
      </c>
      <c r="V476">
        <v>36355</v>
      </c>
      <c r="W476" t="s">
        <v>18</v>
      </c>
      <c r="X476" t="s">
        <v>24</v>
      </c>
      <c r="Y476">
        <v>75434</v>
      </c>
      <c r="Z476">
        <v>2.5899990000000002</v>
      </c>
      <c r="AA476">
        <v>2.6644429999999999</v>
      </c>
      <c r="AB476">
        <v>7.4443999999999705E-2</v>
      </c>
      <c r="AC476">
        <v>74.443999999999704</v>
      </c>
      <c r="AD476">
        <f t="shared" si="27"/>
        <v>74</v>
      </c>
    </row>
    <row r="477" spans="9:30">
      <c r="I477">
        <v>59006</v>
      </c>
      <c r="J477" t="s">
        <v>15</v>
      </c>
      <c r="K477" t="s">
        <v>11</v>
      </c>
      <c r="L477">
        <v>75434</v>
      </c>
      <c r="M477">
        <v>1.169999</v>
      </c>
      <c r="N477">
        <v>1.240146</v>
      </c>
      <c r="O477">
        <v>7.0146999999999904E-2</v>
      </c>
      <c r="P477">
        <v>70.146999999999906</v>
      </c>
      <c r="Q477">
        <f t="shared" si="26"/>
        <v>70</v>
      </c>
      <c r="V477">
        <v>46221</v>
      </c>
      <c r="W477" t="s">
        <v>22</v>
      </c>
      <c r="X477" t="s">
        <v>7</v>
      </c>
      <c r="Y477">
        <v>75434</v>
      </c>
      <c r="Z477">
        <v>2.5899990000000002</v>
      </c>
      <c r="AA477">
        <v>2.664472</v>
      </c>
      <c r="AB477">
        <v>7.4472999999999706E-2</v>
      </c>
      <c r="AC477">
        <v>74.472999999999701</v>
      </c>
      <c r="AD477">
        <f t="shared" si="27"/>
        <v>74</v>
      </c>
    </row>
    <row r="478" spans="9:30">
      <c r="I478">
        <v>37594</v>
      </c>
      <c r="J478" t="s">
        <v>8</v>
      </c>
      <c r="K478" t="s">
        <v>15</v>
      </c>
      <c r="L478">
        <v>75434</v>
      </c>
      <c r="M478">
        <v>1.169999</v>
      </c>
      <c r="N478">
        <v>1.240146</v>
      </c>
      <c r="O478">
        <v>7.0146999999999904E-2</v>
      </c>
      <c r="P478">
        <v>70.146999999999906</v>
      </c>
      <c r="Q478">
        <f t="shared" si="26"/>
        <v>70</v>
      </c>
      <c r="V478">
        <v>38678</v>
      </c>
      <c r="W478" t="s">
        <v>16</v>
      </c>
      <c r="X478" t="s">
        <v>8</v>
      </c>
      <c r="Y478">
        <v>75434</v>
      </c>
      <c r="Z478">
        <v>2.0416500000000002</v>
      </c>
      <c r="AA478">
        <v>2.1161460000000001</v>
      </c>
      <c r="AB478">
        <v>7.4495999999999896E-2</v>
      </c>
      <c r="AC478">
        <v>74.495999999999896</v>
      </c>
      <c r="AD478">
        <f t="shared" si="27"/>
        <v>74</v>
      </c>
    </row>
    <row r="479" spans="9:30">
      <c r="I479">
        <v>42422</v>
      </c>
      <c r="J479" t="s">
        <v>23</v>
      </c>
      <c r="K479" t="s">
        <v>17</v>
      </c>
      <c r="L479">
        <v>75434</v>
      </c>
      <c r="M479">
        <v>1.4899990000000001</v>
      </c>
      <c r="N479">
        <v>1.560146</v>
      </c>
      <c r="O479">
        <v>7.0146999999999904E-2</v>
      </c>
      <c r="P479">
        <v>70.146999999999906</v>
      </c>
      <c r="Q479">
        <f t="shared" si="26"/>
        <v>70</v>
      </c>
      <c r="V479">
        <v>42240</v>
      </c>
      <c r="W479" t="s">
        <v>18</v>
      </c>
      <c r="X479" t="s">
        <v>20</v>
      </c>
      <c r="Y479">
        <v>75434</v>
      </c>
      <c r="Z479">
        <v>1.77</v>
      </c>
      <c r="AA479">
        <v>1.844506</v>
      </c>
      <c r="AB479">
        <v>7.4505999999999906E-2</v>
      </c>
      <c r="AC479">
        <v>74.505999999999901</v>
      </c>
      <c r="AD479">
        <f t="shared" si="27"/>
        <v>75</v>
      </c>
    </row>
    <row r="480" spans="9:30">
      <c r="I480">
        <v>60299</v>
      </c>
      <c r="J480" t="s">
        <v>20</v>
      </c>
      <c r="K480" t="s">
        <v>23</v>
      </c>
      <c r="L480">
        <v>75434</v>
      </c>
      <c r="M480">
        <v>1.4899990000000001</v>
      </c>
      <c r="N480">
        <v>1.560146</v>
      </c>
      <c r="O480">
        <v>7.0146999999999904E-2</v>
      </c>
      <c r="P480">
        <v>70.146999999999906</v>
      </c>
      <c r="Q480">
        <f t="shared" si="26"/>
        <v>70</v>
      </c>
      <c r="V480">
        <v>42510</v>
      </c>
      <c r="W480" t="s">
        <v>18</v>
      </c>
      <c r="X480" t="s">
        <v>19</v>
      </c>
      <c r="Y480">
        <v>75434</v>
      </c>
      <c r="Z480">
        <v>1.9899990000000001</v>
      </c>
      <c r="AA480">
        <v>2.0645099999999998</v>
      </c>
      <c r="AB480">
        <v>7.4510999999999702E-2</v>
      </c>
      <c r="AC480">
        <v>74.510999999999697</v>
      </c>
      <c r="AD480">
        <f t="shared" si="27"/>
        <v>75</v>
      </c>
    </row>
    <row r="481" spans="9:30">
      <c r="I481">
        <v>42242</v>
      </c>
      <c r="J481" t="s">
        <v>18</v>
      </c>
      <c r="K481" t="s">
        <v>20</v>
      </c>
      <c r="L481">
        <v>75434</v>
      </c>
      <c r="M481">
        <v>2.62999899999999</v>
      </c>
      <c r="N481">
        <v>2.7001460000000002</v>
      </c>
      <c r="O481">
        <v>7.0147000000000403E-2</v>
      </c>
      <c r="P481">
        <v>70.147000000000403</v>
      </c>
      <c r="Q481">
        <f t="shared" si="26"/>
        <v>70</v>
      </c>
      <c r="V481">
        <v>33961</v>
      </c>
      <c r="W481" t="s">
        <v>24</v>
      </c>
      <c r="X481" t="s">
        <v>18</v>
      </c>
      <c r="Y481">
        <v>75434</v>
      </c>
      <c r="Z481">
        <v>1.9699990000000001</v>
      </c>
      <c r="AA481">
        <v>2.0445769999999999</v>
      </c>
      <c r="AB481">
        <v>7.4577999999999797E-2</v>
      </c>
      <c r="AC481">
        <v>74.577999999999804</v>
      </c>
      <c r="AD481">
        <f t="shared" si="27"/>
        <v>75</v>
      </c>
    </row>
    <row r="482" spans="9:30">
      <c r="I482">
        <v>37979</v>
      </c>
      <c r="J482" t="s">
        <v>22</v>
      </c>
      <c r="K482" t="s">
        <v>17</v>
      </c>
      <c r="L482">
        <v>75434</v>
      </c>
      <c r="M482">
        <v>2.62999899999999</v>
      </c>
      <c r="N482">
        <v>2.7001460000000002</v>
      </c>
      <c r="O482">
        <v>7.0147000000000403E-2</v>
      </c>
      <c r="P482">
        <v>70.147000000000403</v>
      </c>
      <c r="Q482">
        <f t="shared" si="26"/>
        <v>70</v>
      </c>
      <c r="V482">
        <v>46220</v>
      </c>
      <c r="W482" t="s">
        <v>22</v>
      </c>
      <c r="X482" t="s">
        <v>7</v>
      </c>
      <c r="Y482">
        <v>75434</v>
      </c>
      <c r="Z482">
        <v>2.281641</v>
      </c>
      <c r="AA482">
        <v>2.356309</v>
      </c>
      <c r="AB482">
        <v>7.4667999999999901E-2</v>
      </c>
      <c r="AC482">
        <v>74.667999999999907</v>
      </c>
      <c r="AD482">
        <f t="shared" si="27"/>
        <v>75</v>
      </c>
    </row>
    <row r="483" spans="9:30">
      <c r="I483">
        <v>40009</v>
      </c>
      <c r="J483" t="s">
        <v>20</v>
      </c>
      <c r="K483" t="s">
        <v>16</v>
      </c>
      <c r="L483">
        <v>75434</v>
      </c>
      <c r="M483">
        <v>2.62999899999999</v>
      </c>
      <c r="N483">
        <v>2.7001460000000002</v>
      </c>
      <c r="O483">
        <v>7.0147000000000403E-2</v>
      </c>
      <c r="P483">
        <v>70.147000000000403</v>
      </c>
      <c r="Q483">
        <f t="shared" si="26"/>
        <v>70</v>
      </c>
      <c r="V483">
        <v>56829</v>
      </c>
      <c r="W483" t="s">
        <v>8</v>
      </c>
      <c r="X483" t="s">
        <v>18</v>
      </c>
      <c r="Y483">
        <v>75434</v>
      </c>
      <c r="Z483">
        <v>2.0417390000000002</v>
      </c>
      <c r="AA483">
        <v>2.1164160000000001</v>
      </c>
      <c r="AB483">
        <v>7.4676999999999799E-2</v>
      </c>
      <c r="AC483">
        <v>74.676999999999794</v>
      </c>
      <c r="AD483">
        <f t="shared" si="27"/>
        <v>75</v>
      </c>
    </row>
    <row r="484" spans="9:30">
      <c r="I484">
        <v>57947</v>
      </c>
      <c r="J484" t="s">
        <v>15</v>
      </c>
      <c r="K484" t="s">
        <v>7</v>
      </c>
      <c r="L484">
        <v>75434</v>
      </c>
      <c r="M484">
        <v>2.4900000000000002</v>
      </c>
      <c r="N484">
        <v>2.560152</v>
      </c>
      <c r="O484">
        <v>7.0151999999999701E-2</v>
      </c>
      <c r="P484">
        <v>70.151999999999703</v>
      </c>
      <c r="Q484">
        <f t="shared" si="26"/>
        <v>70</v>
      </c>
      <c r="V484">
        <v>60504</v>
      </c>
      <c r="W484" t="s">
        <v>7</v>
      </c>
      <c r="X484" t="s">
        <v>17</v>
      </c>
      <c r="Y484">
        <v>75434</v>
      </c>
      <c r="Z484">
        <v>2.2814480000000001</v>
      </c>
      <c r="AA484">
        <v>2.3561459999999999</v>
      </c>
      <c r="AB484">
        <v>7.4697999999999695E-2</v>
      </c>
      <c r="AC484">
        <v>74.697999999999695</v>
      </c>
      <c r="AD484">
        <f t="shared" si="27"/>
        <v>75</v>
      </c>
    </row>
    <row r="485" spans="9:30">
      <c r="I485">
        <v>58885</v>
      </c>
      <c r="J485" t="s">
        <v>25</v>
      </c>
      <c r="K485" t="s">
        <v>26</v>
      </c>
      <c r="L485">
        <v>75434</v>
      </c>
      <c r="M485">
        <v>2.4900000000000002</v>
      </c>
      <c r="N485">
        <v>2.560152</v>
      </c>
      <c r="O485">
        <v>7.0151999999999701E-2</v>
      </c>
      <c r="P485">
        <v>70.151999999999703</v>
      </c>
      <c r="Q485">
        <f t="shared" si="26"/>
        <v>70</v>
      </c>
      <c r="V485">
        <v>36724</v>
      </c>
      <c r="W485" t="s">
        <v>26</v>
      </c>
      <c r="X485" t="s">
        <v>22</v>
      </c>
      <c r="Y485">
        <v>75434</v>
      </c>
      <c r="Z485">
        <v>2.2813979999999998</v>
      </c>
      <c r="AA485">
        <v>2.35615799999999</v>
      </c>
      <c r="AB485">
        <v>7.4759999999999896E-2</v>
      </c>
      <c r="AC485">
        <v>74.759999999999906</v>
      </c>
      <c r="AD485">
        <f t="shared" si="27"/>
        <v>75</v>
      </c>
    </row>
    <row r="486" spans="9:30">
      <c r="I486">
        <v>48655</v>
      </c>
      <c r="J486" t="s">
        <v>18</v>
      </c>
      <c r="K486" t="s">
        <v>21</v>
      </c>
      <c r="L486">
        <v>75434</v>
      </c>
      <c r="M486">
        <v>1.85</v>
      </c>
      <c r="N486">
        <v>1.9201519999999901</v>
      </c>
      <c r="O486">
        <v>7.0151999999999701E-2</v>
      </c>
      <c r="P486">
        <v>70.151999999999703</v>
      </c>
      <c r="Q486">
        <f t="shared" si="26"/>
        <v>70</v>
      </c>
      <c r="V486">
        <v>32930</v>
      </c>
      <c r="W486" t="s">
        <v>12</v>
      </c>
      <c r="X486" t="s">
        <v>26</v>
      </c>
      <c r="Y486">
        <v>75434</v>
      </c>
      <c r="Z486">
        <v>2.1299990000000002</v>
      </c>
      <c r="AA486">
        <v>2.204793</v>
      </c>
      <c r="AB486">
        <v>7.4793999999999805E-2</v>
      </c>
      <c r="AC486">
        <v>74.793999999999798</v>
      </c>
      <c r="AD486">
        <f t="shared" si="27"/>
        <v>75</v>
      </c>
    </row>
    <row r="487" spans="9:30">
      <c r="I487">
        <v>56749</v>
      </c>
      <c r="J487" t="s">
        <v>17</v>
      </c>
      <c r="K487" t="s">
        <v>23</v>
      </c>
      <c r="L487">
        <v>75434</v>
      </c>
      <c r="M487">
        <v>1.05</v>
      </c>
      <c r="N487">
        <v>1.120152</v>
      </c>
      <c r="O487">
        <v>7.0151999999999895E-2</v>
      </c>
      <c r="P487">
        <v>70.151999999999902</v>
      </c>
      <c r="Q487">
        <f t="shared" si="26"/>
        <v>70</v>
      </c>
      <c r="V487">
        <v>56098</v>
      </c>
      <c r="W487" t="s">
        <v>23</v>
      </c>
      <c r="X487" t="s">
        <v>15</v>
      </c>
      <c r="Y487">
        <v>75434</v>
      </c>
      <c r="Z487">
        <v>2.041102</v>
      </c>
      <c r="AA487">
        <v>2.1161460000000001</v>
      </c>
      <c r="AB487">
        <v>7.5044000000000097E-2</v>
      </c>
      <c r="AC487">
        <v>75.044000000000096</v>
      </c>
      <c r="AD487">
        <f t="shared" si="27"/>
        <v>75</v>
      </c>
    </row>
    <row r="488" spans="9:30">
      <c r="I488">
        <v>48654</v>
      </c>
      <c r="J488" t="s">
        <v>18</v>
      </c>
      <c r="K488" t="s">
        <v>21</v>
      </c>
      <c r="L488">
        <v>75434</v>
      </c>
      <c r="M488">
        <v>1.77</v>
      </c>
      <c r="N488">
        <v>1.840152</v>
      </c>
      <c r="O488">
        <v>7.0151999999999895E-2</v>
      </c>
      <c r="P488">
        <v>70.151999999999902</v>
      </c>
      <c r="Q488">
        <f t="shared" si="26"/>
        <v>70</v>
      </c>
      <c r="V488">
        <v>42242</v>
      </c>
      <c r="W488" t="s">
        <v>18</v>
      </c>
      <c r="X488" t="s">
        <v>20</v>
      </c>
      <c r="Y488">
        <v>75434</v>
      </c>
      <c r="Z488">
        <v>2.041452</v>
      </c>
      <c r="AA488">
        <v>2.1165620000000001</v>
      </c>
      <c r="AB488">
        <v>7.5109999999999996E-2</v>
      </c>
      <c r="AC488">
        <v>75.11</v>
      </c>
      <c r="AD488">
        <f t="shared" si="27"/>
        <v>75</v>
      </c>
    </row>
    <row r="489" spans="9:30">
      <c r="I489">
        <v>57944</v>
      </c>
      <c r="J489" t="s">
        <v>15</v>
      </c>
      <c r="K489" t="s">
        <v>7</v>
      </c>
      <c r="L489">
        <v>75434</v>
      </c>
      <c r="M489">
        <v>1.6099999999999901</v>
      </c>
      <c r="N489">
        <v>1.6801520000000001</v>
      </c>
      <c r="O489">
        <v>7.01520000000002E-2</v>
      </c>
      <c r="P489">
        <v>70.1520000000002</v>
      </c>
      <c r="Q489">
        <f t="shared" si="26"/>
        <v>70</v>
      </c>
      <c r="V489">
        <v>46463</v>
      </c>
      <c r="W489" t="s">
        <v>12</v>
      </c>
      <c r="X489" t="s">
        <v>20</v>
      </c>
      <c r="Y489">
        <v>75434</v>
      </c>
      <c r="Z489">
        <v>1.53</v>
      </c>
      <c r="AA489">
        <v>1.605118</v>
      </c>
      <c r="AB489">
        <v>7.5118000000000004E-2</v>
      </c>
      <c r="AC489">
        <v>75.117999999999995</v>
      </c>
      <c r="AD489">
        <f t="shared" si="27"/>
        <v>75</v>
      </c>
    </row>
    <row r="490" spans="9:30">
      <c r="I490">
        <v>56750</v>
      </c>
      <c r="J490" t="s">
        <v>17</v>
      </c>
      <c r="K490" t="s">
        <v>23</v>
      </c>
      <c r="L490">
        <v>75434</v>
      </c>
      <c r="M490">
        <v>1.5699999999999901</v>
      </c>
      <c r="N490">
        <v>1.6401520000000001</v>
      </c>
      <c r="O490">
        <v>7.01520000000002E-2</v>
      </c>
      <c r="P490">
        <v>70.1520000000002</v>
      </c>
      <c r="Q490">
        <f t="shared" si="26"/>
        <v>70</v>
      </c>
      <c r="V490">
        <v>58452</v>
      </c>
      <c r="W490" t="s">
        <v>22</v>
      </c>
      <c r="X490" t="s">
        <v>15</v>
      </c>
      <c r="Y490">
        <v>75434</v>
      </c>
      <c r="Z490">
        <v>2.77</v>
      </c>
      <c r="AA490">
        <v>2.84517799999999</v>
      </c>
      <c r="AB490">
        <v>7.5177999999999703E-2</v>
      </c>
      <c r="AC490">
        <v>75.177999999999699</v>
      </c>
      <c r="AD490">
        <f t="shared" si="27"/>
        <v>75</v>
      </c>
    </row>
    <row r="491" spans="9:30">
      <c r="I491">
        <v>48653</v>
      </c>
      <c r="J491" t="s">
        <v>18</v>
      </c>
      <c r="K491" t="s">
        <v>21</v>
      </c>
      <c r="L491">
        <v>75434</v>
      </c>
      <c r="M491">
        <v>1.5899999999999901</v>
      </c>
      <c r="N491">
        <v>1.6601520000000001</v>
      </c>
      <c r="O491">
        <v>7.01520000000002E-2</v>
      </c>
      <c r="P491">
        <v>70.1520000000002</v>
      </c>
      <c r="Q491">
        <f t="shared" si="26"/>
        <v>70</v>
      </c>
      <c r="V491">
        <v>36348</v>
      </c>
      <c r="W491" t="s">
        <v>18</v>
      </c>
      <c r="X491" t="s">
        <v>24</v>
      </c>
      <c r="Y491">
        <v>75434</v>
      </c>
      <c r="Z491">
        <v>1.31</v>
      </c>
      <c r="AA491">
        <v>1.3851830000000001</v>
      </c>
      <c r="AB491">
        <v>7.5183E-2</v>
      </c>
      <c r="AC491">
        <v>75.182999999999893</v>
      </c>
      <c r="AD491">
        <f t="shared" si="27"/>
        <v>75</v>
      </c>
    </row>
    <row r="492" spans="9:30">
      <c r="I492">
        <v>57946</v>
      </c>
      <c r="J492" t="s">
        <v>15</v>
      </c>
      <c r="K492" t="s">
        <v>7</v>
      </c>
      <c r="L492">
        <v>75434</v>
      </c>
      <c r="M492">
        <v>2.2299989999999998</v>
      </c>
      <c r="N492">
        <v>2.30015199999999</v>
      </c>
      <c r="O492">
        <v>7.0152999999999896E-2</v>
      </c>
      <c r="P492">
        <v>70.152999999999906</v>
      </c>
      <c r="Q492">
        <f t="shared" si="26"/>
        <v>70</v>
      </c>
      <c r="V492">
        <v>42301</v>
      </c>
      <c r="W492" t="s">
        <v>23</v>
      </c>
      <c r="X492" t="s">
        <v>25</v>
      </c>
      <c r="Y492">
        <v>75434</v>
      </c>
      <c r="Z492">
        <v>2.0299990000000001</v>
      </c>
      <c r="AA492">
        <v>2.1052369999999998</v>
      </c>
      <c r="AB492">
        <v>7.5237999999999694E-2</v>
      </c>
      <c r="AC492">
        <v>75.237999999999602</v>
      </c>
      <c r="AD492">
        <f t="shared" si="27"/>
        <v>75</v>
      </c>
    </row>
    <row r="493" spans="9:30">
      <c r="I493">
        <v>58884</v>
      </c>
      <c r="J493" t="s">
        <v>25</v>
      </c>
      <c r="K493" t="s">
        <v>26</v>
      </c>
      <c r="L493">
        <v>75434</v>
      </c>
      <c r="M493">
        <v>2.2299989999999998</v>
      </c>
      <c r="N493">
        <v>2.30015199999999</v>
      </c>
      <c r="O493">
        <v>7.0152999999999896E-2</v>
      </c>
      <c r="P493">
        <v>70.152999999999906</v>
      </c>
      <c r="Q493">
        <f t="shared" si="26"/>
        <v>70</v>
      </c>
      <c r="V493">
        <v>33958</v>
      </c>
      <c r="W493" t="s">
        <v>24</v>
      </c>
      <c r="X493" t="s">
        <v>18</v>
      </c>
      <c r="Y493">
        <v>75434</v>
      </c>
      <c r="Z493">
        <v>1.31</v>
      </c>
      <c r="AA493">
        <v>1.3853279999999999</v>
      </c>
      <c r="AB493">
        <v>7.5327999999999798E-2</v>
      </c>
      <c r="AC493">
        <v>75.327999999999804</v>
      </c>
      <c r="AD493">
        <f t="shared" si="27"/>
        <v>75</v>
      </c>
    </row>
    <row r="494" spans="9:30">
      <c r="I494">
        <v>56752</v>
      </c>
      <c r="J494" t="s">
        <v>17</v>
      </c>
      <c r="K494" t="s">
        <v>23</v>
      </c>
      <c r="L494">
        <v>75434</v>
      </c>
      <c r="M494">
        <v>1.709999</v>
      </c>
      <c r="N494">
        <v>1.780152</v>
      </c>
      <c r="O494">
        <v>7.0152999999999896E-2</v>
      </c>
      <c r="P494">
        <v>70.152999999999906</v>
      </c>
      <c r="Q494">
        <f t="shared" si="26"/>
        <v>70</v>
      </c>
      <c r="V494">
        <v>60514</v>
      </c>
      <c r="W494" t="s">
        <v>7</v>
      </c>
      <c r="X494" t="s">
        <v>12</v>
      </c>
      <c r="Y494">
        <v>75434</v>
      </c>
      <c r="Z494">
        <v>1.6366559999999899</v>
      </c>
      <c r="AA494">
        <v>1.7121459999999999</v>
      </c>
      <c r="AB494">
        <v>7.5490000000000002E-2</v>
      </c>
      <c r="AC494">
        <v>75.489999999999995</v>
      </c>
      <c r="AD494">
        <f t="shared" si="27"/>
        <v>75</v>
      </c>
    </row>
    <row r="495" spans="9:30">
      <c r="I495">
        <v>56754</v>
      </c>
      <c r="J495" t="s">
        <v>17</v>
      </c>
      <c r="K495" t="s">
        <v>23</v>
      </c>
      <c r="L495">
        <v>75434</v>
      </c>
      <c r="M495">
        <v>2.7299989999999998</v>
      </c>
      <c r="N495">
        <v>2.80015199999999</v>
      </c>
      <c r="O495">
        <v>7.0152999999999896E-2</v>
      </c>
      <c r="P495">
        <v>70.152999999999906</v>
      </c>
      <c r="Q495">
        <f t="shared" si="26"/>
        <v>70</v>
      </c>
      <c r="V495">
        <v>60501</v>
      </c>
      <c r="W495" t="s">
        <v>7</v>
      </c>
      <c r="X495" t="s">
        <v>17</v>
      </c>
      <c r="Y495">
        <v>75434</v>
      </c>
      <c r="Z495">
        <v>1.9699990000000001</v>
      </c>
      <c r="AA495">
        <v>2.045849</v>
      </c>
      <c r="AB495">
        <v>7.5849999999999904E-2</v>
      </c>
      <c r="AC495">
        <v>75.849999999999895</v>
      </c>
      <c r="AD495">
        <f t="shared" si="27"/>
        <v>76</v>
      </c>
    </row>
    <row r="496" spans="9:30">
      <c r="I496">
        <v>35666</v>
      </c>
      <c r="J496" t="s">
        <v>17</v>
      </c>
      <c r="K496" t="s">
        <v>21</v>
      </c>
      <c r="L496">
        <v>75434</v>
      </c>
      <c r="M496">
        <v>1.209999</v>
      </c>
      <c r="N496">
        <v>1.280152</v>
      </c>
      <c r="O496">
        <v>7.0152999999999896E-2</v>
      </c>
      <c r="P496">
        <v>70.152999999999906</v>
      </c>
      <c r="Q496">
        <f t="shared" si="26"/>
        <v>70</v>
      </c>
      <c r="V496">
        <v>38741</v>
      </c>
      <c r="W496" t="s">
        <v>25</v>
      </c>
      <c r="X496" t="s">
        <v>7</v>
      </c>
      <c r="Y496">
        <v>75434</v>
      </c>
      <c r="Z496">
        <v>1.601564</v>
      </c>
      <c r="AA496">
        <v>1.6776849999999901</v>
      </c>
      <c r="AB496">
        <v>7.61209999999998E-2</v>
      </c>
      <c r="AC496">
        <v>76.120999999999796</v>
      </c>
      <c r="AD496">
        <f t="shared" si="27"/>
        <v>76</v>
      </c>
    </row>
    <row r="497" spans="9:30">
      <c r="I497">
        <v>35670</v>
      </c>
      <c r="J497" t="s">
        <v>17</v>
      </c>
      <c r="K497" t="s">
        <v>21</v>
      </c>
      <c r="L497">
        <v>75434</v>
      </c>
      <c r="M497">
        <v>2.6099990000000002</v>
      </c>
      <c r="N497">
        <v>2.6801520000000001</v>
      </c>
      <c r="O497">
        <v>7.0152999999999896E-2</v>
      </c>
      <c r="P497">
        <v>70.152999999999906</v>
      </c>
      <c r="Q497">
        <f t="shared" si="26"/>
        <v>70</v>
      </c>
      <c r="V497">
        <v>42501</v>
      </c>
      <c r="W497" t="s">
        <v>8</v>
      </c>
      <c r="X497" t="s">
        <v>19</v>
      </c>
      <c r="Y497">
        <v>75434</v>
      </c>
      <c r="Z497">
        <v>1.62</v>
      </c>
      <c r="AA497">
        <v>1.6961459999999999</v>
      </c>
      <c r="AB497">
        <v>7.6146000000000005E-2</v>
      </c>
      <c r="AC497">
        <v>76.146000000000001</v>
      </c>
      <c r="AD497">
        <f t="shared" si="27"/>
        <v>76</v>
      </c>
    </row>
    <row r="498" spans="9:30">
      <c r="I498">
        <v>48651</v>
      </c>
      <c r="J498" t="s">
        <v>18</v>
      </c>
      <c r="K498" t="s">
        <v>21</v>
      </c>
      <c r="L498">
        <v>75434</v>
      </c>
      <c r="M498">
        <v>1.209999</v>
      </c>
      <c r="N498">
        <v>1.280152</v>
      </c>
      <c r="O498">
        <v>7.0152999999999896E-2</v>
      </c>
      <c r="P498">
        <v>70.152999999999906</v>
      </c>
      <c r="Q498">
        <f t="shared" si="26"/>
        <v>70</v>
      </c>
      <c r="V498">
        <v>33379</v>
      </c>
      <c r="W498" t="s">
        <v>15</v>
      </c>
      <c r="X498" t="s">
        <v>16</v>
      </c>
      <c r="Y498">
        <v>75434</v>
      </c>
      <c r="Z498">
        <v>2.52</v>
      </c>
      <c r="AA498">
        <v>2.5962489999999998</v>
      </c>
      <c r="AB498">
        <v>7.6249000000000206E-2</v>
      </c>
      <c r="AC498">
        <v>76.249000000000194</v>
      </c>
      <c r="AD498">
        <f t="shared" si="27"/>
        <v>76</v>
      </c>
    </row>
    <row r="499" spans="9:30">
      <c r="I499">
        <v>48657</v>
      </c>
      <c r="J499" t="s">
        <v>18</v>
      </c>
      <c r="K499" t="s">
        <v>21</v>
      </c>
      <c r="L499">
        <v>75434</v>
      </c>
      <c r="M499">
        <v>2.1099990000000002</v>
      </c>
      <c r="N499">
        <v>2.1801520000000001</v>
      </c>
      <c r="O499">
        <v>7.0152999999999896E-2</v>
      </c>
      <c r="P499">
        <v>70.152999999999906</v>
      </c>
      <c r="Q499">
        <f t="shared" si="26"/>
        <v>70</v>
      </c>
      <c r="V499">
        <v>60507</v>
      </c>
      <c r="W499" t="s">
        <v>7</v>
      </c>
      <c r="X499" t="s">
        <v>17</v>
      </c>
      <c r="Y499">
        <v>75434</v>
      </c>
      <c r="Z499">
        <v>2.7599990000000001</v>
      </c>
      <c r="AA499">
        <v>2.8362539999999998</v>
      </c>
      <c r="AB499">
        <v>7.62550000000001E-2</v>
      </c>
      <c r="AC499">
        <v>76.255000000000095</v>
      </c>
      <c r="AD499">
        <f t="shared" si="27"/>
        <v>76</v>
      </c>
    </row>
    <row r="500" spans="9:30">
      <c r="I500">
        <v>36192</v>
      </c>
      <c r="J500" t="s">
        <v>17</v>
      </c>
      <c r="K500" t="s">
        <v>8</v>
      </c>
      <c r="L500">
        <v>75434</v>
      </c>
      <c r="M500">
        <v>1.169999</v>
      </c>
      <c r="N500">
        <v>1.2401519999999999</v>
      </c>
      <c r="O500">
        <v>7.0152999999999896E-2</v>
      </c>
      <c r="P500">
        <v>70.152999999999906</v>
      </c>
      <c r="Q500">
        <f t="shared" si="26"/>
        <v>70</v>
      </c>
      <c r="V500">
        <v>32926</v>
      </c>
      <c r="W500" t="s">
        <v>12</v>
      </c>
      <c r="X500" t="s">
        <v>26</v>
      </c>
      <c r="Y500">
        <v>75434</v>
      </c>
      <c r="Z500">
        <v>1.6358839999999999</v>
      </c>
      <c r="AA500">
        <v>1.7121459999999999</v>
      </c>
      <c r="AB500">
        <v>7.6261999999999996E-2</v>
      </c>
      <c r="AC500">
        <v>76.262</v>
      </c>
      <c r="AD500">
        <f t="shared" si="27"/>
        <v>76</v>
      </c>
    </row>
    <row r="501" spans="9:30">
      <c r="I501">
        <v>36197</v>
      </c>
      <c r="J501" t="s">
        <v>17</v>
      </c>
      <c r="K501" t="s">
        <v>8</v>
      </c>
      <c r="L501">
        <v>75434</v>
      </c>
      <c r="M501">
        <v>2.2299989999999998</v>
      </c>
      <c r="N501">
        <v>2.30015199999999</v>
      </c>
      <c r="O501">
        <v>7.0152999999999896E-2</v>
      </c>
      <c r="P501">
        <v>70.152999999999906</v>
      </c>
      <c r="Q501">
        <f t="shared" si="26"/>
        <v>70</v>
      </c>
      <c r="V501">
        <v>38740</v>
      </c>
      <c r="W501" t="s">
        <v>25</v>
      </c>
      <c r="X501" t="s">
        <v>7</v>
      </c>
      <c r="Y501">
        <v>75434</v>
      </c>
      <c r="Z501">
        <v>1.5699999999999901</v>
      </c>
      <c r="AA501">
        <v>1.6463669999999999</v>
      </c>
      <c r="AB501">
        <v>7.6367000000000296E-2</v>
      </c>
      <c r="AC501">
        <v>76.367000000000303</v>
      </c>
      <c r="AD501">
        <f t="shared" si="27"/>
        <v>76</v>
      </c>
    </row>
    <row r="502" spans="9:30">
      <c r="I502">
        <v>42352</v>
      </c>
      <c r="J502" t="s">
        <v>12</v>
      </c>
      <c r="K502" t="s">
        <v>7</v>
      </c>
      <c r="L502">
        <v>75434</v>
      </c>
      <c r="M502">
        <v>1.4899990000000001</v>
      </c>
      <c r="N502">
        <v>1.560152</v>
      </c>
      <c r="O502">
        <v>7.0152999999999896E-2</v>
      </c>
      <c r="P502">
        <v>70.152999999999906</v>
      </c>
      <c r="Q502">
        <f t="shared" si="26"/>
        <v>70</v>
      </c>
      <c r="V502">
        <v>46472</v>
      </c>
      <c r="W502" t="s">
        <v>12</v>
      </c>
      <c r="X502" t="s">
        <v>20</v>
      </c>
      <c r="Y502">
        <v>75434</v>
      </c>
      <c r="Z502">
        <v>2.77</v>
      </c>
      <c r="AA502">
        <v>2.8464369999999999</v>
      </c>
      <c r="AB502">
        <v>7.6436999999999797E-2</v>
      </c>
      <c r="AC502">
        <v>76.436999999999799</v>
      </c>
      <c r="AD502">
        <f t="shared" si="27"/>
        <v>76</v>
      </c>
    </row>
    <row r="503" spans="9:30">
      <c r="I503">
        <v>40323</v>
      </c>
      <c r="J503" t="s">
        <v>7</v>
      </c>
      <c r="K503" t="s">
        <v>20</v>
      </c>
      <c r="L503">
        <v>75434</v>
      </c>
      <c r="M503">
        <v>1.169999</v>
      </c>
      <c r="N503">
        <v>1.2401519999999999</v>
      </c>
      <c r="O503">
        <v>7.0152999999999896E-2</v>
      </c>
      <c r="P503">
        <v>70.152999999999906</v>
      </c>
      <c r="Q503">
        <f t="shared" si="26"/>
        <v>70</v>
      </c>
      <c r="V503">
        <v>58857</v>
      </c>
      <c r="W503" t="s">
        <v>19</v>
      </c>
      <c r="X503" t="s">
        <v>26</v>
      </c>
      <c r="Y503">
        <v>75434</v>
      </c>
      <c r="Z503">
        <v>2.25</v>
      </c>
      <c r="AA503">
        <v>2.3264860000000001</v>
      </c>
      <c r="AB503">
        <v>7.6485999999999998E-2</v>
      </c>
      <c r="AC503">
        <v>76.486000000000004</v>
      </c>
      <c r="AD503">
        <f t="shared" si="27"/>
        <v>76</v>
      </c>
    </row>
    <row r="504" spans="9:30">
      <c r="I504">
        <v>40328</v>
      </c>
      <c r="J504" t="s">
        <v>7</v>
      </c>
      <c r="K504" t="s">
        <v>20</v>
      </c>
      <c r="L504">
        <v>75434</v>
      </c>
      <c r="M504">
        <v>2.2299989999999998</v>
      </c>
      <c r="N504">
        <v>2.30015199999999</v>
      </c>
      <c r="O504">
        <v>7.0152999999999896E-2</v>
      </c>
      <c r="P504">
        <v>70.152999999999906</v>
      </c>
      <c r="Q504">
        <f t="shared" si="26"/>
        <v>70</v>
      </c>
      <c r="V504">
        <v>42503</v>
      </c>
      <c r="W504" t="s">
        <v>8</v>
      </c>
      <c r="X504" t="s">
        <v>19</v>
      </c>
      <c r="Y504">
        <v>75434</v>
      </c>
      <c r="Z504">
        <v>1.959999</v>
      </c>
      <c r="AA504">
        <v>2.0365039999999999</v>
      </c>
      <c r="AB504">
        <v>7.6504999999999795E-2</v>
      </c>
      <c r="AC504">
        <v>76.504999999999797</v>
      </c>
      <c r="AD504">
        <f t="shared" si="27"/>
        <v>77</v>
      </c>
    </row>
    <row r="505" spans="9:30">
      <c r="I505">
        <v>56564</v>
      </c>
      <c r="J505" t="s">
        <v>18</v>
      </c>
      <c r="K505" t="s">
        <v>16</v>
      </c>
      <c r="L505">
        <v>75434</v>
      </c>
      <c r="M505">
        <v>1.81</v>
      </c>
      <c r="N505">
        <v>1.8801589999999999</v>
      </c>
      <c r="O505">
        <v>7.0158999999999805E-2</v>
      </c>
      <c r="P505">
        <v>70.158999999999807</v>
      </c>
      <c r="Q505">
        <f t="shared" si="26"/>
        <v>70</v>
      </c>
      <c r="V505">
        <v>42504</v>
      </c>
      <c r="W505" t="s">
        <v>8</v>
      </c>
      <c r="X505" t="s">
        <v>19</v>
      </c>
      <c r="Y505">
        <v>75434</v>
      </c>
      <c r="Z505">
        <v>2.3599990000000002</v>
      </c>
      <c r="AA505">
        <v>2.436569</v>
      </c>
      <c r="AB505">
        <v>7.6569999999999805E-2</v>
      </c>
      <c r="AC505">
        <v>76.569999999999794</v>
      </c>
      <c r="AD505">
        <f t="shared" si="27"/>
        <v>77</v>
      </c>
    </row>
    <row r="506" spans="9:30">
      <c r="I506">
        <v>56563</v>
      </c>
      <c r="J506" t="s">
        <v>18</v>
      </c>
      <c r="K506" t="s">
        <v>16</v>
      </c>
      <c r="L506">
        <v>75434</v>
      </c>
      <c r="M506">
        <v>1.5899999999999901</v>
      </c>
      <c r="N506">
        <v>1.6601589999999999</v>
      </c>
      <c r="O506">
        <v>7.0159000000000304E-2</v>
      </c>
      <c r="P506">
        <v>70.159000000000304</v>
      </c>
      <c r="Q506">
        <f t="shared" si="26"/>
        <v>70</v>
      </c>
      <c r="V506">
        <v>60502</v>
      </c>
      <c r="W506" t="s">
        <v>7</v>
      </c>
      <c r="X506" t="s">
        <v>17</v>
      </c>
      <c r="Y506">
        <v>75434</v>
      </c>
      <c r="Z506">
        <v>1.999411</v>
      </c>
      <c r="AA506">
        <v>2.076146</v>
      </c>
      <c r="AB506">
        <v>7.6734999999999998E-2</v>
      </c>
      <c r="AC506">
        <v>76.734999999999999</v>
      </c>
      <c r="AD506">
        <f t="shared" si="27"/>
        <v>77</v>
      </c>
    </row>
    <row r="507" spans="9:30">
      <c r="I507">
        <v>59327</v>
      </c>
      <c r="J507" t="s">
        <v>12</v>
      </c>
      <c r="K507" t="s">
        <v>22</v>
      </c>
      <c r="L507">
        <v>75434</v>
      </c>
      <c r="M507">
        <v>2.6099990000000002</v>
      </c>
      <c r="N507">
        <v>2.68015899999999</v>
      </c>
      <c r="O507">
        <v>7.0159999999999501E-2</v>
      </c>
      <c r="P507">
        <v>70.159999999999499</v>
      </c>
      <c r="Q507">
        <f t="shared" si="26"/>
        <v>70</v>
      </c>
      <c r="V507">
        <v>42279</v>
      </c>
      <c r="W507" t="s">
        <v>17</v>
      </c>
      <c r="X507" t="s">
        <v>19</v>
      </c>
      <c r="Y507">
        <v>75434</v>
      </c>
      <c r="Z507">
        <v>2.25</v>
      </c>
      <c r="AA507">
        <v>2.3268239999999998</v>
      </c>
      <c r="AB507">
        <v>7.6824000000000198E-2</v>
      </c>
      <c r="AC507">
        <v>76.824000000000197</v>
      </c>
      <c r="AD507">
        <f t="shared" si="27"/>
        <v>77</v>
      </c>
    </row>
    <row r="508" spans="9:30">
      <c r="I508">
        <v>54607</v>
      </c>
      <c r="J508" t="s">
        <v>21</v>
      </c>
      <c r="K508" t="s">
        <v>18</v>
      </c>
      <c r="L508">
        <v>75434</v>
      </c>
      <c r="M508">
        <v>2.6099990000000002</v>
      </c>
      <c r="N508">
        <v>2.68015899999999</v>
      </c>
      <c r="O508">
        <v>7.0159999999999501E-2</v>
      </c>
      <c r="P508">
        <v>70.159999999999499</v>
      </c>
      <c r="Q508">
        <f t="shared" si="26"/>
        <v>70</v>
      </c>
      <c r="V508">
        <v>58446</v>
      </c>
      <c r="W508" t="s">
        <v>22</v>
      </c>
      <c r="X508" t="s">
        <v>15</v>
      </c>
      <c r="Y508">
        <v>75434</v>
      </c>
      <c r="Z508">
        <v>1.87</v>
      </c>
      <c r="AA508">
        <v>1.9469129999999999</v>
      </c>
      <c r="AB508">
        <v>7.6912999999999704E-2</v>
      </c>
      <c r="AC508">
        <v>76.912999999999698</v>
      </c>
      <c r="AD508">
        <f t="shared" si="27"/>
        <v>77</v>
      </c>
    </row>
    <row r="509" spans="9:30">
      <c r="I509">
        <v>59323</v>
      </c>
      <c r="J509" t="s">
        <v>12</v>
      </c>
      <c r="K509" t="s">
        <v>22</v>
      </c>
      <c r="L509">
        <v>75434</v>
      </c>
      <c r="M509">
        <v>1.209999</v>
      </c>
      <c r="N509">
        <v>1.280159</v>
      </c>
      <c r="O509">
        <v>7.016E-2</v>
      </c>
      <c r="P509">
        <v>70.16</v>
      </c>
      <c r="Q509">
        <f t="shared" si="26"/>
        <v>70</v>
      </c>
      <c r="V509">
        <v>46217</v>
      </c>
      <c r="W509" t="s">
        <v>22</v>
      </c>
      <c r="X509" t="s">
        <v>7</v>
      </c>
      <c r="Y509">
        <v>75434</v>
      </c>
      <c r="Z509">
        <v>1.9699990000000001</v>
      </c>
      <c r="AA509">
        <v>2.047034</v>
      </c>
      <c r="AB509">
        <v>7.7034999999999895E-2</v>
      </c>
      <c r="AC509">
        <v>77.034999999999897</v>
      </c>
      <c r="AD509">
        <f t="shared" si="27"/>
        <v>77</v>
      </c>
    </row>
    <row r="510" spans="9:30">
      <c r="I510">
        <v>54603</v>
      </c>
      <c r="J510" t="s">
        <v>21</v>
      </c>
      <c r="K510" t="s">
        <v>18</v>
      </c>
      <c r="L510">
        <v>75434</v>
      </c>
      <c r="M510">
        <v>1.209999</v>
      </c>
      <c r="N510">
        <v>1.280159</v>
      </c>
      <c r="O510">
        <v>7.016E-2</v>
      </c>
      <c r="P510">
        <v>70.16</v>
      </c>
      <c r="Q510">
        <f t="shared" si="26"/>
        <v>70</v>
      </c>
      <c r="V510">
        <v>36354</v>
      </c>
      <c r="W510" t="s">
        <v>18</v>
      </c>
      <c r="X510" t="s">
        <v>24</v>
      </c>
      <c r="Y510">
        <v>75434</v>
      </c>
      <c r="Z510">
        <v>2.2828400000000002</v>
      </c>
      <c r="AA510">
        <v>2.36017399999999</v>
      </c>
      <c r="AB510">
        <v>7.73339999999995E-2</v>
      </c>
      <c r="AC510">
        <v>77.333999999999506</v>
      </c>
      <c r="AD510">
        <f t="shared" si="27"/>
        <v>77</v>
      </c>
    </row>
    <row r="511" spans="9:30">
      <c r="I511">
        <v>40325</v>
      </c>
      <c r="J511" t="s">
        <v>7</v>
      </c>
      <c r="K511" t="s">
        <v>20</v>
      </c>
      <c r="L511">
        <v>75434</v>
      </c>
      <c r="M511">
        <v>1.4899990000000001</v>
      </c>
      <c r="N511">
        <v>1.5601590000000001</v>
      </c>
      <c r="O511">
        <v>7.016E-2</v>
      </c>
      <c r="P511">
        <v>70.16</v>
      </c>
      <c r="Q511">
        <f t="shared" si="26"/>
        <v>70</v>
      </c>
      <c r="V511">
        <v>42412</v>
      </c>
      <c r="W511" t="s">
        <v>26</v>
      </c>
      <c r="X511" t="s">
        <v>19</v>
      </c>
      <c r="Y511">
        <v>75434</v>
      </c>
      <c r="Z511">
        <v>1.5699999999999901</v>
      </c>
      <c r="AA511">
        <v>1.6473469999999999</v>
      </c>
      <c r="AB511">
        <v>7.7346999999999999E-2</v>
      </c>
      <c r="AC511">
        <v>77.346999999999994</v>
      </c>
      <c r="AD511">
        <f t="shared" si="27"/>
        <v>77</v>
      </c>
    </row>
    <row r="512" spans="9:30">
      <c r="I512">
        <v>37596</v>
      </c>
      <c r="J512" t="s">
        <v>8</v>
      </c>
      <c r="K512" t="s">
        <v>15</v>
      </c>
      <c r="L512">
        <v>75434</v>
      </c>
      <c r="M512">
        <v>1.4899990000000001</v>
      </c>
      <c r="N512">
        <v>1.5601590000000001</v>
      </c>
      <c r="O512">
        <v>7.016E-2</v>
      </c>
      <c r="P512">
        <v>70.16</v>
      </c>
      <c r="Q512">
        <f t="shared" si="26"/>
        <v>70</v>
      </c>
      <c r="V512">
        <v>40010</v>
      </c>
      <c r="W512" t="s">
        <v>20</v>
      </c>
      <c r="X512" t="s">
        <v>16</v>
      </c>
      <c r="Y512">
        <v>75434</v>
      </c>
      <c r="Z512">
        <v>2.58</v>
      </c>
      <c r="AA512">
        <v>2.6574650000000002</v>
      </c>
      <c r="AB512">
        <v>7.7465000000000103E-2</v>
      </c>
      <c r="AC512">
        <v>77.465000000000103</v>
      </c>
      <c r="AD512">
        <f t="shared" si="27"/>
        <v>77</v>
      </c>
    </row>
    <row r="513" spans="9:30">
      <c r="I513">
        <v>37599</v>
      </c>
      <c r="J513" t="s">
        <v>8</v>
      </c>
      <c r="K513" t="s">
        <v>15</v>
      </c>
      <c r="L513">
        <v>75434</v>
      </c>
      <c r="M513">
        <v>2.2299989999999998</v>
      </c>
      <c r="N513">
        <v>2.3001589999999998</v>
      </c>
      <c r="O513">
        <v>7.016E-2</v>
      </c>
      <c r="P513">
        <v>70.16</v>
      </c>
      <c r="Q513">
        <f t="shared" si="26"/>
        <v>70</v>
      </c>
      <c r="V513">
        <v>60512</v>
      </c>
      <c r="W513" t="s">
        <v>7</v>
      </c>
      <c r="X513" t="s">
        <v>12</v>
      </c>
      <c r="Y513">
        <v>75434</v>
      </c>
      <c r="Z513">
        <v>1.5699999999999901</v>
      </c>
      <c r="AA513">
        <v>1.6476229999999901</v>
      </c>
      <c r="AB513">
        <v>7.7622999999999998E-2</v>
      </c>
      <c r="AC513">
        <v>77.622999999999905</v>
      </c>
      <c r="AD513">
        <f t="shared" si="27"/>
        <v>78</v>
      </c>
    </row>
    <row r="514" spans="9:30">
      <c r="I514">
        <v>42420</v>
      </c>
      <c r="J514" t="s">
        <v>23</v>
      </c>
      <c r="K514" t="s">
        <v>17</v>
      </c>
      <c r="L514">
        <v>75434</v>
      </c>
      <c r="M514">
        <v>1.169999</v>
      </c>
      <c r="N514">
        <v>1.240159</v>
      </c>
      <c r="O514">
        <v>7.016E-2</v>
      </c>
      <c r="P514">
        <v>70.16</v>
      </c>
      <c r="Q514">
        <f t="shared" si="26"/>
        <v>70</v>
      </c>
      <c r="V514">
        <v>40573</v>
      </c>
      <c r="W514" t="s">
        <v>23</v>
      </c>
      <c r="X514" t="s">
        <v>12</v>
      </c>
      <c r="Y514">
        <v>75434</v>
      </c>
      <c r="Z514">
        <v>2.77</v>
      </c>
      <c r="AA514">
        <v>2.8476240000000002</v>
      </c>
      <c r="AB514">
        <v>7.7624000000000096E-2</v>
      </c>
      <c r="AC514">
        <v>77.624000000000095</v>
      </c>
      <c r="AD514">
        <f t="shared" si="27"/>
        <v>78</v>
      </c>
    </row>
    <row r="515" spans="9:30">
      <c r="I515">
        <v>46464</v>
      </c>
      <c r="J515" t="s">
        <v>12</v>
      </c>
      <c r="K515" t="s">
        <v>20</v>
      </c>
      <c r="L515">
        <v>75434</v>
      </c>
      <c r="M515">
        <v>1.5899999999999901</v>
      </c>
      <c r="N515">
        <v>1.660174</v>
      </c>
      <c r="O515">
        <v>7.0174000000000097E-2</v>
      </c>
      <c r="P515">
        <v>70.174000000000106</v>
      </c>
      <c r="Q515">
        <f t="shared" si="26"/>
        <v>70</v>
      </c>
      <c r="V515">
        <v>44357</v>
      </c>
      <c r="W515" t="s">
        <v>21</v>
      </c>
      <c r="X515" t="s">
        <v>8</v>
      </c>
      <c r="Y515">
        <v>75434</v>
      </c>
      <c r="Z515">
        <v>2.58</v>
      </c>
      <c r="AA515">
        <v>2.6577660000000001</v>
      </c>
      <c r="AB515">
        <v>7.7766000000000002E-2</v>
      </c>
      <c r="AC515">
        <v>77.766000000000005</v>
      </c>
      <c r="AD515">
        <f t="shared" si="27"/>
        <v>78</v>
      </c>
    </row>
    <row r="516" spans="9:30">
      <c r="I516">
        <v>59008</v>
      </c>
      <c r="J516" t="s">
        <v>15</v>
      </c>
      <c r="K516" t="s">
        <v>11</v>
      </c>
      <c r="L516">
        <v>75434</v>
      </c>
      <c r="M516">
        <v>1.4899990000000001</v>
      </c>
      <c r="N516">
        <v>1.5601959999999999</v>
      </c>
      <c r="O516">
        <v>7.0196999999999801E-2</v>
      </c>
      <c r="P516">
        <v>70.196999999999804</v>
      </c>
      <c r="Q516">
        <f t="shared" ref="Q516:Q579" si="28">ROUND(P516,0)</f>
        <v>70</v>
      </c>
      <c r="V516">
        <v>36718</v>
      </c>
      <c r="W516" t="s">
        <v>26</v>
      </c>
      <c r="X516" t="s">
        <v>22</v>
      </c>
      <c r="Y516">
        <v>75434</v>
      </c>
      <c r="Z516">
        <v>1.31</v>
      </c>
      <c r="AA516">
        <v>1.3881140000000001</v>
      </c>
      <c r="AB516">
        <v>7.8114000000000003E-2</v>
      </c>
      <c r="AC516">
        <v>78.114000000000004</v>
      </c>
      <c r="AD516">
        <f t="shared" ref="AD516:AD579" si="29">ROUND(AC516,0)</f>
        <v>78</v>
      </c>
    </row>
    <row r="517" spans="9:30">
      <c r="I517">
        <v>59011</v>
      </c>
      <c r="J517" t="s">
        <v>15</v>
      </c>
      <c r="K517" t="s">
        <v>11</v>
      </c>
      <c r="L517">
        <v>75434</v>
      </c>
      <c r="M517">
        <v>2.2299989999999998</v>
      </c>
      <c r="N517">
        <v>2.30023</v>
      </c>
      <c r="O517">
        <v>7.0231000000000099E-2</v>
      </c>
      <c r="P517">
        <v>70.231000000000094</v>
      </c>
      <c r="Q517">
        <f t="shared" si="28"/>
        <v>70</v>
      </c>
      <c r="V517">
        <v>35842</v>
      </c>
      <c r="W517" t="s">
        <v>16</v>
      </c>
      <c r="X517" t="s">
        <v>25</v>
      </c>
      <c r="Y517">
        <v>75434</v>
      </c>
      <c r="Z517">
        <v>2.52</v>
      </c>
      <c r="AA517">
        <v>2.5981369999999999</v>
      </c>
      <c r="AB517">
        <v>7.8136999999999901E-2</v>
      </c>
      <c r="AC517">
        <v>78.136999999999901</v>
      </c>
      <c r="AD517">
        <f t="shared" si="29"/>
        <v>78</v>
      </c>
    </row>
    <row r="518" spans="9:30">
      <c r="I518">
        <v>52592</v>
      </c>
      <c r="J518" t="s">
        <v>23</v>
      </c>
      <c r="K518" t="s">
        <v>18</v>
      </c>
      <c r="L518">
        <v>75434</v>
      </c>
      <c r="M518">
        <v>2.62999899999999</v>
      </c>
      <c r="N518">
        <v>2.7003539999999999</v>
      </c>
      <c r="O518">
        <v>7.0355000000000098E-2</v>
      </c>
      <c r="P518">
        <v>70.355000000000103</v>
      </c>
      <c r="Q518">
        <f t="shared" si="28"/>
        <v>70</v>
      </c>
      <c r="V518">
        <v>42502</v>
      </c>
      <c r="W518" t="s">
        <v>8</v>
      </c>
      <c r="X518" t="s">
        <v>19</v>
      </c>
      <c r="Y518">
        <v>75434</v>
      </c>
      <c r="Z518">
        <v>1.85</v>
      </c>
      <c r="AA518">
        <v>1.9281459999999999</v>
      </c>
      <c r="AB518">
        <v>7.8145999999999799E-2</v>
      </c>
      <c r="AC518">
        <v>78.145999999999802</v>
      </c>
      <c r="AD518">
        <f t="shared" si="29"/>
        <v>78</v>
      </c>
    </row>
    <row r="519" spans="9:30">
      <c r="I519">
        <v>52591</v>
      </c>
      <c r="J519" t="s">
        <v>23</v>
      </c>
      <c r="K519" t="s">
        <v>18</v>
      </c>
      <c r="L519">
        <v>75434</v>
      </c>
      <c r="M519">
        <v>1.709999</v>
      </c>
      <c r="N519">
        <v>1.780375</v>
      </c>
      <c r="O519">
        <v>7.0375999999999994E-2</v>
      </c>
      <c r="P519">
        <v>70.375999999999905</v>
      </c>
      <c r="Q519">
        <f t="shared" si="28"/>
        <v>70</v>
      </c>
      <c r="V519">
        <v>58852</v>
      </c>
      <c r="W519" t="s">
        <v>19</v>
      </c>
      <c r="X519" t="s">
        <v>26</v>
      </c>
      <c r="Y519">
        <v>75434</v>
      </c>
      <c r="Z519">
        <v>1.31</v>
      </c>
      <c r="AA519">
        <v>1.3881459999999901</v>
      </c>
      <c r="AB519">
        <v>7.8145999999999799E-2</v>
      </c>
      <c r="AC519">
        <v>78.145999999999802</v>
      </c>
      <c r="AD519">
        <f t="shared" si="29"/>
        <v>78</v>
      </c>
    </row>
    <row r="520" spans="9:30">
      <c r="I520">
        <v>52589</v>
      </c>
      <c r="J520" t="s">
        <v>23</v>
      </c>
      <c r="K520" t="s">
        <v>18</v>
      </c>
      <c r="L520">
        <v>75434</v>
      </c>
      <c r="M520">
        <v>1.5699999999999901</v>
      </c>
      <c r="N520">
        <v>1.6403889999999901</v>
      </c>
      <c r="O520">
        <v>7.0388999999999993E-2</v>
      </c>
      <c r="P520">
        <v>70.388999999999996</v>
      </c>
      <c r="Q520">
        <f t="shared" si="28"/>
        <v>70</v>
      </c>
      <c r="V520">
        <v>59429</v>
      </c>
      <c r="W520" t="s">
        <v>17</v>
      </c>
      <c r="X520" t="s">
        <v>26</v>
      </c>
      <c r="Y520">
        <v>75434</v>
      </c>
      <c r="Z520">
        <v>1.9899990000000001</v>
      </c>
      <c r="AA520">
        <v>2.068146</v>
      </c>
      <c r="AB520">
        <v>7.8146999999999897E-2</v>
      </c>
      <c r="AC520">
        <v>78.146999999999906</v>
      </c>
      <c r="AD520">
        <f t="shared" si="29"/>
        <v>78</v>
      </c>
    </row>
    <row r="521" spans="9:30">
      <c r="I521">
        <v>40324</v>
      </c>
      <c r="J521" t="s">
        <v>7</v>
      </c>
      <c r="K521" t="s">
        <v>20</v>
      </c>
      <c r="L521">
        <v>75434</v>
      </c>
      <c r="M521">
        <v>1.2017310000000001</v>
      </c>
      <c r="N521">
        <v>1.2721519999999999</v>
      </c>
      <c r="O521">
        <v>7.0420999999999803E-2</v>
      </c>
      <c r="P521">
        <v>70.420999999999793</v>
      </c>
      <c r="Q521">
        <f t="shared" si="28"/>
        <v>70</v>
      </c>
      <c r="V521">
        <v>42505</v>
      </c>
      <c r="W521" t="s">
        <v>8</v>
      </c>
      <c r="X521" t="s">
        <v>19</v>
      </c>
      <c r="Y521">
        <v>75434</v>
      </c>
      <c r="Z521">
        <v>2.58</v>
      </c>
      <c r="AA521">
        <v>2.65821799999999</v>
      </c>
      <c r="AB521">
        <v>7.8217999999999593E-2</v>
      </c>
      <c r="AC521">
        <v>78.217999999999606</v>
      </c>
      <c r="AD521">
        <f t="shared" si="29"/>
        <v>78</v>
      </c>
    </row>
    <row r="522" spans="9:30">
      <c r="I522">
        <v>52593</v>
      </c>
      <c r="J522" t="s">
        <v>23</v>
      </c>
      <c r="K522" t="s">
        <v>18</v>
      </c>
      <c r="L522">
        <v>75434</v>
      </c>
      <c r="M522">
        <v>2.7299989999999998</v>
      </c>
      <c r="N522">
        <v>2.8005309999999999</v>
      </c>
      <c r="O522">
        <v>7.0531999999999997E-2</v>
      </c>
      <c r="P522">
        <v>70.531999999999996</v>
      </c>
      <c r="Q522">
        <f t="shared" si="28"/>
        <v>71</v>
      </c>
      <c r="V522">
        <v>46473</v>
      </c>
      <c r="W522" t="s">
        <v>12</v>
      </c>
      <c r="X522" t="s">
        <v>20</v>
      </c>
      <c r="Y522">
        <v>74628</v>
      </c>
      <c r="Z522">
        <v>2.81</v>
      </c>
      <c r="AA522">
        <v>2.8883909999999999</v>
      </c>
      <c r="AB522">
        <v>7.8390999999999794E-2</v>
      </c>
      <c r="AC522">
        <v>78.390999999999806</v>
      </c>
      <c r="AD522">
        <f t="shared" si="29"/>
        <v>78</v>
      </c>
    </row>
    <row r="523" spans="9:30">
      <c r="I523">
        <v>52588</v>
      </c>
      <c r="J523" t="s">
        <v>23</v>
      </c>
      <c r="K523" t="s">
        <v>18</v>
      </c>
      <c r="L523">
        <v>75434</v>
      </c>
      <c r="M523">
        <v>1.05</v>
      </c>
      <c r="N523">
        <v>1.1206970000000001</v>
      </c>
      <c r="O523">
        <v>7.0696999999999996E-2</v>
      </c>
      <c r="P523">
        <v>70.697000000000003</v>
      </c>
      <c r="Q523">
        <f t="shared" si="28"/>
        <v>71</v>
      </c>
      <c r="V523">
        <v>36721</v>
      </c>
      <c r="W523" t="s">
        <v>26</v>
      </c>
      <c r="X523" t="s">
        <v>22</v>
      </c>
      <c r="Y523">
        <v>75434</v>
      </c>
      <c r="Z523">
        <v>1.9699990000000001</v>
      </c>
      <c r="AA523">
        <v>2.0486300000000002</v>
      </c>
      <c r="AB523">
        <v>7.8631000000000104E-2</v>
      </c>
      <c r="AC523">
        <v>78.6310000000001</v>
      </c>
      <c r="AD523">
        <f t="shared" si="29"/>
        <v>79</v>
      </c>
    </row>
    <row r="524" spans="9:30">
      <c r="I524">
        <v>56827</v>
      </c>
      <c r="J524" t="s">
        <v>8</v>
      </c>
      <c r="K524" t="s">
        <v>18</v>
      </c>
      <c r="L524">
        <v>75434</v>
      </c>
      <c r="M524">
        <v>1.5899999999999901</v>
      </c>
      <c r="N524">
        <v>1.660698</v>
      </c>
      <c r="O524">
        <v>7.0698000000000094E-2</v>
      </c>
      <c r="P524">
        <v>70.698000000000107</v>
      </c>
      <c r="Q524">
        <f t="shared" si="28"/>
        <v>71</v>
      </c>
      <c r="V524">
        <v>60295</v>
      </c>
      <c r="W524" t="s">
        <v>20</v>
      </c>
      <c r="X524" t="s">
        <v>23</v>
      </c>
      <c r="Y524">
        <v>75434</v>
      </c>
      <c r="Z524">
        <v>1.29</v>
      </c>
      <c r="AA524">
        <v>1.3686449999999999</v>
      </c>
      <c r="AB524">
        <v>7.8644999999999798E-2</v>
      </c>
      <c r="AC524">
        <v>78.644999999999797</v>
      </c>
      <c r="AD524">
        <f t="shared" si="29"/>
        <v>79</v>
      </c>
    </row>
    <row r="525" spans="9:30">
      <c r="I525">
        <v>50223</v>
      </c>
      <c r="J525" t="s">
        <v>7</v>
      </c>
      <c r="K525" t="s">
        <v>15</v>
      </c>
      <c r="L525">
        <v>75434</v>
      </c>
      <c r="M525">
        <v>1.81</v>
      </c>
      <c r="N525">
        <v>1.8807160000000001</v>
      </c>
      <c r="O525">
        <v>7.0716000000000001E-2</v>
      </c>
      <c r="P525">
        <v>70.715999999999994</v>
      </c>
      <c r="Q525">
        <f t="shared" si="28"/>
        <v>71</v>
      </c>
      <c r="V525">
        <v>60516</v>
      </c>
      <c r="W525" t="s">
        <v>7</v>
      </c>
      <c r="X525" t="s">
        <v>12</v>
      </c>
      <c r="Y525">
        <v>74566</v>
      </c>
      <c r="Z525">
        <v>2.0299990000000001</v>
      </c>
      <c r="AA525">
        <v>2.1089769999999999</v>
      </c>
      <c r="AB525">
        <v>7.8977999999999701E-2</v>
      </c>
      <c r="AC525">
        <v>78.977999999999696</v>
      </c>
      <c r="AD525">
        <f t="shared" si="29"/>
        <v>79</v>
      </c>
    </row>
    <row r="526" spans="9:30">
      <c r="I526">
        <v>50224</v>
      </c>
      <c r="J526" t="s">
        <v>7</v>
      </c>
      <c r="K526" t="s">
        <v>15</v>
      </c>
      <c r="L526">
        <v>75434</v>
      </c>
      <c r="M526">
        <v>2.4300000000000002</v>
      </c>
      <c r="N526">
        <v>2.50074</v>
      </c>
      <c r="O526">
        <v>7.0739999999999803E-2</v>
      </c>
      <c r="P526">
        <v>70.739999999999796</v>
      </c>
      <c r="Q526">
        <f t="shared" si="28"/>
        <v>71</v>
      </c>
      <c r="V526">
        <v>42413</v>
      </c>
      <c r="W526" t="s">
        <v>26</v>
      </c>
      <c r="X526" t="s">
        <v>19</v>
      </c>
      <c r="Y526">
        <v>75434</v>
      </c>
      <c r="Z526">
        <v>1.5982559999999999</v>
      </c>
      <c r="AA526">
        <v>1.6775259999999901</v>
      </c>
      <c r="AB526">
        <v>7.9269999999999702E-2</v>
      </c>
      <c r="AC526">
        <v>79.269999999999698</v>
      </c>
      <c r="AD526">
        <f t="shared" si="29"/>
        <v>79</v>
      </c>
    </row>
    <row r="527" spans="9:30">
      <c r="I527">
        <v>50222</v>
      </c>
      <c r="J527" t="s">
        <v>7</v>
      </c>
      <c r="K527" t="s">
        <v>15</v>
      </c>
      <c r="L527">
        <v>75434</v>
      </c>
      <c r="M527">
        <v>1.5899999999999901</v>
      </c>
      <c r="N527">
        <v>1.660836</v>
      </c>
      <c r="O527">
        <v>7.0836000000000093E-2</v>
      </c>
      <c r="P527">
        <v>70.836000000000098</v>
      </c>
      <c r="Q527">
        <f t="shared" si="28"/>
        <v>71</v>
      </c>
      <c r="V527">
        <v>54752</v>
      </c>
      <c r="W527" t="s">
        <v>19</v>
      </c>
      <c r="X527" t="s">
        <v>16</v>
      </c>
      <c r="Y527">
        <v>75434</v>
      </c>
      <c r="Z527">
        <v>1.6366510000000001</v>
      </c>
      <c r="AA527">
        <v>1.7161459999999999</v>
      </c>
      <c r="AB527">
        <v>7.9494999999999802E-2</v>
      </c>
      <c r="AC527">
        <v>79.494999999999806</v>
      </c>
      <c r="AD527">
        <f t="shared" si="29"/>
        <v>79</v>
      </c>
    </row>
    <row r="528" spans="9:30">
      <c r="I528">
        <v>36880</v>
      </c>
      <c r="J528" t="s">
        <v>11</v>
      </c>
      <c r="K528" t="s">
        <v>12</v>
      </c>
      <c r="L528">
        <v>75434</v>
      </c>
      <c r="M528">
        <v>1.2010350000000001</v>
      </c>
      <c r="N528">
        <v>1.272114</v>
      </c>
      <c r="O528">
        <v>7.1078999999999795E-2</v>
      </c>
      <c r="P528">
        <v>71.078999999999894</v>
      </c>
      <c r="Q528">
        <f t="shared" si="28"/>
        <v>71</v>
      </c>
      <c r="V528">
        <v>54751</v>
      </c>
      <c r="W528" t="s">
        <v>19</v>
      </c>
      <c r="X528" t="s">
        <v>16</v>
      </c>
      <c r="Y528">
        <v>75434</v>
      </c>
      <c r="Z528">
        <v>1.6012139999999999</v>
      </c>
      <c r="AA528">
        <v>1.680803</v>
      </c>
      <c r="AB528">
        <v>7.9588999999999896E-2</v>
      </c>
      <c r="AC528">
        <v>79.588999999999899</v>
      </c>
      <c r="AD528">
        <f t="shared" si="29"/>
        <v>80</v>
      </c>
    </row>
    <row r="529" spans="9:30">
      <c r="I529">
        <v>37595</v>
      </c>
      <c r="J529" t="s">
        <v>8</v>
      </c>
      <c r="K529" t="s">
        <v>15</v>
      </c>
      <c r="L529">
        <v>75434</v>
      </c>
      <c r="M529">
        <v>1.2010350000000001</v>
      </c>
      <c r="N529">
        <v>1.272146</v>
      </c>
      <c r="O529">
        <v>7.1110999999999897E-2</v>
      </c>
      <c r="P529">
        <v>71.110999999999905</v>
      </c>
      <c r="Q529">
        <f t="shared" si="28"/>
        <v>71</v>
      </c>
      <c r="V529">
        <v>35837</v>
      </c>
      <c r="W529" t="s">
        <v>16</v>
      </c>
      <c r="X529" t="s">
        <v>25</v>
      </c>
      <c r="Y529">
        <v>75434</v>
      </c>
      <c r="Z529">
        <v>1.83</v>
      </c>
      <c r="AA529">
        <v>1.910261</v>
      </c>
      <c r="AB529">
        <v>8.0260999999999902E-2</v>
      </c>
      <c r="AC529">
        <v>80.260999999999896</v>
      </c>
      <c r="AD529">
        <f t="shared" si="29"/>
        <v>80</v>
      </c>
    </row>
    <row r="530" spans="9:30">
      <c r="I530">
        <v>42351</v>
      </c>
      <c r="J530" t="s">
        <v>12</v>
      </c>
      <c r="K530" t="s">
        <v>7</v>
      </c>
      <c r="L530">
        <v>75434</v>
      </c>
      <c r="M530">
        <v>1.200728</v>
      </c>
      <c r="N530">
        <v>1.272146</v>
      </c>
      <c r="O530">
        <v>7.1417999999999898E-2</v>
      </c>
      <c r="P530">
        <v>71.417999999999907</v>
      </c>
      <c r="Q530">
        <f t="shared" si="28"/>
        <v>71</v>
      </c>
      <c r="V530">
        <v>35841</v>
      </c>
      <c r="W530" t="s">
        <v>16</v>
      </c>
      <c r="X530" t="s">
        <v>25</v>
      </c>
      <c r="Y530">
        <v>75434</v>
      </c>
      <c r="Z530">
        <v>2.46999999999999</v>
      </c>
      <c r="AA530">
        <v>2.5506060000000002</v>
      </c>
      <c r="AB530">
        <v>8.06060000000004E-2</v>
      </c>
      <c r="AC530">
        <v>80.606000000000293</v>
      </c>
      <c r="AD530">
        <f t="shared" si="29"/>
        <v>81</v>
      </c>
    </row>
    <row r="531" spans="9:30">
      <c r="I531">
        <v>36878</v>
      </c>
      <c r="J531" t="s">
        <v>11</v>
      </c>
      <c r="K531" t="s">
        <v>12</v>
      </c>
      <c r="L531">
        <v>75434</v>
      </c>
      <c r="M531">
        <v>1.129999</v>
      </c>
      <c r="N531">
        <v>1.2017310000000001</v>
      </c>
      <c r="O531">
        <v>7.1732000000000101E-2</v>
      </c>
      <c r="P531">
        <v>71.732000000000099</v>
      </c>
      <c r="Q531">
        <f t="shared" si="28"/>
        <v>72</v>
      </c>
      <c r="V531">
        <v>58445</v>
      </c>
      <c r="W531" t="s">
        <v>22</v>
      </c>
      <c r="X531" t="s">
        <v>15</v>
      </c>
      <c r="Y531">
        <v>75434</v>
      </c>
      <c r="Z531">
        <v>1.83</v>
      </c>
      <c r="AA531">
        <v>1.910846</v>
      </c>
      <c r="AB531">
        <v>8.0845999999999904E-2</v>
      </c>
      <c r="AC531">
        <v>80.845999999999904</v>
      </c>
      <c r="AD531">
        <f t="shared" si="29"/>
        <v>81</v>
      </c>
    </row>
    <row r="532" spans="9:30">
      <c r="I532">
        <v>33378</v>
      </c>
      <c r="J532" t="s">
        <v>15</v>
      </c>
      <c r="K532" t="s">
        <v>16</v>
      </c>
      <c r="L532">
        <v>75434</v>
      </c>
      <c r="M532">
        <v>2.2799990000000001</v>
      </c>
      <c r="N532">
        <v>2.3521139999999998</v>
      </c>
      <c r="O532">
        <v>7.2114999999999693E-2</v>
      </c>
      <c r="P532">
        <v>72.114999999999696</v>
      </c>
      <c r="Q532">
        <f t="shared" si="28"/>
        <v>72</v>
      </c>
      <c r="V532">
        <v>33378</v>
      </c>
      <c r="W532" t="s">
        <v>15</v>
      </c>
      <c r="X532" t="s">
        <v>16</v>
      </c>
      <c r="Y532">
        <v>75434</v>
      </c>
      <c r="Z532">
        <v>2.46999999999999</v>
      </c>
      <c r="AA532">
        <v>2.5509279999999999</v>
      </c>
      <c r="AB532">
        <v>8.0928000000000097E-2</v>
      </c>
      <c r="AC532">
        <v>80.928000000000097</v>
      </c>
      <c r="AD532">
        <f t="shared" si="29"/>
        <v>81</v>
      </c>
    </row>
    <row r="533" spans="9:30">
      <c r="I533">
        <v>35667</v>
      </c>
      <c r="J533" t="s">
        <v>17</v>
      </c>
      <c r="K533" t="s">
        <v>21</v>
      </c>
      <c r="L533">
        <v>75434</v>
      </c>
      <c r="M533">
        <v>1.32</v>
      </c>
      <c r="N533">
        <v>1.3921459999999899</v>
      </c>
      <c r="O533">
        <v>7.2145999999999794E-2</v>
      </c>
      <c r="P533">
        <v>72.145999999999802</v>
      </c>
      <c r="Q533">
        <f t="shared" si="28"/>
        <v>72</v>
      </c>
      <c r="V533">
        <v>58449</v>
      </c>
      <c r="W533" t="s">
        <v>22</v>
      </c>
      <c r="X533" t="s">
        <v>15</v>
      </c>
      <c r="Y533">
        <v>75434</v>
      </c>
      <c r="Z533">
        <v>2.46999999999999</v>
      </c>
      <c r="AA533">
        <v>2.5511849999999998</v>
      </c>
      <c r="AB533">
        <v>8.1185000000000507E-2</v>
      </c>
      <c r="AC533">
        <v>81.1850000000005</v>
      </c>
      <c r="AD533">
        <f t="shared" si="29"/>
        <v>81</v>
      </c>
    </row>
    <row r="534" spans="9:30">
      <c r="I534">
        <v>37976</v>
      </c>
      <c r="J534" t="s">
        <v>22</v>
      </c>
      <c r="K534" t="s">
        <v>17</v>
      </c>
      <c r="L534">
        <v>75434</v>
      </c>
      <c r="M534">
        <v>1.32</v>
      </c>
      <c r="N534">
        <v>1.3921459999999899</v>
      </c>
      <c r="O534">
        <v>7.2145999999999794E-2</v>
      </c>
      <c r="P534">
        <v>72.145999999999802</v>
      </c>
      <c r="Q534">
        <f t="shared" si="28"/>
        <v>72</v>
      </c>
      <c r="V534">
        <v>46214</v>
      </c>
      <c r="W534" t="s">
        <v>22</v>
      </c>
      <c r="X534" t="s">
        <v>7</v>
      </c>
      <c r="Y534">
        <v>75434</v>
      </c>
      <c r="Z534">
        <v>1.31</v>
      </c>
      <c r="AA534">
        <v>1.391721</v>
      </c>
      <c r="AB534">
        <v>8.1720999999999905E-2</v>
      </c>
      <c r="AC534">
        <v>81.720999999999904</v>
      </c>
      <c r="AD534">
        <f t="shared" si="29"/>
        <v>82</v>
      </c>
    </row>
    <row r="535" spans="9:30">
      <c r="I535">
        <v>37738</v>
      </c>
      <c r="J535" t="s">
        <v>24</v>
      </c>
      <c r="K535" t="s">
        <v>20</v>
      </c>
      <c r="L535">
        <v>75434</v>
      </c>
      <c r="M535">
        <v>1.32</v>
      </c>
      <c r="N535">
        <v>1.3921459999999899</v>
      </c>
      <c r="O535">
        <v>7.2145999999999794E-2</v>
      </c>
      <c r="P535">
        <v>72.145999999999802</v>
      </c>
      <c r="Q535">
        <f t="shared" si="28"/>
        <v>72</v>
      </c>
      <c r="V535">
        <v>42277</v>
      </c>
      <c r="W535" t="s">
        <v>17</v>
      </c>
      <c r="X535" t="s">
        <v>19</v>
      </c>
      <c r="Y535">
        <v>75434</v>
      </c>
      <c r="Z535">
        <v>1.9699990000000001</v>
      </c>
      <c r="AA535">
        <v>2.051752</v>
      </c>
      <c r="AB535">
        <v>8.1752999999999895E-2</v>
      </c>
      <c r="AC535">
        <v>81.752999999999901</v>
      </c>
      <c r="AD535">
        <f t="shared" si="29"/>
        <v>82</v>
      </c>
    </row>
    <row r="536" spans="9:30">
      <c r="I536">
        <v>39601</v>
      </c>
      <c r="J536" t="s">
        <v>20</v>
      </c>
      <c r="K536" t="s">
        <v>12</v>
      </c>
      <c r="L536">
        <v>75434</v>
      </c>
      <c r="M536">
        <v>1.32</v>
      </c>
      <c r="N536">
        <v>1.3921459999999899</v>
      </c>
      <c r="O536">
        <v>7.2145999999999794E-2</v>
      </c>
      <c r="P536">
        <v>72.145999999999802</v>
      </c>
      <c r="Q536">
        <f t="shared" si="28"/>
        <v>72</v>
      </c>
      <c r="V536">
        <v>33371</v>
      </c>
      <c r="W536" t="s">
        <v>15</v>
      </c>
      <c r="X536" t="s">
        <v>16</v>
      </c>
      <c r="Y536">
        <v>75434</v>
      </c>
      <c r="Z536">
        <v>1.29</v>
      </c>
      <c r="AA536">
        <v>1.3721140000000001</v>
      </c>
      <c r="AB536">
        <v>8.2114000000000006E-2</v>
      </c>
      <c r="AC536">
        <v>82.114000000000004</v>
      </c>
      <c r="AD536">
        <f t="shared" si="29"/>
        <v>82</v>
      </c>
    </row>
    <row r="537" spans="9:30">
      <c r="I537">
        <v>44358</v>
      </c>
      <c r="J537" t="s">
        <v>21</v>
      </c>
      <c r="K537" t="s">
        <v>8</v>
      </c>
      <c r="L537">
        <v>75434</v>
      </c>
      <c r="M537">
        <v>1.8399999999999901</v>
      </c>
      <c r="N537">
        <v>1.9121459999999999</v>
      </c>
      <c r="O537">
        <v>7.2146000000000002E-2</v>
      </c>
      <c r="P537">
        <v>72.146000000000001</v>
      </c>
      <c r="Q537">
        <f t="shared" si="28"/>
        <v>72</v>
      </c>
      <c r="V537">
        <v>55656</v>
      </c>
      <c r="W537" t="s">
        <v>19</v>
      </c>
      <c r="X537" t="s">
        <v>23</v>
      </c>
      <c r="Y537">
        <v>75434</v>
      </c>
      <c r="Z537">
        <v>2.0099990000000001</v>
      </c>
      <c r="AA537">
        <v>2.0921460000000001</v>
      </c>
      <c r="AB537">
        <v>8.2146999999999901E-2</v>
      </c>
      <c r="AC537">
        <v>82.146999999999906</v>
      </c>
      <c r="AD537">
        <f t="shared" si="29"/>
        <v>82</v>
      </c>
    </row>
    <row r="538" spans="9:30">
      <c r="I538">
        <v>36350</v>
      </c>
      <c r="J538" t="s">
        <v>18</v>
      </c>
      <c r="K538" t="s">
        <v>24</v>
      </c>
      <c r="L538">
        <v>75434</v>
      </c>
      <c r="M538">
        <v>1.54</v>
      </c>
      <c r="N538">
        <v>1.6121460000000001</v>
      </c>
      <c r="O538">
        <v>7.2146000000000002E-2</v>
      </c>
      <c r="P538">
        <v>72.146000000000001</v>
      </c>
      <c r="Q538">
        <f t="shared" si="28"/>
        <v>72</v>
      </c>
      <c r="V538">
        <v>60302</v>
      </c>
      <c r="W538" t="s">
        <v>20</v>
      </c>
      <c r="X538" t="s">
        <v>23</v>
      </c>
      <c r="Y538">
        <v>75434</v>
      </c>
      <c r="Z538">
        <v>2.46999999999999</v>
      </c>
      <c r="AA538">
        <v>2.55237599999999</v>
      </c>
      <c r="AB538">
        <v>8.2376000000000005E-2</v>
      </c>
      <c r="AC538">
        <v>82.376000000000005</v>
      </c>
      <c r="AD538">
        <f t="shared" si="29"/>
        <v>82</v>
      </c>
    </row>
    <row r="539" spans="9:30">
      <c r="I539">
        <v>37977</v>
      </c>
      <c r="J539" t="s">
        <v>22</v>
      </c>
      <c r="K539" t="s">
        <v>17</v>
      </c>
      <c r="L539">
        <v>75434</v>
      </c>
      <c r="M539">
        <v>1.54</v>
      </c>
      <c r="N539">
        <v>1.6121460000000001</v>
      </c>
      <c r="O539">
        <v>7.2146000000000002E-2</v>
      </c>
      <c r="P539">
        <v>72.146000000000001</v>
      </c>
      <c r="Q539">
        <f t="shared" si="28"/>
        <v>72</v>
      </c>
      <c r="V539">
        <v>40570</v>
      </c>
      <c r="W539" t="s">
        <v>23</v>
      </c>
      <c r="X539" t="s">
        <v>12</v>
      </c>
      <c r="Y539">
        <v>75434</v>
      </c>
      <c r="Z539">
        <v>2.46999999999999</v>
      </c>
      <c r="AA539">
        <v>2.552397</v>
      </c>
      <c r="AB539">
        <v>8.2397000000000206E-2</v>
      </c>
      <c r="AC539">
        <v>82.397000000000205</v>
      </c>
      <c r="AD539">
        <f t="shared" si="29"/>
        <v>82</v>
      </c>
    </row>
    <row r="540" spans="9:30">
      <c r="I540">
        <v>37739</v>
      </c>
      <c r="J540" t="s">
        <v>24</v>
      </c>
      <c r="K540" t="s">
        <v>20</v>
      </c>
      <c r="L540">
        <v>75434</v>
      </c>
      <c r="M540">
        <v>1.54</v>
      </c>
      <c r="N540">
        <v>1.6121460000000001</v>
      </c>
      <c r="O540">
        <v>7.2146000000000002E-2</v>
      </c>
      <c r="P540">
        <v>72.146000000000001</v>
      </c>
      <c r="Q540">
        <f t="shared" si="28"/>
        <v>72</v>
      </c>
      <c r="V540">
        <v>33374</v>
      </c>
      <c r="W540" t="s">
        <v>15</v>
      </c>
      <c r="X540" t="s">
        <v>16</v>
      </c>
      <c r="Y540">
        <v>75434</v>
      </c>
      <c r="Z540">
        <v>1.83</v>
      </c>
      <c r="AA540">
        <v>1.91246</v>
      </c>
      <c r="AB540">
        <v>8.2459999999999894E-2</v>
      </c>
      <c r="AC540">
        <v>82.459999999999894</v>
      </c>
      <c r="AD540">
        <f t="shared" si="29"/>
        <v>82</v>
      </c>
    </row>
    <row r="541" spans="9:30">
      <c r="I541">
        <v>39602</v>
      </c>
      <c r="J541" t="s">
        <v>20</v>
      </c>
      <c r="K541" t="s">
        <v>12</v>
      </c>
      <c r="L541">
        <v>75434</v>
      </c>
      <c r="M541">
        <v>1.54</v>
      </c>
      <c r="N541">
        <v>1.6121460000000001</v>
      </c>
      <c r="O541">
        <v>7.2146000000000002E-2</v>
      </c>
      <c r="P541">
        <v>72.146000000000001</v>
      </c>
      <c r="Q541">
        <f t="shared" si="28"/>
        <v>72</v>
      </c>
      <c r="V541">
        <v>54750</v>
      </c>
      <c r="W541" t="s">
        <v>19</v>
      </c>
      <c r="X541" t="s">
        <v>16</v>
      </c>
      <c r="Y541">
        <v>75434</v>
      </c>
      <c r="Z541">
        <v>1.5699999999999901</v>
      </c>
      <c r="AA541">
        <v>1.652479</v>
      </c>
      <c r="AB541">
        <v>8.2479000000000094E-2</v>
      </c>
      <c r="AC541">
        <v>82.479000000000099</v>
      </c>
      <c r="AD541">
        <f t="shared" si="29"/>
        <v>82</v>
      </c>
    </row>
    <row r="542" spans="9:30">
      <c r="I542">
        <v>46462</v>
      </c>
      <c r="J542" t="s">
        <v>12</v>
      </c>
      <c r="K542" t="s">
        <v>20</v>
      </c>
      <c r="L542">
        <v>75434</v>
      </c>
      <c r="M542">
        <v>1</v>
      </c>
      <c r="N542">
        <v>1.072146</v>
      </c>
      <c r="O542">
        <v>7.2146000000000002E-2</v>
      </c>
      <c r="P542">
        <v>72.146000000000001</v>
      </c>
      <c r="Q542">
        <f t="shared" si="28"/>
        <v>72</v>
      </c>
      <c r="V542">
        <v>53727</v>
      </c>
      <c r="W542" t="s">
        <v>25</v>
      </c>
      <c r="X542" t="s">
        <v>22</v>
      </c>
      <c r="Y542">
        <v>75434</v>
      </c>
      <c r="Z542">
        <v>1.689999</v>
      </c>
      <c r="AA542">
        <v>1.7725200000000001</v>
      </c>
      <c r="AB542">
        <v>8.2520999999999997E-2</v>
      </c>
      <c r="AC542">
        <v>82.521000000000001</v>
      </c>
      <c r="AD542">
        <f t="shared" si="29"/>
        <v>83</v>
      </c>
    </row>
    <row r="543" spans="9:30" ht="18" customHeight="1">
      <c r="I543">
        <v>46468</v>
      </c>
      <c r="J543" t="s">
        <v>12</v>
      </c>
      <c r="K543" t="s">
        <v>20</v>
      </c>
      <c r="L543">
        <v>75434</v>
      </c>
      <c r="M543">
        <v>2.56</v>
      </c>
      <c r="N543">
        <v>2.6321460000000001</v>
      </c>
      <c r="O543">
        <v>7.2146000000000002E-2</v>
      </c>
      <c r="P543">
        <v>72.146000000000001</v>
      </c>
      <c r="Q543">
        <f t="shared" si="28"/>
        <v>72</v>
      </c>
      <c r="V543">
        <v>46469</v>
      </c>
      <c r="W543" t="s">
        <v>12</v>
      </c>
      <c r="X543" t="s">
        <v>20</v>
      </c>
      <c r="Y543">
        <v>75434</v>
      </c>
      <c r="Z543">
        <v>2.46999999999999</v>
      </c>
      <c r="AA543">
        <v>2.5528559999999998</v>
      </c>
      <c r="AB543">
        <v>8.2856000000000402E-2</v>
      </c>
      <c r="AC543">
        <v>82.856000000000407</v>
      </c>
      <c r="AD543">
        <f t="shared" si="29"/>
        <v>83</v>
      </c>
    </row>
    <row r="544" spans="9:30">
      <c r="I544">
        <v>53570</v>
      </c>
      <c r="J544" t="s">
        <v>15</v>
      </c>
      <c r="K544" t="s">
        <v>12</v>
      </c>
      <c r="L544">
        <v>75434</v>
      </c>
      <c r="M544">
        <v>1</v>
      </c>
      <c r="N544">
        <v>1.072146</v>
      </c>
      <c r="O544">
        <v>7.2146000000000002E-2</v>
      </c>
      <c r="P544">
        <v>72.146000000000001</v>
      </c>
      <c r="Q544">
        <f t="shared" si="28"/>
        <v>72</v>
      </c>
      <c r="V544">
        <v>60513</v>
      </c>
      <c r="W544" t="s">
        <v>7</v>
      </c>
      <c r="X544" t="s">
        <v>12</v>
      </c>
      <c r="Y544">
        <v>75434</v>
      </c>
      <c r="Z544">
        <v>1.601351</v>
      </c>
      <c r="AA544">
        <v>1.6843779999999999</v>
      </c>
      <c r="AB544">
        <v>8.3027000000000101E-2</v>
      </c>
      <c r="AC544">
        <v>83.0270000000001</v>
      </c>
      <c r="AD544">
        <f t="shared" si="29"/>
        <v>83</v>
      </c>
    </row>
    <row r="545" spans="9:30">
      <c r="I545">
        <v>53576</v>
      </c>
      <c r="J545" t="s">
        <v>15</v>
      </c>
      <c r="K545" t="s">
        <v>12</v>
      </c>
      <c r="L545">
        <v>75434</v>
      </c>
      <c r="M545">
        <v>2.56</v>
      </c>
      <c r="N545">
        <v>2.6321460000000001</v>
      </c>
      <c r="O545">
        <v>7.2146000000000002E-2</v>
      </c>
      <c r="P545">
        <v>72.146000000000001</v>
      </c>
      <c r="Q545">
        <f t="shared" si="28"/>
        <v>72</v>
      </c>
      <c r="V545">
        <v>53734</v>
      </c>
      <c r="W545" t="s">
        <v>25</v>
      </c>
      <c r="X545" t="s">
        <v>22</v>
      </c>
      <c r="Y545">
        <v>75434</v>
      </c>
      <c r="Z545">
        <v>2.5533570000000001</v>
      </c>
      <c r="AA545">
        <v>2.6365690000000002</v>
      </c>
      <c r="AB545">
        <v>8.3211999999999994E-2</v>
      </c>
      <c r="AC545">
        <v>83.212000000000003</v>
      </c>
      <c r="AD545">
        <f t="shared" si="29"/>
        <v>83</v>
      </c>
    </row>
    <row r="546" spans="9:30">
      <c r="I546">
        <v>54601</v>
      </c>
      <c r="J546" t="s">
        <v>20</v>
      </c>
      <c r="K546" t="s">
        <v>8</v>
      </c>
      <c r="L546">
        <v>75434</v>
      </c>
      <c r="M546">
        <v>1</v>
      </c>
      <c r="N546">
        <v>1.072146</v>
      </c>
      <c r="O546">
        <v>7.2146000000000002E-2</v>
      </c>
      <c r="P546">
        <v>72.146000000000001</v>
      </c>
      <c r="Q546">
        <f t="shared" si="28"/>
        <v>72</v>
      </c>
      <c r="V546">
        <v>52672</v>
      </c>
      <c r="W546" t="s">
        <v>22</v>
      </c>
      <c r="X546" t="s">
        <v>19</v>
      </c>
      <c r="Y546">
        <v>75434</v>
      </c>
      <c r="Z546">
        <v>2.0099990000000001</v>
      </c>
      <c r="AA546">
        <v>2.0933000000000002</v>
      </c>
      <c r="AB546">
        <v>8.3301E-2</v>
      </c>
      <c r="AC546">
        <v>83.301000000000002</v>
      </c>
      <c r="AD546">
        <f t="shared" si="29"/>
        <v>83</v>
      </c>
    </row>
    <row r="547" spans="9:30">
      <c r="I547">
        <v>54607</v>
      </c>
      <c r="J547" t="s">
        <v>20</v>
      </c>
      <c r="K547" t="s">
        <v>8</v>
      </c>
      <c r="L547">
        <v>75434</v>
      </c>
      <c r="M547">
        <v>2.56</v>
      </c>
      <c r="N547">
        <v>2.6321460000000001</v>
      </c>
      <c r="O547">
        <v>7.2146000000000002E-2</v>
      </c>
      <c r="P547">
        <v>72.146000000000001</v>
      </c>
      <c r="Q547">
        <f t="shared" si="28"/>
        <v>72</v>
      </c>
      <c r="V547">
        <v>32924</v>
      </c>
      <c r="W547" t="s">
        <v>12</v>
      </c>
      <c r="X547" t="s">
        <v>26</v>
      </c>
      <c r="Y547">
        <v>75434</v>
      </c>
      <c r="Z547">
        <v>1.5699999999999901</v>
      </c>
      <c r="AA547">
        <v>1.653645</v>
      </c>
      <c r="AB547">
        <v>8.3645000000000094E-2</v>
      </c>
      <c r="AC547">
        <v>83.645000000000195</v>
      </c>
      <c r="AD547">
        <f t="shared" si="29"/>
        <v>84</v>
      </c>
    </row>
    <row r="548" spans="9:30">
      <c r="I548">
        <v>42348</v>
      </c>
      <c r="J548" t="s">
        <v>12</v>
      </c>
      <c r="K548" t="s">
        <v>7</v>
      </c>
      <c r="L548">
        <v>75434</v>
      </c>
      <c r="M548">
        <v>1</v>
      </c>
      <c r="N548">
        <v>1.072146</v>
      </c>
      <c r="O548">
        <v>7.2146000000000002E-2</v>
      </c>
      <c r="P548">
        <v>72.146000000000001</v>
      </c>
      <c r="Q548">
        <f t="shared" si="28"/>
        <v>72</v>
      </c>
      <c r="V548">
        <v>52673</v>
      </c>
      <c r="W548" t="s">
        <v>22</v>
      </c>
      <c r="X548" t="s">
        <v>19</v>
      </c>
      <c r="Y548">
        <v>75434</v>
      </c>
      <c r="Z548">
        <v>2.0403600000000002</v>
      </c>
      <c r="AA548">
        <v>2.1241460000000001</v>
      </c>
      <c r="AB548">
        <v>8.3785999999999902E-2</v>
      </c>
      <c r="AC548">
        <v>83.785999999999902</v>
      </c>
      <c r="AD548">
        <f t="shared" si="29"/>
        <v>84</v>
      </c>
    </row>
    <row r="549" spans="9:30">
      <c r="I549">
        <v>42357</v>
      </c>
      <c r="J549" t="s">
        <v>12</v>
      </c>
      <c r="K549" t="s">
        <v>7</v>
      </c>
      <c r="L549">
        <v>75434</v>
      </c>
      <c r="M549">
        <v>2.58</v>
      </c>
      <c r="N549">
        <v>2.6521460000000001</v>
      </c>
      <c r="O549">
        <v>7.2146000000000002E-2</v>
      </c>
      <c r="P549">
        <v>72.146000000000001</v>
      </c>
      <c r="Q549">
        <f t="shared" si="28"/>
        <v>72</v>
      </c>
      <c r="V549">
        <v>58861</v>
      </c>
      <c r="W549" t="s">
        <v>19</v>
      </c>
      <c r="X549" t="s">
        <v>26</v>
      </c>
      <c r="Y549">
        <v>75434</v>
      </c>
      <c r="Z549">
        <v>2.7599990000000001</v>
      </c>
      <c r="AA549">
        <v>2.8441459999999998</v>
      </c>
      <c r="AB549">
        <v>8.4146999999999694E-2</v>
      </c>
      <c r="AC549">
        <v>84.146999999999693</v>
      </c>
      <c r="AD549">
        <f t="shared" si="29"/>
        <v>84</v>
      </c>
    </row>
    <row r="550" spans="9:30">
      <c r="I550">
        <v>59013</v>
      </c>
      <c r="J550" t="s">
        <v>15</v>
      </c>
      <c r="K550" t="s">
        <v>11</v>
      </c>
      <c r="L550">
        <v>75434</v>
      </c>
      <c r="M550">
        <v>2.58</v>
      </c>
      <c r="N550">
        <v>2.6521460000000001</v>
      </c>
      <c r="O550">
        <v>7.2146000000000002E-2</v>
      </c>
      <c r="P550">
        <v>72.146000000000001</v>
      </c>
      <c r="Q550">
        <f t="shared" si="28"/>
        <v>72</v>
      </c>
      <c r="V550">
        <v>42278</v>
      </c>
      <c r="W550" t="s">
        <v>17</v>
      </c>
      <c r="X550" t="s">
        <v>19</v>
      </c>
      <c r="Y550">
        <v>75434</v>
      </c>
      <c r="Z550">
        <v>2.0000810000000002</v>
      </c>
      <c r="AA550">
        <v>2.0844010000000002</v>
      </c>
      <c r="AB550">
        <v>8.4319999999999895E-2</v>
      </c>
      <c r="AC550">
        <v>84.319999999999894</v>
      </c>
      <c r="AD550">
        <f t="shared" si="29"/>
        <v>84</v>
      </c>
    </row>
    <row r="551" spans="9:30">
      <c r="I551">
        <v>40321</v>
      </c>
      <c r="J551" t="s">
        <v>7</v>
      </c>
      <c r="K551" t="s">
        <v>20</v>
      </c>
      <c r="L551">
        <v>75434</v>
      </c>
      <c r="M551">
        <v>1</v>
      </c>
      <c r="N551">
        <v>1.072146</v>
      </c>
      <c r="O551">
        <v>7.2146000000000002E-2</v>
      </c>
      <c r="P551">
        <v>72.146000000000001</v>
      </c>
      <c r="Q551">
        <f t="shared" si="28"/>
        <v>72</v>
      </c>
      <c r="V551">
        <v>53733</v>
      </c>
      <c r="W551" t="s">
        <v>25</v>
      </c>
      <c r="X551" t="s">
        <v>22</v>
      </c>
      <c r="Y551">
        <v>75434</v>
      </c>
      <c r="Z551">
        <v>2.52</v>
      </c>
      <c r="AA551">
        <v>2.6043259999999999</v>
      </c>
      <c r="AB551">
        <v>8.4325999999999901E-2</v>
      </c>
      <c r="AC551">
        <v>84.325999999999894</v>
      </c>
      <c r="AD551">
        <f t="shared" si="29"/>
        <v>84</v>
      </c>
    </row>
    <row r="552" spans="9:30">
      <c r="I552">
        <v>37601</v>
      </c>
      <c r="J552" t="s">
        <v>8</v>
      </c>
      <c r="K552" t="s">
        <v>15</v>
      </c>
      <c r="L552">
        <v>75434</v>
      </c>
      <c r="M552">
        <v>2.58</v>
      </c>
      <c r="N552">
        <v>2.6521460000000001</v>
      </c>
      <c r="O552">
        <v>7.2146000000000002E-2</v>
      </c>
      <c r="P552">
        <v>72.146000000000001</v>
      </c>
      <c r="Q552">
        <f t="shared" si="28"/>
        <v>72</v>
      </c>
      <c r="V552">
        <v>53731</v>
      </c>
      <c r="W552" t="s">
        <v>25</v>
      </c>
      <c r="X552" t="s">
        <v>22</v>
      </c>
      <c r="Y552">
        <v>75434</v>
      </c>
      <c r="Z552">
        <v>2.2400000000000002</v>
      </c>
      <c r="AA552">
        <v>2.324354</v>
      </c>
      <c r="AB552">
        <v>8.4353999999999804E-2</v>
      </c>
      <c r="AC552">
        <v>84.3539999999998</v>
      </c>
      <c r="AD552">
        <f t="shared" si="29"/>
        <v>84</v>
      </c>
    </row>
    <row r="553" spans="9:30">
      <c r="I553">
        <v>60304</v>
      </c>
      <c r="J553" t="s">
        <v>20</v>
      </c>
      <c r="K553" t="s">
        <v>23</v>
      </c>
      <c r="L553">
        <v>75434</v>
      </c>
      <c r="M553">
        <v>2.58</v>
      </c>
      <c r="N553">
        <v>2.6521460000000001</v>
      </c>
      <c r="O553">
        <v>7.2146000000000002E-2</v>
      </c>
      <c r="P553">
        <v>72.146000000000001</v>
      </c>
      <c r="Q553">
        <f t="shared" si="28"/>
        <v>72</v>
      </c>
      <c r="V553">
        <v>33375</v>
      </c>
      <c r="W553" t="s">
        <v>15</v>
      </c>
      <c r="X553" t="s">
        <v>16</v>
      </c>
      <c r="Y553">
        <v>75434</v>
      </c>
      <c r="Z553">
        <v>1.87</v>
      </c>
      <c r="AA553">
        <v>1.954631</v>
      </c>
      <c r="AB553">
        <v>8.4630999999999901E-2</v>
      </c>
      <c r="AC553">
        <v>84.630999999999901</v>
      </c>
      <c r="AD553">
        <f t="shared" si="29"/>
        <v>85</v>
      </c>
    </row>
    <row r="554" spans="9:30">
      <c r="I554">
        <v>36433</v>
      </c>
      <c r="J554" t="s">
        <v>17</v>
      </c>
      <c r="K554" t="s">
        <v>15</v>
      </c>
      <c r="L554">
        <v>75434</v>
      </c>
      <c r="M554">
        <v>2.2799990000000001</v>
      </c>
      <c r="N554">
        <v>2.3521459999999998</v>
      </c>
      <c r="O554">
        <v>7.2146999999999697E-2</v>
      </c>
      <c r="P554">
        <v>72.146999999999693</v>
      </c>
      <c r="Q554">
        <f t="shared" si="28"/>
        <v>72</v>
      </c>
      <c r="V554">
        <v>36722</v>
      </c>
      <c r="W554" t="s">
        <v>26</v>
      </c>
      <c r="X554" t="s">
        <v>22</v>
      </c>
      <c r="Y554">
        <v>75434</v>
      </c>
      <c r="Z554">
        <v>1.9911490000000001</v>
      </c>
      <c r="AA554">
        <v>2.076114</v>
      </c>
      <c r="AB554">
        <v>8.4964999999999902E-2</v>
      </c>
      <c r="AC554">
        <v>84.964999999999904</v>
      </c>
      <c r="AD554">
        <f t="shared" si="29"/>
        <v>85</v>
      </c>
    </row>
    <row r="555" spans="9:30">
      <c r="I555">
        <v>60036</v>
      </c>
      <c r="J555" t="s">
        <v>16</v>
      </c>
      <c r="K555" t="s">
        <v>18</v>
      </c>
      <c r="L555">
        <v>75434</v>
      </c>
      <c r="M555">
        <v>2.2799990000000001</v>
      </c>
      <c r="N555">
        <v>2.3521459999999998</v>
      </c>
      <c r="O555">
        <v>7.2146999999999697E-2</v>
      </c>
      <c r="P555">
        <v>72.146999999999693</v>
      </c>
      <c r="Q555">
        <f t="shared" si="28"/>
        <v>72</v>
      </c>
      <c r="V555">
        <v>35843</v>
      </c>
      <c r="W555" t="s">
        <v>16</v>
      </c>
      <c r="X555" t="s">
        <v>25</v>
      </c>
      <c r="Y555">
        <v>75434</v>
      </c>
      <c r="Z555">
        <v>2.5509029999999999</v>
      </c>
      <c r="AA555">
        <v>2.636231</v>
      </c>
      <c r="AB555">
        <v>8.5328000000000001E-2</v>
      </c>
      <c r="AC555">
        <v>85.328000000000003</v>
      </c>
      <c r="AD555">
        <f t="shared" si="29"/>
        <v>85</v>
      </c>
    </row>
    <row r="556" spans="9:30">
      <c r="I556">
        <v>53990</v>
      </c>
      <c r="J556" t="s">
        <v>21</v>
      </c>
      <c r="K556" t="s">
        <v>17</v>
      </c>
      <c r="L556">
        <v>75434</v>
      </c>
      <c r="M556">
        <v>2.2799990000000001</v>
      </c>
      <c r="N556">
        <v>2.3521459999999998</v>
      </c>
      <c r="O556">
        <v>7.2146999999999697E-2</v>
      </c>
      <c r="P556">
        <v>72.146999999999693</v>
      </c>
      <c r="Q556">
        <f t="shared" si="28"/>
        <v>72</v>
      </c>
      <c r="V556">
        <v>42297</v>
      </c>
      <c r="W556" t="s">
        <v>23</v>
      </c>
      <c r="X556" t="s">
        <v>25</v>
      </c>
      <c r="Y556">
        <v>75434</v>
      </c>
      <c r="Z556">
        <v>1.5699999999999901</v>
      </c>
      <c r="AA556">
        <v>1.6555169999999999</v>
      </c>
      <c r="AB556">
        <v>8.5517000000000204E-2</v>
      </c>
      <c r="AC556">
        <v>85.517000000000195</v>
      </c>
      <c r="AD556">
        <f t="shared" si="29"/>
        <v>86</v>
      </c>
    </row>
    <row r="557" spans="9:30">
      <c r="I557">
        <v>46469</v>
      </c>
      <c r="J557" t="s">
        <v>12</v>
      </c>
      <c r="K557" t="s">
        <v>20</v>
      </c>
      <c r="L557">
        <v>75434</v>
      </c>
      <c r="M557">
        <v>2.7599990000000001</v>
      </c>
      <c r="N557">
        <v>2.8321459999999998</v>
      </c>
      <c r="O557">
        <v>7.2146999999999697E-2</v>
      </c>
      <c r="P557">
        <v>72.146999999999693</v>
      </c>
      <c r="Q557">
        <f t="shared" si="28"/>
        <v>72</v>
      </c>
      <c r="V557">
        <v>35838</v>
      </c>
      <c r="W557" t="s">
        <v>16</v>
      </c>
      <c r="X557" t="s">
        <v>25</v>
      </c>
      <c r="Y557">
        <v>75310</v>
      </c>
      <c r="Z557">
        <v>1.87</v>
      </c>
      <c r="AA557">
        <v>1.9557449999999901</v>
      </c>
      <c r="AB557">
        <v>8.5744999999999696E-2</v>
      </c>
      <c r="AC557">
        <v>85.744999999999706</v>
      </c>
      <c r="AD557">
        <f t="shared" si="29"/>
        <v>86</v>
      </c>
    </row>
    <row r="558" spans="9:30">
      <c r="I558">
        <v>53577</v>
      </c>
      <c r="J558" t="s">
        <v>15</v>
      </c>
      <c r="K558" t="s">
        <v>12</v>
      </c>
      <c r="L558">
        <v>75434</v>
      </c>
      <c r="M558">
        <v>2.7599990000000001</v>
      </c>
      <c r="N558">
        <v>2.8321459999999998</v>
      </c>
      <c r="O558">
        <v>7.2146999999999697E-2</v>
      </c>
      <c r="P558">
        <v>72.146999999999693</v>
      </c>
      <c r="Q558">
        <f t="shared" si="28"/>
        <v>72</v>
      </c>
      <c r="V558">
        <v>36352</v>
      </c>
      <c r="W558" t="s">
        <v>18</v>
      </c>
      <c r="X558" t="s">
        <v>24</v>
      </c>
      <c r="Y558">
        <v>75434</v>
      </c>
      <c r="Z558">
        <v>1.9902709999999999</v>
      </c>
      <c r="AA558">
        <v>2.076149</v>
      </c>
      <c r="AB558">
        <v>8.5878000000000093E-2</v>
      </c>
      <c r="AC558">
        <v>85.8780000000001</v>
      </c>
      <c r="AD558">
        <f t="shared" si="29"/>
        <v>86</v>
      </c>
    </row>
    <row r="559" spans="9:30">
      <c r="I559">
        <v>42356</v>
      </c>
      <c r="J559" t="s">
        <v>12</v>
      </c>
      <c r="K559" t="s">
        <v>7</v>
      </c>
      <c r="L559">
        <v>75434</v>
      </c>
      <c r="M559">
        <v>2.3199990000000001</v>
      </c>
      <c r="N559">
        <v>2.3921459999999999</v>
      </c>
      <c r="O559">
        <v>7.2146999999999697E-2</v>
      </c>
      <c r="P559">
        <v>72.146999999999693</v>
      </c>
      <c r="Q559">
        <f t="shared" si="28"/>
        <v>72</v>
      </c>
      <c r="V559">
        <v>32925</v>
      </c>
      <c r="W559" t="s">
        <v>12</v>
      </c>
      <c r="X559" t="s">
        <v>26</v>
      </c>
      <c r="Y559">
        <v>75434</v>
      </c>
      <c r="Z559">
        <v>1.5904590000000001</v>
      </c>
      <c r="AA559">
        <v>1.676391</v>
      </c>
      <c r="AB559">
        <v>8.5931999999999897E-2</v>
      </c>
      <c r="AC559">
        <v>85.931999999999903</v>
      </c>
      <c r="AD559">
        <f t="shared" si="29"/>
        <v>86</v>
      </c>
    </row>
    <row r="560" spans="9:30">
      <c r="I560">
        <v>37600</v>
      </c>
      <c r="J560" t="s">
        <v>8</v>
      </c>
      <c r="K560" t="s">
        <v>15</v>
      </c>
      <c r="L560">
        <v>75434</v>
      </c>
      <c r="M560">
        <v>2.3199990000000001</v>
      </c>
      <c r="N560">
        <v>2.3921459999999999</v>
      </c>
      <c r="O560">
        <v>7.2146999999999697E-2</v>
      </c>
      <c r="P560">
        <v>72.146999999999693</v>
      </c>
      <c r="Q560">
        <f t="shared" si="28"/>
        <v>72</v>
      </c>
      <c r="V560">
        <v>35844</v>
      </c>
      <c r="W560" t="s">
        <v>16</v>
      </c>
      <c r="X560" t="s">
        <v>25</v>
      </c>
      <c r="Y560">
        <v>75434</v>
      </c>
      <c r="Z560">
        <v>2.77</v>
      </c>
      <c r="AA560">
        <v>2.8560089999999998</v>
      </c>
      <c r="AB560">
        <v>8.6009000000000196E-2</v>
      </c>
      <c r="AC560">
        <v>86.009000000000199</v>
      </c>
      <c r="AD560">
        <f t="shared" si="29"/>
        <v>86</v>
      </c>
    </row>
    <row r="561" spans="9:30">
      <c r="I561">
        <v>60303</v>
      </c>
      <c r="J561" t="s">
        <v>20</v>
      </c>
      <c r="K561" t="s">
        <v>23</v>
      </c>
      <c r="L561">
        <v>75434</v>
      </c>
      <c r="M561">
        <v>2.3199990000000001</v>
      </c>
      <c r="N561">
        <v>2.3921459999999999</v>
      </c>
      <c r="O561">
        <v>7.2146999999999697E-2</v>
      </c>
      <c r="P561">
        <v>72.146999999999693</v>
      </c>
      <c r="Q561">
        <f t="shared" si="28"/>
        <v>72</v>
      </c>
      <c r="V561">
        <v>33962</v>
      </c>
      <c r="W561" t="s">
        <v>24</v>
      </c>
      <c r="X561" t="s">
        <v>18</v>
      </c>
      <c r="Y561">
        <v>75434</v>
      </c>
      <c r="Z561">
        <v>1.9900249999999999</v>
      </c>
      <c r="AA561">
        <v>2.0761590000000001</v>
      </c>
      <c r="AB561">
        <v>8.6133999999999905E-2</v>
      </c>
      <c r="AC561">
        <v>86.133999999999901</v>
      </c>
      <c r="AD561">
        <f t="shared" si="29"/>
        <v>86</v>
      </c>
    </row>
    <row r="562" spans="9:30">
      <c r="I562">
        <v>36351</v>
      </c>
      <c r="J562" t="s">
        <v>18</v>
      </c>
      <c r="K562" t="s">
        <v>24</v>
      </c>
      <c r="L562">
        <v>75434</v>
      </c>
      <c r="M562">
        <v>1.659999</v>
      </c>
      <c r="N562">
        <v>1.732146</v>
      </c>
      <c r="O562">
        <v>7.2146999999999906E-2</v>
      </c>
      <c r="P562">
        <v>72.146999999999906</v>
      </c>
      <c r="Q562">
        <f t="shared" si="28"/>
        <v>72</v>
      </c>
      <c r="V562">
        <v>58855</v>
      </c>
      <c r="W562" t="s">
        <v>19</v>
      </c>
      <c r="X562" t="s">
        <v>26</v>
      </c>
      <c r="Y562">
        <v>75434</v>
      </c>
      <c r="Z562">
        <v>1.9699990000000001</v>
      </c>
      <c r="AA562">
        <v>2.056146</v>
      </c>
      <c r="AB562">
        <v>8.6146999999999904E-2</v>
      </c>
      <c r="AC562">
        <v>86.146999999999906</v>
      </c>
      <c r="AD562">
        <f t="shared" si="29"/>
        <v>86</v>
      </c>
    </row>
    <row r="563" spans="9:30">
      <c r="I563">
        <v>37978</v>
      </c>
      <c r="J563" t="s">
        <v>22</v>
      </c>
      <c r="K563" t="s">
        <v>17</v>
      </c>
      <c r="L563">
        <v>75434</v>
      </c>
      <c r="M563">
        <v>1.659999</v>
      </c>
      <c r="N563">
        <v>1.732146</v>
      </c>
      <c r="O563">
        <v>7.2146999999999906E-2</v>
      </c>
      <c r="P563">
        <v>72.146999999999906</v>
      </c>
      <c r="Q563">
        <f t="shared" si="28"/>
        <v>72</v>
      </c>
      <c r="V563">
        <v>46218</v>
      </c>
      <c r="W563" t="s">
        <v>22</v>
      </c>
      <c r="X563" t="s">
        <v>7</v>
      </c>
      <c r="Y563">
        <v>75434</v>
      </c>
      <c r="Z563">
        <v>2.0020760000000002</v>
      </c>
      <c r="AA563">
        <v>2.0882689999999999</v>
      </c>
      <c r="AB563">
        <v>8.61929999999997E-2</v>
      </c>
      <c r="AC563">
        <v>86.192999999999699</v>
      </c>
      <c r="AD563">
        <f t="shared" si="29"/>
        <v>86</v>
      </c>
    </row>
    <row r="564" spans="9:30">
      <c r="I564">
        <v>37740</v>
      </c>
      <c r="J564" t="s">
        <v>24</v>
      </c>
      <c r="K564" t="s">
        <v>20</v>
      </c>
      <c r="L564">
        <v>75434</v>
      </c>
      <c r="M564">
        <v>1.659999</v>
      </c>
      <c r="N564">
        <v>1.732146</v>
      </c>
      <c r="O564">
        <v>7.2146999999999906E-2</v>
      </c>
      <c r="P564">
        <v>72.146999999999906</v>
      </c>
      <c r="Q564">
        <f t="shared" si="28"/>
        <v>72</v>
      </c>
      <c r="V564">
        <v>53726</v>
      </c>
      <c r="W564" t="s">
        <v>25</v>
      </c>
      <c r="X564" t="s">
        <v>22</v>
      </c>
      <c r="Y564">
        <v>75434</v>
      </c>
      <c r="Z564">
        <v>1.53</v>
      </c>
      <c r="AA564">
        <v>1.616312</v>
      </c>
      <c r="AB564">
        <v>8.6311999999999903E-2</v>
      </c>
      <c r="AC564">
        <v>86.311999999999898</v>
      </c>
      <c r="AD564">
        <f t="shared" si="29"/>
        <v>86</v>
      </c>
    </row>
    <row r="565" spans="9:30">
      <c r="I565">
        <v>39603</v>
      </c>
      <c r="J565" t="s">
        <v>20</v>
      </c>
      <c r="K565" t="s">
        <v>12</v>
      </c>
      <c r="L565">
        <v>75434</v>
      </c>
      <c r="M565">
        <v>1.659999</v>
      </c>
      <c r="N565">
        <v>1.732146</v>
      </c>
      <c r="O565">
        <v>7.2146999999999906E-2</v>
      </c>
      <c r="P565">
        <v>72.146999999999906</v>
      </c>
      <c r="Q565">
        <f t="shared" si="28"/>
        <v>72</v>
      </c>
      <c r="V565">
        <v>35834</v>
      </c>
      <c r="W565" t="s">
        <v>16</v>
      </c>
      <c r="X565" t="s">
        <v>25</v>
      </c>
      <c r="Y565">
        <v>75434</v>
      </c>
      <c r="Z565">
        <v>1.29</v>
      </c>
      <c r="AA565">
        <v>1.3764069999999999</v>
      </c>
      <c r="AB565">
        <v>8.6406999999999901E-2</v>
      </c>
      <c r="AC565">
        <v>86.406999999999897</v>
      </c>
      <c r="AD565">
        <f t="shared" si="29"/>
        <v>86</v>
      </c>
    </row>
    <row r="566" spans="9:30">
      <c r="I566">
        <v>42353</v>
      </c>
      <c r="J566" t="s">
        <v>12</v>
      </c>
      <c r="K566" t="s">
        <v>7</v>
      </c>
      <c r="L566">
        <v>75434</v>
      </c>
      <c r="M566">
        <v>1.639999</v>
      </c>
      <c r="N566">
        <v>1.7121459999999999</v>
      </c>
      <c r="O566">
        <v>7.2146999999999906E-2</v>
      </c>
      <c r="P566">
        <v>72.146999999999906</v>
      </c>
      <c r="Q566">
        <f t="shared" si="28"/>
        <v>72</v>
      </c>
      <c r="V566">
        <v>58859</v>
      </c>
      <c r="W566" t="s">
        <v>19</v>
      </c>
      <c r="X566" t="s">
        <v>26</v>
      </c>
      <c r="Y566">
        <v>75434</v>
      </c>
      <c r="Z566">
        <v>2.5899990000000002</v>
      </c>
      <c r="AA566">
        <v>2.6768130000000001</v>
      </c>
      <c r="AB566">
        <v>8.6813999999999905E-2</v>
      </c>
      <c r="AC566">
        <v>86.813999999999893</v>
      </c>
      <c r="AD566">
        <f t="shared" si="29"/>
        <v>87</v>
      </c>
    </row>
    <row r="567" spans="9:30">
      <c r="I567">
        <v>40326</v>
      </c>
      <c r="J567" t="s">
        <v>7</v>
      </c>
      <c r="K567" t="s">
        <v>20</v>
      </c>
      <c r="L567">
        <v>75434</v>
      </c>
      <c r="M567">
        <v>1.639999</v>
      </c>
      <c r="N567">
        <v>1.7121459999999999</v>
      </c>
      <c r="O567">
        <v>7.2146999999999906E-2</v>
      </c>
      <c r="P567">
        <v>72.146999999999906</v>
      </c>
      <c r="Q567">
        <f t="shared" si="28"/>
        <v>72</v>
      </c>
      <c r="V567">
        <v>55657</v>
      </c>
      <c r="W567" t="s">
        <v>19</v>
      </c>
      <c r="X567" t="s">
        <v>23</v>
      </c>
      <c r="Y567">
        <v>75434</v>
      </c>
      <c r="Z567">
        <v>2.0412620000000001</v>
      </c>
      <c r="AA567">
        <v>2.1281460000000001</v>
      </c>
      <c r="AB567">
        <v>8.6883999999999906E-2</v>
      </c>
      <c r="AC567">
        <v>86.883999999999901</v>
      </c>
      <c r="AD567">
        <f t="shared" si="29"/>
        <v>87</v>
      </c>
    </row>
    <row r="568" spans="9:30">
      <c r="I568">
        <v>60300</v>
      </c>
      <c r="J568" t="s">
        <v>20</v>
      </c>
      <c r="K568" t="s">
        <v>23</v>
      </c>
      <c r="L568">
        <v>75434</v>
      </c>
      <c r="M568">
        <v>1.639999</v>
      </c>
      <c r="N568">
        <v>1.7121459999999999</v>
      </c>
      <c r="O568">
        <v>7.2146999999999906E-2</v>
      </c>
      <c r="P568">
        <v>72.146999999999906</v>
      </c>
      <c r="Q568">
        <f t="shared" si="28"/>
        <v>72</v>
      </c>
      <c r="V568">
        <v>60305</v>
      </c>
      <c r="W568" t="s">
        <v>20</v>
      </c>
      <c r="X568" t="s">
        <v>23</v>
      </c>
      <c r="Y568">
        <v>75434</v>
      </c>
      <c r="Z568">
        <v>2.77</v>
      </c>
      <c r="AA568">
        <v>2.8583810000000001</v>
      </c>
      <c r="AB568">
        <v>8.8381000000000001E-2</v>
      </c>
      <c r="AC568">
        <v>88.381</v>
      </c>
      <c r="AD568">
        <f t="shared" si="29"/>
        <v>88</v>
      </c>
    </row>
    <row r="569" spans="9:30">
      <c r="I569">
        <v>44359</v>
      </c>
      <c r="J569" t="s">
        <v>21</v>
      </c>
      <c r="K569" t="s">
        <v>8</v>
      </c>
      <c r="L569">
        <v>75434</v>
      </c>
      <c r="M569">
        <v>1.9799989999999901</v>
      </c>
      <c r="N569">
        <v>2.052146</v>
      </c>
      <c r="O569">
        <v>7.21470000000001E-2</v>
      </c>
      <c r="P569">
        <v>72.147000000000105</v>
      </c>
      <c r="Q569">
        <f t="shared" si="28"/>
        <v>72</v>
      </c>
      <c r="V569">
        <v>60517</v>
      </c>
      <c r="W569" t="s">
        <v>7</v>
      </c>
      <c r="X569" t="s">
        <v>12</v>
      </c>
      <c r="Y569">
        <v>75434</v>
      </c>
      <c r="Z569">
        <v>2.0610400000000002</v>
      </c>
      <c r="AA569">
        <v>2.1509230000000001</v>
      </c>
      <c r="AB569">
        <v>8.9882999999999894E-2</v>
      </c>
      <c r="AC569">
        <v>89.882999999999896</v>
      </c>
      <c r="AD569">
        <f t="shared" si="29"/>
        <v>90</v>
      </c>
    </row>
    <row r="570" spans="9:30">
      <c r="I570">
        <v>60295</v>
      </c>
      <c r="J570" t="s">
        <v>20</v>
      </c>
      <c r="K570" t="s">
        <v>23</v>
      </c>
      <c r="L570">
        <v>75434</v>
      </c>
      <c r="M570">
        <v>1</v>
      </c>
      <c r="N570">
        <v>1.072149</v>
      </c>
      <c r="O570">
        <v>7.2149000000000005E-2</v>
      </c>
      <c r="P570">
        <v>72.149000000000001</v>
      </c>
      <c r="Q570">
        <f t="shared" si="28"/>
        <v>72</v>
      </c>
      <c r="V570">
        <v>53725</v>
      </c>
      <c r="W570" t="s">
        <v>25</v>
      </c>
      <c r="X570" t="s">
        <v>22</v>
      </c>
      <c r="Y570">
        <v>75434</v>
      </c>
      <c r="Z570">
        <v>1.29</v>
      </c>
      <c r="AA570">
        <v>1.380355</v>
      </c>
      <c r="AB570">
        <v>9.0354999999999894E-2</v>
      </c>
      <c r="AC570">
        <v>90.354999999999905</v>
      </c>
      <c r="AD570">
        <f t="shared" si="29"/>
        <v>90</v>
      </c>
    </row>
    <row r="571" spans="9:30">
      <c r="I571">
        <v>35668</v>
      </c>
      <c r="J571" t="s">
        <v>17</v>
      </c>
      <c r="K571" t="s">
        <v>21</v>
      </c>
      <c r="L571">
        <v>75434</v>
      </c>
      <c r="M571">
        <v>1.54</v>
      </c>
      <c r="N571">
        <v>1.612152</v>
      </c>
      <c r="O571">
        <v>7.2151999999999994E-2</v>
      </c>
      <c r="P571">
        <v>72.151999999999902</v>
      </c>
      <c r="Q571">
        <f t="shared" si="28"/>
        <v>72</v>
      </c>
      <c r="V571">
        <v>49595</v>
      </c>
      <c r="W571" t="s">
        <v>16</v>
      </c>
      <c r="X571" t="s">
        <v>23</v>
      </c>
      <c r="Y571">
        <v>75434</v>
      </c>
      <c r="Z571">
        <v>1.5699999999999901</v>
      </c>
      <c r="AA571">
        <v>1.660893</v>
      </c>
      <c r="AB571">
        <v>9.0893000000000099E-2</v>
      </c>
      <c r="AC571">
        <v>90.8930000000001</v>
      </c>
      <c r="AD571">
        <f t="shared" si="29"/>
        <v>91</v>
      </c>
    </row>
    <row r="572" spans="9:30">
      <c r="I572">
        <v>59324</v>
      </c>
      <c r="J572" t="s">
        <v>12</v>
      </c>
      <c r="K572" t="s">
        <v>22</v>
      </c>
      <c r="L572">
        <v>75434</v>
      </c>
      <c r="M572">
        <v>1.32</v>
      </c>
      <c r="N572">
        <v>1.3921520000000001</v>
      </c>
      <c r="O572">
        <v>7.2151999999999994E-2</v>
      </c>
      <c r="P572">
        <v>72.151999999999902</v>
      </c>
      <c r="Q572">
        <f t="shared" si="28"/>
        <v>72</v>
      </c>
      <c r="V572">
        <v>58856</v>
      </c>
      <c r="W572" t="s">
        <v>19</v>
      </c>
      <c r="X572" t="s">
        <v>26</v>
      </c>
      <c r="Y572">
        <v>75434</v>
      </c>
      <c r="Z572">
        <v>2.0010919999999999</v>
      </c>
      <c r="AA572">
        <v>2.0921460000000001</v>
      </c>
      <c r="AB572">
        <v>9.1054000000000093E-2</v>
      </c>
      <c r="AC572">
        <v>91.054000000000102</v>
      </c>
      <c r="AD572">
        <f t="shared" si="29"/>
        <v>91</v>
      </c>
    </row>
    <row r="573" spans="9:30">
      <c r="I573">
        <v>45186</v>
      </c>
      <c r="J573" t="s">
        <v>16</v>
      </c>
      <c r="K573" t="s">
        <v>7</v>
      </c>
      <c r="L573">
        <v>75434</v>
      </c>
      <c r="M573">
        <v>1</v>
      </c>
      <c r="N573">
        <v>1.072152</v>
      </c>
      <c r="O573">
        <v>7.2151999999999994E-2</v>
      </c>
      <c r="P573">
        <v>72.151999999999902</v>
      </c>
      <c r="Q573">
        <f t="shared" si="28"/>
        <v>72</v>
      </c>
      <c r="V573">
        <v>58854</v>
      </c>
      <c r="W573" t="s">
        <v>19</v>
      </c>
      <c r="X573" t="s">
        <v>26</v>
      </c>
      <c r="Y573">
        <v>75434</v>
      </c>
      <c r="Z573">
        <v>1.7199990000000001</v>
      </c>
      <c r="AA573">
        <v>1.812146</v>
      </c>
      <c r="AB573">
        <v>9.2146999999999896E-2</v>
      </c>
      <c r="AC573">
        <v>92.146999999999906</v>
      </c>
      <c r="AD573">
        <f t="shared" si="29"/>
        <v>92</v>
      </c>
    </row>
    <row r="574" spans="9:30">
      <c r="I574">
        <v>45192</v>
      </c>
      <c r="J574" t="s">
        <v>16</v>
      </c>
      <c r="K574" t="s">
        <v>7</v>
      </c>
      <c r="L574">
        <v>75434</v>
      </c>
      <c r="M574">
        <v>2.56</v>
      </c>
      <c r="N574">
        <v>2.632152</v>
      </c>
      <c r="O574">
        <v>7.2151999999999994E-2</v>
      </c>
      <c r="P574">
        <v>72.151999999999902</v>
      </c>
      <c r="Q574">
        <f t="shared" si="28"/>
        <v>72</v>
      </c>
      <c r="V574">
        <v>58858</v>
      </c>
      <c r="W574" t="s">
        <v>19</v>
      </c>
      <c r="X574" t="s">
        <v>26</v>
      </c>
      <c r="Y574">
        <v>75434</v>
      </c>
      <c r="Z574">
        <v>2.2817310000000002</v>
      </c>
      <c r="AA574">
        <v>2.3761459999999999</v>
      </c>
      <c r="AB574">
        <v>9.4414999999999694E-2</v>
      </c>
      <c r="AC574">
        <v>94.414999999999694</v>
      </c>
      <c r="AD574">
        <f t="shared" si="29"/>
        <v>94</v>
      </c>
    </row>
    <row r="575" spans="9:30">
      <c r="I575">
        <v>36190</v>
      </c>
      <c r="J575" t="s">
        <v>17</v>
      </c>
      <c r="K575" t="s">
        <v>8</v>
      </c>
      <c r="L575">
        <v>75434</v>
      </c>
      <c r="M575">
        <v>1</v>
      </c>
      <c r="N575">
        <v>1.072152</v>
      </c>
      <c r="O575">
        <v>7.2151999999999994E-2</v>
      </c>
      <c r="P575">
        <v>72.151999999999902</v>
      </c>
      <c r="Q575">
        <f t="shared" si="28"/>
        <v>72</v>
      </c>
      <c r="V575">
        <v>42302</v>
      </c>
      <c r="W575" t="s">
        <v>23</v>
      </c>
      <c r="X575" t="s">
        <v>25</v>
      </c>
      <c r="Y575">
        <v>74814</v>
      </c>
      <c r="Z575">
        <v>2.0615480000000002</v>
      </c>
      <c r="AA575">
        <v>2.15816099999999</v>
      </c>
      <c r="AB575">
        <v>9.6612999999999602E-2</v>
      </c>
      <c r="AC575">
        <v>96.612999999999602</v>
      </c>
      <c r="AD575">
        <f t="shared" si="29"/>
        <v>97</v>
      </c>
    </row>
    <row r="576" spans="9:30">
      <c r="I576">
        <v>36199</v>
      </c>
      <c r="J576" t="s">
        <v>17</v>
      </c>
      <c r="K576" t="s">
        <v>8</v>
      </c>
      <c r="L576">
        <v>75434</v>
      </c>
      <c r="M576">
        <v>2.58</v>
      </c>
      <c r="N576">
        <v>2.6521520000000001</v>
      </c>
      <c r="O576">
        <v>7.2151999999999994E-2</v>
      </c>
      <c r="P576">
        <v>72.151999999999902</v>
      </c>
      <c r="Q576">
        <f t="shared" si="28"/>
        <v>72</v>
      </c>
      <c r="V576">
        <v>53735</v>
      </c>
      <c r="W576" t="s">
        <v>25</v>
      </c>
      <c r="X576" t="s">
        <v>22</v>
      </c>
      <c r="Y576">
        <v>75062</v>
      </c>
      <c r="Z576">
        <v>2.77</v>
      </c>
      <c r="AA576">
        <v>2.8681459999999999</v>
      </c>
      <c r="AB576">
        <v>9.8145999999999803E-2</v>
      </c>
      <c r="AC576">
        <v>98.145999999999802</v>
      </c>
      <c r="AD576">
        <f t="shared" si="29"/>
        <v>98</v>
      </c>
    </row>
    <row r="577" spans="9:30">
      <c r="I577">
        <v>40330</v>
      </c>
      <c r="J577" t="s">
        <v>7</v>
      </c>
      <c r="K577" t="s">
        <v>20</v>
      </c>
      <c r="L577">
        <v>75434</v>
      </c>
      <c r="M577">
        <v>2.58</v>
      </c>
      <c r="N577">
        <v>2.6521520000000001</v>
      </c>
      <c r="O577">
        <v>7.2151999999999994E-2</v>
      </c>
      <c r="P577">
        <v>72.151999999999902</v>
      </c>
      <c r="Q577">
        <f t="shared" si="28"/>
        <v>72</v>
      </c>
      <c r="V577">
        <v>38745</v>
      </c>
      <c r="W577" t="s">
        <v>25</v>
      </c>
      <c r="X577" t="s">
        <v>7</v>
      </c>
      <c r="Y577">
        <v>74628</v>
      </c>
      <c r="Z577">
        <v>2.0629710000000001</v>
      </c>
      <c r="AA577">
        <v>2.1616849999999999</v>
      </c>
      <c r="AB577">
        <v>9.8713999999999705E-2</v>
      </c>
      <c r="AC577">
        <v>98.7139999999997</v>
      </c>
      <c r="AD577">
        <f t="shared" si="29"/>
        <v>99</v>
      </c>
    </row>
    <row r="578" spans="9:30">
      <c r="I578">
        <v>37592</v>
      </c>
      <c r="J578" t="s">
        <v>8</v>
      </c>
      <c r="K578" t="s">
        <v>15</v>
      </c>
      <c r="L578">
        <v>75434</v>
      </c>
      <c r="M578">
        <v>1</v>
      </c>
      <c r="N578">
        <v>1.072152</v>
      </c>
      <c r="O578">
        <v>7.2151999999999994E-2</v>
      </c>
      <c r="P578">
        <v>72.151999999999902</v>
      </c>
      <c r="Q578">
        <f t="shared" si="28"/>
        <v>72</v>
      </c>
      <c r="V578">
        <v>56754</v>
      </c>
      <c r="W578" t="s">
        <v>17</v>
      </c>
      <c r="X578" t="s">
        <v>23</v>
      </c>
      <c r="Y578">
        <v>74318</v>
      </c>
      <c r="Z578">
        <v>1.6622349999999999</v>
      </c>
      <c r="AA578">
        <v>1.7620960000000001</v>
      </c>
      <c r="AB578">
        <v>9.98610000000002E-2</v>
      </c>
      <c r="AC578">
        <v>99.861000000000203</v>
      </c>
      <c r="AD578">
        <f t="shared" si="29"/>
        <v>100</v>
      </c>
    </row>
    <row r="579" spans="9:30">
      <c r="I579">
        <v>36198</v>
      </c>
      <c r="J579" t="s">
        <v>17</v>
      </c>
      <c r="K579" t="s">
        <v>8</v>
      </c>
      <c r="L579">
        <v>75434</v>
      </c>
      <c r="M579">
        <v>2.3199990000000001</v>
      </c>
      <c r="N579">
        <v>2.3921519999999998</v>
      </c>
      <c r="O579">
        <v>7.2152999999999606E-2</v>
      </c>
      <c r="P579">
        <v>72.152999999999693</v>
      </c>
      <c r="Q579">
        <f t="shared" si="28"/>
        <v>72</v>
      </c>
      <c r="V579">
        <v>56754</v>
      </c>
      <c r="W579" t="s">
        <v>17</v>
      </c>
      <c r="X579" t="s">
        <v>23</v>
      </c>
      <c r="Y579">
        <v>74318</v>
      </c>
      <c r="Z579">
        <v>1.6622349999999999</v>
      </c>
      <c r="AA579">
        <v>1.7620960000000001</v>
      </c>
      <c r="AB579">
        <v>9.98610000000002E-2</v>
      </c>
      <c r="AC579">
        <v>99.861000000000203</v>
      </c>
      <c r="AD579">
        <f t="shared" si="29"/>
        <v>100</v>
      </c>
    </row>
    <row r="580" spans="9:30">
      <c r="I580">
        <v>59012</v>
      </c>
      <c r="J580" t="s">
        <v>15</v>
      </c>
      <c r="K580" t="s">
        <v>11</v>
      </c>
      <c r="L580">
        <v>75434</v>
      </c>
      <c r="M580">
        <v>2.3199990000000001</v>
      </c>
      <c r="N580">
        <v>2.3921519999999998</v>
      </c>
      <c r="O580">
        <v>7.2152999999999606E-2</v>
      </c>
      <c r="P580">
        <v>72.152999999999693</v>
      </c>
      <c r="Q580">
        <f t="shared" ref="Q580:Q643" si="30">ROUND(P580,0)</f>
        <v>72</v>
      </c>
      <c r="V580">
        <v>53732</v>
      </c>
      <c r="W580" t="s">
        <v>25</v>
      </c>
      <c r="X580" t="s">
        <v>22</v>
      </c>
      <c r="Y580">
        <v>75434</v>
      </c>
      <c r="Z580">
        <v>2.46999999999999</v>
      </c>
      <c r="AA580">
        <v>2.57040299999999</v>
      </c>
      <c r="AB580">
        <v>0.10040300000000001</v>
      </c>
      <c r="AC580">
        <v>100.40300000000001</v>
      </c>
      <c r="AD580">
        <f t="shared" ref="AD580:AD643" si="31">ROUND(AC580,0)</f>
        <v>100</v>
      </c>
    </row>
    <row r="581" spans="9:30">
      <c r="I581">
        <v>40329</v>
      </c>
      <c r="J581" t="s">
        <v>7</v>
      </c>
      <c r="K581" t="s">
        <v>20</v>
      </c>
      <c r="L581">
        <v>75434</v>
      </c>
      <c r="M581">
        <v>2.3199990000000001</v>
      </c>
      <c r="N581">
        <v>2.3921519999999998</v>
      </c>
      <c r="O581">
        <v>7.2152999999999606E-2</v>
      </c>
      <c r="P581">
        <v>72.152999999999693</v>
      </c>
      <c r="Q581">
        <f t="shared" si="30"/>
        <v>72</v>
      </c>
      <c r="V581">
        <v>53728</v>
      </c>
      <c r="W581" t="s">
        <v>25</v>
      </c>
      <c r="X581" t="s">
        <v>22</v>
      </c>
      <c r="Y581">
        <v>75434</v>
      </c>
      <c r="Z581">
        <v>1.83</v>
      </c>
      <c r="AA581">
        <v>1.931136</v>
      </c>
      <c r="AB581">
        <v>0.101135999999999</v>
      </c>
      <c r="AC581">
        <v>101.135999999999</v>
      </c>
      <c r="AD581">
        <f t="shared" si="31"/>
        <v>101</v>
      </c>
    </row>
    <row r="582" spans="9:30">
      <c r="I582">
        <v>35669</v>
      </c>
      <c r="J582" t="s">
        <v>17</v>
      </c>
      <c r="K582" t="s">
        <v>21</v>
      </c>
      <c r="L582">
        <v>75434</v>
      </c>
      <c r="M582">
        <v>1.659999</v>
      </c>
      <c r="N582">
        <v>1.7321519999999999</v>
      </c>
      <c r="O582">
        <v>7.2153000000000106E-2</v>
      </c>
      <c r="P582">
        <v>72.153000000000105</v>
      </c>
      <c r="Q582">
        <f t="shared" si="30"/>
        <v>72</v>
      </c>
      <c r="V582">
        <v>42299</v>
      </c>
      <c r="W582" t="s">
        <v>23</v>
      </c>
      <c r="X582" t="s">
        <v>25</v>
      </c>
      <c r="Y582">
        <v>75434</v>
      </c>
      <c r="Z582">
        <v>1.633562</v>
      </c>
      <c r="AA582">
        <v>1.736146</v>
      </c>
      <c r="AB582">
        <v>0.10258399999999999</v>
      </c>
      <c r="AC582">
        <v>102.584</v>
      </c>
      <c r="AD582">
        <f t="shared" si="31"/>
        <v>103</v>
      </c>
    </row>
    <row r="583" spans="9:30">
      <c r="I583">
        <v>48658</v>
      </c>
      <c r="J583" t="s">
        <v>18</v>
      </c>
      <c r="K583" t="s">
        <v>21</v>
      </c>
      <c r="L583">
        <v>75434</v>
      </c>
      <c r="M583">
        <v>2.2799990000000001</v>
      </c>
      <c r="N583">
        <v>2.3521519999999998</v>
      </c>
      <c r="O583">
        <v>7.2153000000000106E-2</v>
      </c>
      <c r="P583">
        <v>72.153000000000105</v>
      </c>
      <c r="Q583">
        <f t="shared" si="30"/>
        <v>72</v>
      </c>
      <c r="V583">
        <v>58860</v>
      </c>
      <c r="W583" t="s">
        <v>19</v>
      </c>
      <c r="X583" t="s">
        <v>26</v>
      </c>
      <c r="Y583">
        <v>75434</v>
      </c>
      <c r="Z583">
        <v>2.6699989999999998</v>
      </c>
      <c r="AA583">
        <v>2.7726600000000001</v>
      </c>
      <c r="AB583">
        <v>0.102661</v>
      </c>
      <c r="AC583">
        <v>102.661</v>
      </c>
      <c r="AD583">
        <f t="shared" si="31"/>
        <v>103</v>
      </c>
    </row>
    <row r="584" spans="9:30">
      <c r="I584">
        <v>36195</v>
      </c>
      <c r="J584" t="s">
        <v>17</v>
      </c>
      <c r="K584" t="s">
        <v>8</v>
      </c>
      <c r="L584">
        <v>75434</v>
      </c>
      <c r="M584">
        <v>1.639999</v>
      </c>
      <c r="N584">
        <v>1.7121519999999999</v>
      </c>
      <c r="O584">
        <v>7.2153000000000106E-2</v>
      </c>
      <c r="P584">
        <v>72.153000000000105</v>
      </c>
      <c r="Q584">
        <f t="shared" si="30"/>
        <v>72</v>
      </c>
      <c r="V584">
        <v>32929</v>
      </c>
      <c r="W584" t="s">
        <v>12</v>
      </c>
      <c r="X584" t="s">
        <v>26</v>
      </c>
      <c r="Y584">
        <v>74380</v>
      </c>
      <c r="Z584">
        <v>2.0600130000000001</v>
      </c>
      <c r="AA584">
        <v>2.163519</v>
      </c>
      <c r="AB584">
        <v>0.103505999999999</v>
      </c>
      <c r="AC584">
        <v>103.50599999999901</v>
      </c>
      <c r="AD584">
        <f t="shared" si="31"/>
        <v>104</v>
      </c>
    </row>
    <row r="585" spans="9:30">
      <c r="I585">
        <v>37597</v>
      </c>
      <c r="J585" t="s">
        <v>8</v>
      </c>
      <c r="K585" t="s">
        <v>15</v>
      </c>
      <c r="L585">
        <v>75434</v>
      </c>
      <c r="M585">
        <v>1.639999</v>
      </c>
      <c r="N585">
        <v>1.7121519999999999</v>
      </c>
      <c r="O585">
        <v>7.2153000000000106E-2</v>
      </c>
      <c r="P585">
        <v>72.153000000000105</v>
      </c>
      <c r="Q585">
        <f t="shared" si="30"/>
        <v>72</v>
      </c>
      <c r="V585">
        <v>49596</v>
      </c>
      <c r="W585" t="s">
        <v>16</v>
      </c>
      <c r="X585" t="s">
        <v>23</v>
      </c>
      <c r="Y585">
        <v>75434</v>
      </c>
      <c r="Z585">
        <v>1.5899999999999901</v>
      </c>
      <c r="AA585">
        <v>1.695622</v>
      </c>
      <c r="AB585">
        <v>0.10562199999999999</v>
      </c>
      <c r="AC585">
        <v>105.622</v>
      </c>
      <c r="AD585">
        <f t="shared" si="31"/>
        <v>106</v>
      </c>
    </row>
    <row r="586" spans="9:30">
      <c r="I586">
        <v>54604</v>
      </c>
      <c r="J586" t="s">
        <v>21</v>
      </c>
      <c r="K586" t="s">
        <v>18</v>
      </c>
      <c r="L586">
        <v>75434</v>
      </c>
      <c r="M586">
        <v>1.32</v>
      </c>
      <c r="N586">
        <v>1.3921589999999999</v>
      </c>
      <c r="O586">
        <v>7.2158999999999807E-2</v>
      </c>
      <c r="P586">
        <v>72.158999999999807</v>
      </c>
      <c r="Q586">
        <f t="shared" si="30"/>
        <v>72</v>
      </c>
      <c r="V586">
        <v>49597</v>
      </c>
      <c r="W586" t="s">
        <v>16</v>
      </c>
      <c r="X586" t="s">
        <v>23</v>
      </c>
      <c r="Y586">
        <v>75434</v>
      </c>
      <c r="Z586">
        <v>1.6383719999999999</v>
      </c>
      <c r="AA586">
        <v>1.744146</v>
      </c>
      <c r="AB586">
        <v>0.10577400000000001</v>
      </c>
      <c r="AC586">
        <v>105.774</v>
      </c>
      <c r="AD586">
        <f t="shared" si="31"/>
        <v>106</v>
      </c>
    </row>
    <row r="587" spans="9:30">
      <c r="I587">
        <v>44182</v>
      </c>
      <c r="J587" t="s">
        <v>18</v>
      </c>
      <c r="K587" t="s">
        <v>26</v>
      </c>
      <c r="L587">
        <v>75434</v>
      </c>
      <c r="M587">
        <v>1.8399999999999901</v>
      </c>
      <c r="N587">
        <v>1.9121589999999999</v>
      </c>
      <c r="O587">
        <v>7.2159000000000001E-2</v>
      </c>
      <c r="P587">
        <v>72.159000000000006</v>
      </c>
      <c r="Q587">
        <f t="shared" si="30"/>
        <v>72</v>
      </c>
      <c r="V587">
        <v>42298</v>
      </c>
      <c r="W587" t="s">
        <v>23</v>
      </c>
      <c r="X587" t="s">
        <v>25</v>
      </c>
      <c r="Y587">
        <v>75434</v>
      </c>
      <c r="Z587">
        <v>1.591412</v>
      </c>
      <c r="AA587">
        <v>1.697913</v>
      </c>
      <c r="AB587">
        <v>0.106500999999999</v>
      </c>
      <c r="AC587">
        <v>106.500999999999</v>
      </c>
      <c r="AD587">
        <f t="shared" si="31"/>
        <v>107</v>
      </c>
    </row>
    <row r="588" spans="9:30">
      <c r="I588">
        <v>51233</v>
      </c>
      <c r="J588" t="s">
        <v>8</v>
      </c>
      <c r="K588" t="s">
        <v>12</v>
      </c>
      <c r="L588">
        <v>75434</v>
      </c>
      <c r="M588">
        <v>1.8399999999999901</v>
      </c>
      <c r="N588">
        <v>1.9121589999999999</v>
      </c>
      <c r="O588">
        <v>7.2159000000000001E-2</v>
      </c>
      <c r="P588">
        <v>72.159000000000006</v>
      </c>
      <c r="Q588">
        <f t="shared" si="30"/>
        <v>72</v>
      </c>
      <c r="V588">
        <v>40773</v>
      </c>
      <c r="W588" t="s">
        <v>26</v>
      </c>
      <c r="X588" t="s">
        <v>15</v>
      </c>
      <c r="Y588">
        <v>74318</v>
      </c>
      <c r="Z588">
        <v>1.8767419999999999</v>
      </c>
      <c r="AA588">
        <v>1.9919039999999999</v>
      </c>
      <c r="AB588">
        <v>0.115161999999999</v>
      </c>
      <c r="AC588">
        <v>115.161999999999</v>
      </c>
      <c r="AD588">
        <f t="shared" si="31"/>
        <v>115</v>
      </c>
    </row>
    <row r="589" spans="9:30">
      <c r="I589">
        <v>59325</v>
      </c>
      <c r="J589" t="s">
        <v>12</v>
      </c>
      <c r="K589" t="s">
        <v>22</v>
      </c>
      <c r="L589">
        <v>75434</v>
      </c>
      <c r="M589">
        <v>1.54</v>
      </c>
      <c r="N589">
        <v>1.6121589999999999</v>
      </c>
      <c r="O589">
        <v>7.2159000000000001E-2</v>
      </c>
      <c r="P589">
        <v>72.159000000000006</v>
      </c>
      <c r="Q589">
        <f t="shared" si="30"/>
        <v>72</v>
      </c>
      <c r="V589">
        <v>40773</v>
      </c>
      <c r="W589" t="s">
        <v>26</v>
      </c>
      <c r="X589" t="s">
        <v>15</v>
      </c>
      <c r="Y589">
        <v>74318</v>
      </c>
      <c r="Z589">
        <v>1.8767419999999999</v>
      </c>
      <c r="AA589">
        <v>1.9919039999999999</v>
      </c>
      <c r="AB589">
        <v>0.115161999999999</v>
      </c>
      <c r="AC589">
        <v>115.161999999999</v>
      </c>
      <c r="AD589">
        <f t="shared" si="31"/>
        <v>115</v>
      </c>
    </row>
    <row r="590" spans="9:30">
      <c r="I590">
        <v>54605</v>
      </c>
      <c r="J590" t="s">
        <v>21</v>
      </c>
      <c r="K590" t="s">
        <v>18</v>
      </c>
      <c r="L590">
        <v>75434</v>
      </c>
      <c r="M590">
        <v>1.54</v>
      </c>
      <c r="N590">
        <v>1.6121589999999999</v>
      </c>
      <c r="O590">
        <v>7.2159000000000001E-2</v>
      </c>
      <c r="P590">
        <v>72.159000000000006</v>
      </c>
      <c r="Q590">
        <f t="shared" si="30"/>
        <v>72</v>
      </c>
      <c r="V590">
        <v>56749</v>
      </c>
      <c r="W590" t="s">
        <v>17</v>
      </c>
      <c r="X590" t="s">
        <v>23</v>
      </c>
      <c r="Y590">
        <v>75434</v>
      </c>
      <c r="Z590">
        <v>1.03</v>
      </c>
      <c r="AA590">
        <v>1.1482220000000001</v>
      </c>
      <c r="AB590">
        <v>0.11822199999999999</v>
      </c>
      <c r="AC590">
        <v>118.22199999999999</v>
      </c>
      <c r="AD590">
        <f t="shared" si="31"/>
        <v>118</v>
      </c>
    </row>
    <row r="591" spans="9:30">
      <c r="I591">
        <v>56561</v>
      </c>
      <c r="J591" t="s">
        <v>18</v>
      </c>
      <c r="K591" t="s">
        <v>16</v>
      </c>
      <c r="L591">
        <v>75434</v>
      </c>
      <c r="M591">
        <v>1</v>
      </c>
      <c r="N591">
        <v>1.0721590000000001</v>
      </c>
      <c r="O591">
        <v>7.2159000000000001E-2</v>
      </c>
      <c r="P591">
        <v>72.159000000000006</v>
      </c>
      <c r="Q591">
        <f t="shared" si="30"/>
        <v>72</v>
      </c>
      <c r="V591">
        <v>56749</v>
      </c>
      <c r="W591" t="s">
        <v>17</v>
      </c>
      <c r="X591" t="s">
        <v>23</v>
      </c>
      <c r="Y591">
        <v>75434</v>
      </c>
      <c r="Z591">
        <v>1.03</v>
      </c>
      <c r="AA591">
        <v>1.1482220000000001</v>
      </c>
      <c r="AB591">
        <v>0.11822199999999999</v>
      </c>
      <c r="AC591">
        <v>118.22199999999999</v>
      </c>
      <c r="AD591">
        <f t="shared" si="31"/>
        <v>118</v>
      </c>
    </row>
    <row r="592" spans="9:30">
      <c r="I592">
        <v>56567</v>
      </c>
      <c r="J592" t="s">
        <v>18</v>
      </c>
      <c r="K592" t="s">
        <v>16</v>
      </c>
      <c r="L592">
        <v>75434</v>
      </c>
      <c r="M592">
        <v>2.56</v>
      </c>
      <c r="N592">
        <v>2.6321590000000001</v>
      </c>
      <c r="O592">
        <v>7.2159000000000001E-2</v>
      </c>
      <c r="P592">
        <v>72.159000000000006</v>
      </c>
      <c r="Q592">
        <f t="shared" si="30"/>
        <v>72</v>
      </c>
      <c r="V592">
        <v>58859</v>
      </c>
      <c r="W592" t="s">
        <v>19</v>
      </c>
      <c r="X592" t="s">
        <v>26</v>
      </c>
      <c r="Y592">
        <v>74318</v>
      </c>
      <c r="Z592">
        <v>1.756176</v>
      </c>
      <c r="AA592">
        <v>1.876074</v>
      </c>
      <c r="AB592">
        <v>0.119898</v>
      </c>
      <c r="AC592">
        <v>119.898</v>
      </c>
      <c r="AD592">
        <f t="shared" si="31"/>
        <v>120</v>
      </c>
    </row>
    <row r="593" spans="9:30">
      <c r="I593">
        <v>42427</v>
      </c>
      <c r="J593" t="s">
        <v>23</v>
      </c>
      <c r="K593" t="s">
        <v>17</v>
      </c>
      <c r="L593">
        <v>75434</v>
      </c>
      <c r="M593">
        <v>2.58</v>
      </c>
      <c r="N593">
        <v>2.6521590000000002</v>
      </c>
      <c r="O593">
        <v>7.2159000000000001E-2</v>
      </c>
      <c r="P593">
        <v>72.159000000000006</v>
      </c>
      <c r="Q593">
        <f t="shared" si="30"/>
        <v>72</v>
      </c>
      <c r="V593">
        <v>58859</v>
      </c>
      <c r="W593" t="s">
        <v>19</v>
      </c>
      <c r="X593" t="s">
        <v>26</v>
      </c>
      <c r="Y593">
        <v>74318</v>
      </c>
      <c r="Z593">
        <v>1.756176</v>
      </c>
      <c r="AA593">
        <v>1.876074</v>
      </c>
      <c r="AB593">
        <v>0.119898</v>
      </c>
      <c r="AC593">
        <v>119.898</v>
      </c>
      <c r="AD593">
        <f t="shared" si="31"/>
        <v>120</v>
      </c>
    </row>
    <row r="594" spans="9:30">
      <c r="I594">
        <v>59319</v>
      </c>
      <c r="J594" t="s">
        <v>11</v>
      </c>
      <c r="K594" t="s">
        <v>25</v>
      </c>
      <c r="L594">
        <v>75434</v>
      </c>
      <c r="M594">
        <v>2.2799990000000001</v>
      </c>
      <c r="N594">
        <v>2.3521589999999999</v>
      </c>
      <c r="O594">
        <v>7.2159999999999697E-2</v>
      </c>
      <c r="P594">
        <v>72.159999999999698</v>
      </c>
      <c r="Q594">
        <f t="shared" si="30"/>
        <v>72</v>
      </c>
      <c r="V594">
        <v>56757</v>
      </c>
      <c r="W594" t="s">
        <v>17</v>
      </c>
      <c r="X594" t="s">
        <v>23</v>
      </c>
      <c r="Y594">
        <v>75434</v>
      </c>
      <c r="Z594">
        <v>2.2999990000000001</v>
      </c>
      <c r="AA594">
        <v>2.4202219999999999</v>
      </c>
      <c r="AB594">
        <v>0.120222999999999</v>
      </c>
      <c r="AC594">
        <v>120.222999999999</v>
      </c>
      <c r="AD594">
        <f t="shared" si="31"/>
        <v>120</v>
      </c>
    </row>
    <row r="595" spans="9:30">
      <c r="I595">
        <v>34355</v>
      </c>
      <c r="J595" t="s">
        <v>25</v>
      </c>
      <c r="K595" t="s">
        <v>11</v>
      </c>
      <c r="L595">
        <v>75434</v>
      </c>
      <c r="M595">
        <v>2.2799990000000001</v>
      </c>
      <c r="N595">
        <v>2.3521589999999999</v>
      </c>
      <c r="O595">
        <v>7.2159999999999697E-2</v>
      </c>
      <c r="P595">
        <v>72.159999999999698</v>
      </c>
      <c r="Q595">
        <f t="shared" si="30"/>
        <v>72</v>
      </c>
      <c r="V595">
        <v>56757</v>
      </c>
      <c r="W595" t="s">
        <v>17</v>
      </c>
      <c r="X595" t="s">
        <v>23</v>
      </c>
      <c r="Y595">
        <v>75434</v>
      </c>
      <c r="Z595">
        <v>2.2999990000000001</v>
      </c>
      <c r="AA595">
        <v>2.4202219999999999</v>
      </c>
      <c r="AB595">
        <v>0.120222999999999</v>
      </c>
      <c r="AC595">
        <v>120.222999999999</v>
      </c>
      <c r="AD595">
        <f t="shared" si="31"/>
        <v>120</v>
      </c>
    </row>
    <row r="596" spans="9:30">
      <c r="I596">
        <v>42426</v>
      </c>
      <c r="J596" t="s">
        <v>23</v>
      </c>
      <c r="K596" t="s">
        <v>17</v>
      </c>
      <c r="L596">
        <v>75434</v>
      </c>
      <c r="M596">
        <v>2.3199990000000001</v>
      </c>
      <c r="N596">
        <v>2.3921589999999999</v>
      </c>
      <c r="O596">
        <v>7.2159999999999697E-2</v>
      </c>
      <c r="P596">
        <v>72.159999999999698</v>
      </c>
      <c r="Q596">
        <f t="shared" si="30"/>
        <v>72</v>
      </c>
      <c r="V596">
        <v>39701</v>
      </c>
      <c r="W596" t="s">
        <v>15</v>
      </c>
      <c r="X596" t="s">
        <v>19</v>
      </c>
      <c r="Y596">
        <v>74318</v>
      </c>
      <c r="Z596">
        <v>1.8766750000000001</v>
      </c>
      <c r="AA596">
        <v>1.997436</v>
      </c>
      <c r="AB596">
        <v>0.12076099999999899</v>
      </c>
      <c r="AC596">
        <v>120.760999999999</v>
      </c>
      <c r="AD596">
        <f t="shared" si="31"/>
        <v>121</v>
      </c>
    </row>
    <row r="597" spans="9:30">
      <c r="I597">
        <v>59326</v>
      </c>
      <c r="J597" t="s">
        <v>12</v>
      </c>
      <c r="K597" t="s">
        <v>22</v>
      </c>
      <c r="L597">
        <v>75434</v>
      </c>
      <c r="M597">
        <v>1.659999</v>
      </c>
      <c r="N597">
        <v>1.732159</v>
      </c>
      <c r="O597">
        <v>7.2160000000000002E-2</v>
      </c>
      <c r="P597">
        <v>72.16</v>
      </c>
      <c r="Q597">
        <f t="shared" si="30"/>
        <v>72</v>
      </c>
      <c r="V597">
        <v>39701</v>
      </c>
      <c r="W597" t="s">
        <v>15</v>
      </c>
      <c r="X597" t="s">
        <v>19</v>
      </c>
      <c r="Y597">
        <v>74318</v>
      </c>
      <c r="Z597">
        <v>1.8766750000000001</v>
      </c>
      <c r="AA597">
        <v>1.997436</v>
      </c>
      <c r="AB597">
        <v>0.12076099999999899</v>
      </c>
      <c r="AC597">
        <v>120.760999999999</v>
      </c>
      <c r="AD597">
        <f t="shared" si="31"/>
        <v>121</v>
      </c>
    </row>
    <row r="598" spans="9:30">
      <c r="I598">
        <v>54606</v>
      </c>
      <c r="J598" t="s">
        <v>21</v>
      </c>
      <c r="K598" t="s">
        <v>18</v>
      </c>
      <c r="L598">
        <v>75434</v>
      </c>
      <c r="M598">
        <v>1.659999</v>
      </c>
      <c r="N598">
        <v>1.732159</v>
      </c>
      <c r="O598">
        <v>7.2160000000000002E-2</v>
      </c>
      <c r="P598">
        <v>72.16</v>
      </c>
      <c r="Q598">
        <f t="shared" si="30"/>
        <v>72</v>
      </c>
      <c r="V598">
        <v>54657</v>
      </c>
      <c r="W598" t="s">
        <v>19</v>
      </c>
      <c r="X598" t="s">
        <v>17</v>
      </c>
      <c r="Y598">
        <v>75434</v>
      </c>
      <c r="Z598">
        <v>2.2999990000000001</v>
      </c>
      <c r="AA598">
        <v>2.4210440000000002</v>
      </c>
      <c r="AB598">
        <v>0.121045</v>
      </c>
      <c r="AC598">
        <v>121.045</v>
      </c>
      <c r="AD598">
        <f t="shared" si="31"/>
        <v>121</v>
      </c>
    </row>
    <row r="599" spans="9:30">
      <c r="I599">
        <v>44183</v>
      </c>
      <c r="J599" t="s">
        <v>18</v>
      </c>
      <c r="K599" t="s">
        <v>26</v>
      </c>
      <c r="L599">
        <v>75434</v>
      </c>
      <c r="M599">
        <v>1.9799989999999901</v>
      </c>
      <c r="N599">
        <v>2.0521590000000001</v>
      </c>
      <c r="O599">
        <v>7.2160000000000196E-2</v>
      </c>
      <c r="P599">
        <v>72.160000000000196</v>
      </c>
      <c r="Q599">
        <f t="shared" si="30"/>
        <v>72</v>
      </c>
      <c r="V599">
        <v>54657</v>
      </c>
      <c r="W599" t="s">
        <v>19</v>
      </c>
      <c r="X599" t="s">
        <v>17</v>
      </c>
      <c r="Y599">
        <v>75434</v>
      </c>
      <c r="Z599">
        <v>2.2999990000000001</v>
      </c>
      <c r="AA599">
        <v>2.4210440000000002</v>
      </c>
      <c r="AB599">
        <v>0.121045</v>
      </c>
      <c r="AC599">
        <v>121.045</v>
      </c>
      <c r="AD599">
        <f t="shared" si="31"/>
        <v>121</v>
      </c>
    </row>
    <row r="600" spans="9:30">
      <c r="I600">
        <v>51234</v>
      </c>
      <c r="J600" t="s">
        <v>8</v>
      </c>
      <c r="K600" t="s">
        <v>12</v>
      </c>
      <c r="L600">
        <v>75434</v>
      </c>
      <c r="M600">
        <v>1.9799989999999901</v>
      </c>
      <c r="N600">
        <v>2.0521590000000001</v>
      </c>
      <c r="O600">
        <v>7.2160000000000196E-2</v>
      </c>
      <c r="P600">
        <v>72.160000000000196</v>
      </c>
      <c r="Q600">
        <f t="shared" si="30"/>
        <v>72</v>
      </c>
      <c r="V600">
        <v>39704</v>
      </c>
      <c r="W600" t="s">
        <v>15</v>
      </c>
      <c r="X600" t="s">
        <v>19</v>
      </c>
      <c r="Y600">
        <v>75434</v>
      </c>
      <c r="Z600">
        <v>2.8199990000000001</v>
      </c>
      <c r="AA600">
        <v>2.9415680000000002</v>
      </c>
      <c r="AB600">
        <v>0.121569</v>
      </c>
      <c r="AC600">
        <v>121.569</v>
      </c>
      <c r="AD600">
        <f t="shared" si="31"/>
        <v>122</v>
      </c>
    </row>
    <row r="601" spans="9:30">
      <c r="I601">
        <v>36349</v>
      </c>
      <c r="J601" t="s">
        <v>18</v>
      </c>
      <c r="K601" t="s">
        <v>24</v>
      </c>
      <c r="L601">
        <v>75434</v>
      </c>
      <c r="M601">
        <v>1.32</v>
      </c>
      <c r="N601">
        <v>1.3921649999999901</v>
      </c>
      <c r="O601">
        <v>7.2164999999999799E-2</v>
      </c>
      <c r="P601">
        <v>72.164999999999793</v>
      </c>
      <c r="Q601">
        <f t="shared" si="30"/>
        <v>72</v>
      </c>
      <c r="V601">
        <v>39704</v>
      </c>
      <c r="W601" t="s">
        <v>15</v>
      </c>
      <c r="X601" t="s">
        <v>19</v>
      </c>
      <c r="Y601">
        <v>75434</v>
      </c>
      <c r="Z601">
        <v>2.8199990000000001</v>
      </c>
      <c r="AA601">
        <v>2.9415680000000002</v>
      </c>
      <c r="AB601">
        <v>0.121569</v>
      </c>
      <c r="AC601">
        <v>121.569</v>
      </c>
      <c r="AD601">
        <f t="shared" si="31"/>
        <v>122</v>
      </c>
    </row>
    <row r="602" spans="9:30">
      <c r="I602">
        <v>56831</v>
      </c>
      <c r="J602" t="s">
        <v>8</v>
      </c>
      <c r="K602" t="s">
        <v>18</v>
      </c>
      <c r="L602">
        <v>75434</v>
      </c>
      <c r="M602">
        <v>2.56</v>
      </c>
      <c r="N602">
        <v>2.6321650000000001</v>
      </c>
      <c r="O602">
        <v>7.2165000000000007E-2</v>
      </c>
      <c r="P602">
        <v>72.165000000000006</v>
      </c>
      <c r="Q602">
        <f t="shared" si="30"/>
        <v>72</v>
      </c>
      <c r="V602">
        <v>44360</v>
      </c>
      <c r="W602" t="s">
        <v>21</v>
      </c>
      <c r="X602" t="s">
        <v>8</v>
      </c>
      <c r="Y602">
        <v>75434</v>
      </c>
      <c r="Z602">
        <v>2.2999990000000001</v>
      </c>
      <c r="AA602">
        <v>2.4222030000000001</v>
      </c>
      <c r="AB602">
        <v>0.12220399999999899</v>
      </c>
      <c r="AC602">
        <v>122.203999999999</v>
      </c>
      <c r="AD602">
        <f t="shared" si="31"/>
        <v>122</v>
      </c>
    </row>
    <row r="603" spans="9:30">
      <c r="I603">
        <v>42418</v>
      </c>
      <c r="J603" t="s">
        <v>23</v>
      </c>
      <c r="K603" t="s">
        <v>17</v>
      </c>
      <c r="L603">
        <v>75434</v>
      </c>
      <c r="M603">
        <v>1</v>
      </c>
      <c r="N603">
        <v>1.072165</v>
      </c>
      <c r="O603">
        <v>7.2165000000000007E-2</v>
      </c>
      <c r="P603">
        <v>72.165000000000006</v>
      </c>
      <c r="Q603">
        <f t="shared" si="30"/>
        <v>72</v>
      </c>
      <c r="V603">
        <v>44360</v>
      </c>
      <c r="W603" t="s">
        <v>21</v>
      </c>
      <c r="X603" t="s">
        <v>8</v>
      </c>
      <c r="Y603">
        <v>75434</v>
      </c>
      <c r="Z603">
        <v>2.2999990000000001</v>
      </c>
      <c r="AA603">
        <v>2.4222030000000001</v>
      </c>
      <c r="AB603">
        <v>0.12220399999999899</v>
      </c>
      <c r="AC603">
        <v>122.203999999999</v>
      </c>
      <c r="AD603">
        <f t="shared" si="31"/>
        <v>122</v>
      </c>
    </row>
    <row r="604" spans="9:30">
      <c r="I604">
        <v>42423</v>
      </c>
      <c r="J604" t="s">
        <v>23</v>
      </c>
      <c r="K604" t="s">
        <v>17</v>
      </c>
      <c r="L604">
        <v>75434</v>
      </c>
      <c r="M604">
        <v>1.639999</v>
      </c>
      <c r="N604">
        <v>1.7121649999999999</v>
      </c>
      <c r="O604">
        <v>7.2166000000000105E-2</v>
      </c>
      <c r="P604">
        <v>72.166000000000096</v>
      </c>
      <c r="Q604">
        <f t="shared" si="30"/>
        <v>72</v>
      </c>
      <c r="V604">
        <v>44352</v>
      </c>
      <c r="W604" t="s">
        <v>21</v>
      </c>
      <c r="X604" t="s">
        <v>8</v>
      </c>
      <c r="Y604">
        <v>75434</v>
      </c>
      <c r="Z604">
        <v>1.03</v>
      </c>
      <c r="AA604">
        <v>1.1522220000000001</v>
      </c>
      <c r="AB604">
        <v>0.122222</v>
      </c>
      <c r="AC604">
        <v>122.22199999999999</v>
      </c>
      <c r="AD604">
        <f t="shared" si="31"/>
        <v>122</v>
      </c>
    </row>
    <row r="605" spans="9:30">
      <c r="I605">
        <v>59004</v>
      </c>
      <c r="J605" t="s">
        <v>15</v>
      </c>
      <c r="K605" t="s">
        <v>11</v>
      </c>
      <c r="L605">
        <v>75434</v>
      </c>
      <c r="M605">
        <v>1</v>
      </c>
      <c r="N605">
        <v>1.0721970000000001</v>
      </c>
      <c r="O605">
        <v>7.2196999999999997E-2</v>
      </c>
      <c r="P605">
        <v>72.197000000000003</v>
      </c>
      <c r="Q605">
        <f t="shared" si="30"/>
        <v>72</v>
      </c>
      <c r="V605">
        <v>44352</v>
      </c>
      <c r="W605" t="s">
        <v>21</v>
      </c>
      <c r="X605" t="s">
        <v>8</v>
      </c>
      <c r="Y605">
        <v>75434</v>
      </c>
      <c r="Z605">
        <v>1.03</v>
      </c>
      <c r="AA605">
        <v>1.1522220000000001</v>
      </c>
      <c r="AB605">
        <v>0.122222</v>
      </c>
      <c r="AC605">
        <v>122.22199999999999</v>
      </c>
      <c r="AD605">
        <f t="shared" si="31"/>
        <v>122</v>
      </c>
    </row>
    <row r="606" spans="9:30">
      <c r="I606">
        <v>59009</v>
      </c>
      <c r="J606" t="s">
        <v>15</v>
      </c>
      <c r="K606" t="s">
        <v>11</v>
      </c>
      <c r="L606">
        <v>75434</v>
      </c>
      <c r="M606">
        <v>1.639999</v>
      </c>
      <c r="N606">
        <v>1.7121979999999899</v>
      </c>
      <c r="O606">
        <v>7.2198999999999902E-2</v>
      </c>
      <c r="P606">
        <v>72.198999999999899</v>
      </c>
      <c r="Q606">
        <f t="shared" si="30"/>
        <v>72</v>
      </c>
      <c r="V606">
        <v>58858</v>
      </c>
      <c r="W606" t="s">
        <v>19</v>
      </c>
      <c r="X606" t="s">
        <v>26</v>
      </c>
      <c r="Y606">
        <v>74318</v>
      </c>
      <c r="Z606">
        <v>1.689999</v>
      </c>
      <c r="AA606">
        <v>1.8129390000000001</v>
      </c>
      <c r="AB606">
        <v>0.12293999999999999</v>
      </c>
      <c r="AC606">
        <v>122.94</v>
      </c>
      <c r="AD606">
        <f t="shared" si="31"/>
        <v>123</v>
      </c>
    </row>
    <row r="607" spans="9:30">
      <c r="I607">
        <v>45834</v>
      </c>
      <c r="J607" t="s">
        <v>26</v>
      </c>
      <c r="K607" t="s">
        <v>21</v>
      </c>
      <c r="L607">
        <v>75434</v>
      </c>
      <c r="M607">
        <v>1.9799989999999901</v>
      </c>
      <c r="N607">
        <v>2.0522429999999998</v>
      </c>
      <c r="O607">
        <v>7.2243999999999906E-2</v>
      </c>
      <c r="P607">
        <v>72.2439999999999</v>
      </c>
      <c r="Q607">
        <f t="shared" si="30"/>
        <v>72</v>
      </c>
      <c r="V607">
        <v>58858</v>
      </c>
      <c r="W607" t="s">
        <v>19</v>
      </c>
      <c r="X607" t="s">
        <v>26</v>
      </c>
      <c r="Y607">
        <v>74318</v>
      </c>
      <c r="Z607">
        <v>1.689999</v>
      </c>
      <c r="AA607">
        <v>1.8129390000000001</v>
      </c>
      <c r="AB607">
        <v>0.12293999999999999</v>
      </c>
      <c r="AC607">
        <v>122.94</v>
      </c>
      <c r="AD607">
        <f t="shared" si="31"/>
        <v>123</v>
      </c>
    </row>
    <row r="608" spans="9:30">
      <c r="I608">
        <v>45833</v>
      </c>
      <c r="J608" t="s">
        <v>26</v>
      </c>
      <c r="K608" t="s">
        <v>21</v>
      </c>
      <c r="L608">
        <v>75434</v>
      </c>
      <c r="M608">
        <v>1.8399999999999901</v>
      </c>
      <c r="N608">
        <v>1.912256</v>
      </c>
      <c r="O608">
        <v>7.2256000000000098E-2</v>
      </c>
      <c r="P608">
        <v>72.2560000000001</v>
      </c>
      <c r="Q608">
        <f t="shared" si="30"/>
        <v>72</v>
      </c>
      <c r="V608">
        <v>44358</v>
      </c>
      <c r="W608" t="s">
        <v>21</v>
      </c>
      <c r="X608" t="s">
        <v>8</v>
      </c>
      <c r="Y608">
        <v>74318</v>
      </c>
      <c r="Z608">
        <v>2.08</v>
      </c>
      <c r="AA608">
        <v>2.2041879999999998</v>
      </c>
      <c r="AB608">
        <v>0.12418799999999899</v>
      </c>
      <c r="AC608">
        <v>124.18799999999899</v>
      </c>
      <c r="AD608">
        <f t="shared" si="31"/>
        <v>124</v>
      </c>
    </row>
    <row r="609" spans="9:30">
      <c r="I609">
        <v>33321</v>
      </c>
      <c r="J609" t="s">
        <v>16</v>
      </c>
      <c r="K609" t="s">
        <v>17</v>
      </c>
      <c r="L609">
        <v>75434</v>
      </c>
      <c r="M609">
        <v>1.9799989999999901</v>
      </c>
      <c r="N609">
        <v>2.0522550000000002</v>
      </c>
      <c r="O609">
        <v>7.2256000000000306E-2</v>
      </c>
      <c r="P609">
        <v>72.256000000000299</v>
      </c>
      <c r="Q609">
        <f t="shared" si="30"/>
        <v>72</v>
      </c>
      <c r="V609">
        <v>44358</v>
      </c>
      <c r="W609" t="s">
        <v>21</v>
      </c>
      <c r="X609" t="s">
        <v>8</v>
      </c>
      <c r="Y609">
        <v>74318</v>
      </c>
      <c r="Z609">
        <v>2.08</v>
      </c>
      <c r="AA609">
        <v>2.2041879999999998</v>
      </c>
      <c r="AB609">
        <v>0.12418799999999899</v>
      </c>
      <c r="AC609">
        <v>124.18799999999899</v>
      </c>
      <c r="AD609">
        <f t="shared" si="31"/>
        <v>124</v>
      </c>
    </row>
    <row r="610" spans="9:30">
      <c r="I610">
        <v>33320</v>
      </c>
      <c r="J610" t="s">
        <v>16</v>
      </c>
      <c r="K610" t="s">
        <v>17</v>
      </c>
      <c r="L610">
        <v>75434</v>
      </c>
      <c r="M610">
        <v>1.8399999999999901</v>
      </c>
      <c r="N610">
        <v>1.912269</v>
      </c>
      <c r="O610">
        <v>7.2269000000000097E-2</v>
      </c>
      <c r="P610">
        <v>72.269000000000105</v>
      </c>
      <c r="Q610">
        <f t="shared" si="30"/>
        <v>72</v>
      </c>
      <c r="V610">
        <v>58861</v>
      </c>
      <c r="W610" t="s">
        <v>19</v>
      </c>
      <c r="X610" t="s">
        <v>26</v>
      </c>
      <c r="Y610">
        <v>75434</v>
      </c>
      <c r="Z610">
        <v>2.2000000000000002</v>
      </c>
      <c r="AA610">
        <v>2.3242219999999998</v>
      </c>
      <c r="AB610">
        <v>0.124221999999999</v>
      </c>
      <c r="AC610">
        <v>124.221999999999</v>
      </c>
      <c r="AD610">
        <f t="shared" si="31"/>
        <v>124</v>
      </c>
    </row>
    <row r="611" spans="9:30">
      <c r="I611">
        <v>50226</v>
      </c>
      <c r="J611" t="s">
        <v>7</v>
      </c>
      <c r="K611" t="s">
        <v>15</v>
      </c>
      <c r="L611">
        <v>75434</v>
      </c>
      <c r="M611">
        <v>2.56</v>
      </c>
      <c r="N611">
        <v>2.6323150000000002</v>
      </c>
      <c r="O611">
        <v>7.2315000000000101E-2</v>
      </c>
      <c r="P611">
        <v>72.315000000000097</v>
      </c>
      <c r="Q611">
        <f t="shared" si="30"/>
        <v>72</v>
      </c>
      <c r="V611">
        <v>58861</v>
      </c>
      <c r="W611" t="s">
        <v>19</v>
      </c>
      <c r="X611" t="s">
        <v>26</v>
      </c>
      <c r="Y611">
        <v>75434</v>
      </c>
      <c r="Z611">
        <v>2.2000000000000002</v>
      </c>
      <c r="AA611">
        <v>2.3242219999999998</v>
      </c>
      <c r="AB611">
        <v>0.124221999999999</v>
      </c>
      <c r="AC611">
        <v>124.221999999999</v>
      </c>
      <c r="AD611">
        <f t="shared" si="31"/>
        <v>124</v>
      </c>
    </row>
    <row r="612" spans="9:30">
      <c r="I612">
        <v>42349</v>
      </c>
      <c r="J612" t="s">
        <v>12</v>
      </c>
      <c r="K612" t="s">
        <v>7</v>
      </c>
      <c r="L612">
        <v>75434</v>
      </c>
      <c r="M612">
        <v>1.129999</v>
      </c>
      <c r="N612">
        <v>1.2023809999999999</v>
      </c>
      <c r="O612">
        <v>7.2381999999999905E-2</v>
      </c>
      <c r="P612">
        <v>72.381999999999906</v>
      </c>
      <c r="Q612">
        <f t="shared" si="30"/>
        <v>72</v>
      </c>
      <c r="V612">
        <v>33968</v>
      </c>
      <c r="W612" t="s">
        <v>24</v>
      </c>
      <c r="X612" t="s">
        <v>18</v>
      </c>
      <c r="Y612">
        <v>75434</v>
      </c>
      <c r="Z612">
        <v>2.56</v>
      </c>
      <c r="AA612">
        <v>2.6842220000000001</v>
      </c>
      <c r="AB612">
        <v>0.124222</v>
      </c>
      <c r="AC612">
        <v>124.22199999999999</v>
      </c>
      <c r="AD612">
        <f t="shared" si="31"/>
        <v>124</v>
      </c>
    </row>
    <row r="613" spans="9:30">
      <c r="I613">
        <v>33965</v>
      </c>
      <c r="J613" t="s">
        <v>24</v>
      </c>
      <c r="K613" t="s">
        <v>18</v>
      </c>
      <c r="L613">
        <v>75434</v>
      </c>
      <c r="M613">
        <v>1.9799989999999901</v>
      </c>
      <c r="N613">
        <v>2.052387</v>
      </c>
      <c r="O613">
        <v>7.2388000000000105E-2</v>
      </c>
      <c r="P613">
        <v>72.388000000000105</v>
      </c>
      <c r="Q613">
        <f t="shared" si="30"/>
        <v>72</v>
      </c>
      <c r="V613">
        <v>33968</v>
      </c>
      <c r="W613" t="s">
        <v>24</v>
      </c>
      <c r="X613" t="s">
        <v>18</v>
      </c>
      <c r="Y613">
        <v>75434</v>
      </c>
      <c r="Z613">
        <v>2.56</v>
      </c>
      <c r="AA613">
        <v>2.6842220000000001</v>
      </c>
      <c r="AB613">
        <v>0.124222</v>
      </c>
      <c r="AC613">
        <v>124.22199999999999</v>
      </c>
      <c r="AD613">
        <f t="shared" si="31"/>
        <v>124</v>
      </c>
    </row>
    <row r="614" spans="9:30">
      <c r="I614">
        <v>59005</v>
      </c>
      <c r="J614" t="s">
        <v>15</v>
      </c>
      <c r="K614" t="s">
        <v>11</v>
      </c>
      <c r="L614">
        <v>75434</v>
      </c>
      <c r="M614">
        <v>1.129999</v>
      </c>
      <c r="N614">
        <v>1.2023969999999999</v>
      </c>
      <c r="O614">
        <v>7.2397999999999907E-2</v>
      </c>
      <c r="P614">
        <v>72.397999999999897</v>
      </c>
      <c r="Q614">
        <f t="shared" si="30"/>
        <v>72</v>
      </c>
      <c r="V614">
        <v>48108</v>
      </c>
      <c r="W614" t="s">
        <v>23</v>
      </c>
      <c r="X614" t="s">
        <v>19</v>
      </c>
      <c r="Y614">
        <v>75434</v>
      </c>
      <c r="Z614">
        <v>2.2999990000000001</v>
      </c>
      <c r="AA614">
        <v>2.4242219999999999</v>
      </c>
      <c r="AB614">
        <v>0.124222999999999</v>
      </c>
      <c r="AC614">
        <v>124.222999999999</v>
      </c>
      <c r="AD614">
        <f t="shared" si="31"/>
        <v>124</v>
      </c>
    </row>
    <row r="615" spans="9:30">
      <c r="I615">
        <v>33964</v>
      </c>
      <c r="J615" t="s">
        <v>24</v>
      </c>
      <c r="K615" t="s">
        <v>18</v>
      </c>
      <c r="L615">
        <v>75434</v>
      </c>
      <c r="M615">
        <v>1.8399999999999901</v>
      </c>
      <c r="N615">
        <v>1.9123999999999901</v>
      </c>
      <c r="O615">
        <v>7.2400000000000006E-2</v>
      </c>
      <c r="P615">
        <v>72.400000000000006</v>
      </c>
      <c r="Q615">
        <f t="shared" si="30"/>
        <v>72</v>
      </c>
      <c r="V615">
        <v>48108</v>
      </c>
      <c r="W615" t="s">
        <v>23</v>
      </c>
      <c r="X615" t="s">
        <v>19</v>
      </c>
      <c r="Y615">
        <v>75434</v>
      </c>
      <c r="Z615">
        <v>2.2999990000000001</v>
      </c>
      <c r="AA615">
        <v>2.4242219999999999</v>
      </c>
      <c r="AB615">
        <v>0.124222999999999</v>
      </c>
      <c r="AC615">
        <v>124.222999999999</v>
      </c>
      <c r="AD615">
        <f t="shared" si="31"/>
        <v>124</v>
      </c>
    </row>
    <row r="616" spans="9:30">
      <c r="I616">
        <v>56825</v>
      </c>
      <c r="J616" t="s">
        <v>8</v>
      </c>
      <c r="K616" t="s">
        <v>18</v>
      </c>
      <c r="L616">
        <v>75434</v>
      </c>
      <c r="M616">
        <v>1</v>
      </c>
      <c r="N616">
        <v>1.0724910000000001</v>
      </c>
      <c r="O616">
        <v>7.2491E-2</v>
      </c>
      <c r="P616">
        <v>72.491</v>
      </c>
      <c r="Q616">
        <f t="shared" si="30"/>
        <v>72</v>
      </c>
      <c r="V616">
        <v>58862</v>
      </c>
      <c r="W616" t="s">
        <v>19</v>
      </c>
      <c r="X616" t="s">
        <v>26</v>
      </c>
      <c r="Y616">
        <v>75434</v>
      </c>
      <c r="Z616">
        <v>2.56</v>
      </c>
      <c r="AA616">
        <v>2.685324</v>
      </c>
      <c r="AB616">
        <v>0.12532399999999999</v>
      </c>
      <c r="AC616">
        <v>125.323999999999</v>
      </c>
      <c r="AD616">
        <f t="shared" si="31"/>
        <v>125</v>
      </c>
    </row>
    <row r="617" spans="9:30">
      <c r="I617">
        <v>50220</v>
      </c>
      <c r="J617" t="s">
        <v>7</v>
      </c>
      <c r="K617" t="s">
        <v>15</v>
      </c>
      <c r="L617">
        <v>75434</v>
      </c>
      <c r="M617">
        <v>1</v>
      </c>
      <c r="N617">
        <v>1.072641</v>
      </c>
      <c r="O617">
        <v>7.26409999999999E-2</v>
      </c>
      <c r="P617">
        <v>72.640999999999906</v>
      </c>
      <c r="Q617">
        <f t="shared" si="30"/>
        <v>73</v>
      </c>
      <c r="V617">
        <v>58862</v>
      </c>
      <c r="W617" t="s">
        <v>19</v>
      </c>
      <c r="X617" t="s">
        <v>26</v>
      </c>
      <c r="Y617">
        <v>75434</v>
      </c>
      <c r="Z617">
        <v>2.56</v>
      </c>
      <c r="AA617">
        <v>2.685324</v>
      </c>
      <c r="AB617">
        <v>0.12532399999999999</v>
      </c>
      <c r="AC617">
        <v>125.323999999999</v>
      </c>
      <c r="AD617">
        <f t="shared" si="31"/>
        <v>125</v>
      </c>
    </row>
    <row r="618" spans="9:30">
      <c r="I618">
        <v>50227</v>
      </c>
      <c r="J618" t="s">
        <v>7</v>
      </c>
      <c r="K618" t="s">
        <v>15</v>
      </c>
      <c r="L618">
        <v>75434</v>
      </c>
      <c r="M618">
        <v>2.7599990000000001</v>
      </c>
      <c r="N618">
        <v>2.8327789999999999</v>
      </c>
      <c r="O618">
        <v>7.2779999999999803E-2</v>
      </c>
      <c r="P618">
        <v>72.779999999999802</v>
      </c>
      <c r="Q618">
        <f t="shared" si="30"/>
        <v>73</v>
      </c>
      <c r="V618">
        <v>33967</v>
      </c>
      <c r="W618" t="s">
        <v>24</v>
      </c>
      <c r="X618" t="s">
        <v>18</v>
      </c>
      <c r="Y618">
        <v>75434</v>
      </c>
      <c r="Z618">
        <v>2.2000000000000002</v>
      </c>
      <c r="AA618">
        <v>2.3259259999999999</v>
      </c>
      <c r="AB618">
        <v>0.12592599999999901</v>
      </c>
      <c r="AC618">
        <v>125.92599999999899</v>
      </c>
      <c r="AD618">
        <f t="shared" si="31"/>
        <v>126</v>
      </c>
    </row>
    <row r="619" spans="9:30">
      <c r="I619">
        <v>40322</v>
      </c>
      <c r="J619" t="s">
        <v>7</v>
      </c>
      <c r="K619" t="s">
        <v>20</v>
      </c>
      <c r="L619">
        <v>75434</v>
      </c>
      <c r="M619">
        <v>1.129999</v>
      </c>
      <c r="N619">
        <v>1.2028239999999999</v>
      </c>
      <c r="O619">
        <v>7.2825000000000098E-2</v>
      </c>
      <c r="P619">
        <v>72.825000000000102</v>
      </c>
      <c r="Q619">
        <f t="shared" si="30"/>
        <v>73</v>
      </c>
      <c r="V619">
        <v>33967</v>
      </c>
      <c r="W619" t="s">
        <v>24</v>
      </c>
      <c r="X619" t="s">
        <v>18</v>
      </c>
      <c r="Y619">
        <v>75434</v>
      </c>
      <c r="Z619">
        <v>2.2000000000000002</v>
      </c>
      <c r="AA619">
        <v>2.3259259999999999</v>
      </c>
      <c r="AB619">
        <v>0.12592599999999901</v>
      </c>
      <c r="AC619">
        <v>125.92599999999899</v>
      </c>
      <c r="AD619">
        <f t="shared" si="31"/>
        <v>126</v>
      </c>
    </row>
    <row r="620" spans="9:30">
      <c r="I620">
        <v>36191</v>
      </c>
      <c r="J620" t="s">
        <v>17</v>
      </c>
      <c r="K620" t="s">
        <v>8</v>
      </c>
      <c r="L620">
        <v>75434</v>
      </c>
      <c r="M620">
        <v>1.129999</v>
      </c>
      <c r="N620">
        <v>1.202868</v>
      </c>
      <c r="O620">
        <v>7.2869000000000003E-2</v>
      </c>
      <c r="P620">
        <v>72.869</v>
      </c>
      <c r="Q620">
        <f t="shared" si="30"/>
        <v>73</v>
      </c>
      <c r="V620">
        <v>39702</v>
      </c>
      <c r="W620" t="s">
        <v>15</v>
      </c>
      <c r="X620" t="s">
        <v>19</v>
      </c>
      <c r="Y620">
        <v>75434</v>
      </c>
      <c r="Z620">
        <v>2.2000000000000002</v>
      </c>
      <c r="AA620">
        <v>2.3322219999999998</v>
      </c>
      <c r="AB620">
        <v>0.13222199999999901</v>
      </c>
      <c r="AC620">
        <v>132.22199999999901</v>
      </c>
      <c r="AD620">
        <f t="shared" si="31"/>
        <v>132</v>
      </c>
    </row>
    <row r="621" spans="9:30">
      <c r="I621">
        <v>56569</v>
      </c>
      <c r="J621" t="s">
        <v>18</v>
      </c>
      <c r="K621" t="s">
        <v>16</v>
      </c>
      <c r="L621">
        <v>74566</v>
      </c>
      <c r="M621">
        <v>2.7911540000000001</v>
      </c>
      <c r="N621">
        <v>2.8641589999999999</v>
      </c>
      <c r="O621">
        <v>7.3004999999999695E-2</v>
      </c>
      <c r="P621">
        <v>73.004999999999697</v>
      </c>
      <c r="Q621">
        <f t="shared" si="30"/>
        <v>73</v>
      </c>
      <c r="V621">
        <v>39702</v>
      </c>
      <c r="W621" t="s">
        <v>15</v>
      </c>
      <c r="X621" t="s">
        <v>19</v>
      </c>
      <c r="Y621">
        <v>75434</v>
      </c>
      <c r="Z621">
        <v>2.2000000000000002</v>
      </c>
      <c r="AA621">
        <v>2.3322219999999998</v>
      </c>
      <c r="AB621">
        <v>0.13222199999999901</v>
      </c>
      <c r="AC621">
        <v>132.22199999999901</v>
      </c>
      <c r="AD621">
        <f t="shared" si="31"/>
        <v>132</v>
      </c>
    </row>
    <row r="622" spans="9:30">
      <c r="I622">
        <v>37593</v>
      </c>
      <c r="J622" t="s">
        <v>8</v>
      </c>
      <c r="K622" t="s">
        <v>15</v>
      </c>
      <c r="L622">
        <v>75434</v>
      </c>
      <c r="M622">
        <v>1.129999</v>
      </c>
      <c r="N622">
        <v>1.2032890000000001</v>
      </c>
      <c r="O622">
        <v>7.3289999999999994E-2</v>
      </c>
      <c r="P622">
        <v>73.290000000000006</v>
      </c>
      <c r="Q622">
        <f t="shared" si="30"/>
        <v>73</v>
      </c>
      <c r="V622">
        <v>36358</v>
      </c>
      <c r="W622" t="s">
        <v>18</v>
      </c>
      <c r="X622" t="s">
        <v>24</v>
      </c>
      <c r="Y622">
        <v>75434</v>
      </c>
      <c r="Z622">
        <v>2.56</v>
      </c>
      <c r="AA622">
        <v>2.6922220000000001</v>
      </c>
      <c r="AB622">
        <v>0.13222200000000001</v>
      </c>
      <c r="AC622">
        <v>132.22200000000001</v>
      </c>
      <c r="AD622">
        <f t="shared" si="31"/>
        <v>132</v>
      </c>
    </row>
    <row r="623" spans="9:30">
      <c r="I623">
        <v>60298</v>
      </c>
      <c r="J623" t="s">
        <v>20</v>
      </c>
      <c r="K623" t="s">
        <v>23</v>
      </c>
      <c r="L623">
        <v>75434</v>
      </c>
      <c r="M623">
        <v>1.202197</v>
      </c>
      <c r="N623">
        <v>1.276146</v>
      </c>
      <c r="O623">
        <v>7.3949000000000001E-2</v>
      </c>
      <c r="P623">
        <v>73.948999999999998</v>
      </c>
      <c r="Q623">
        <f t="shared" si="30"/>
        <v>74</v>
      </c>
      <c r="V623">
        <v>36358</v>
      </c>
      <c r="W623" t="s">
        <v>18</v>
      </c>
      <c r="X623" t="s">
        <v>24</v>
      </c>
      <c r="Y623">
        <v>75434</v>
      </c>
      <c r="Z623">
        <v>2.56</v>
      </c>
      <c r="AA623">
        <v>2.6922220000000001</v>
      </c>
      <c r="AB623">
        <v>0.13222200000000001</v>
      </c>
      <c r="AC623">
        <v>132.22200000000001</v>
      </c>
      <c r="AD623">
        <f t="shared" si="31"/>
        <v>132</v>
      </c>
    </row>
    <row r="624" spans="9:30">
      <c r="I624">
        <v>42419</v>
      </c>
      <c r="J624" t="s">
        <v>23</v>
      </c>
      <c r="K624" t="s">
        <v>17</v>
      </c>
      <c r="L624">
        <v>75434</v>
      </c>
      <c r="M624">
        <v>1.129999</v>
      </c>
      <c r="N624">
        <v>1.203989</v>
      </c>
      <c r="O624">
        <v>7.399E-2</v>
      </c>
      <c r="P624">
        <v>73.989999999999995</v>
      </c>
      <c r="Q624">
        <f t="shared" si="30"/>
        <v>74</v>
      </c>
      <c r="V624">
        <v>44359</v>
      </c>
      <c r="W624" t="s">
        <v>21</v>
      </c>
      <c r="X624" t="s">
        <v>8</v>
      </c>
      <c r="Y624">
        <v>74318</v>
      </c>
      <c r="Z624">
        <v>2.1114109999999999</v>
      </c>
      <c r="AA624">
        <v>2.2460439999999999</v>
      </c>
      <c r="AB624">
        <v>0.134633</v>
      </c>
      <c r="AC624">
        <v>134.63300000000001</v>
      </c>
      <c r="AD624">
        <f t="shared" si="31"/>
        <v>135</v>
      </c>
    </row>
    <row r="625" spans="9:30">
      <c r="I625">
        <v>36193</v>
      </c>
      <c r="J625" t="s">
        <v>17</v>
      </c>
      <c r="K625" t="s">
        <v>8</v>
      </c>
      <c r="L625">
        <v>75434</v>
      </c>
      <c r="M625">
        <v>1.2020230000000001</v>
      </c>
      <c r="N625">
        <v>1.276146</v>
      </c>
      <c r="O625">
        <v>7.4122999999999897E-2</v>
      </c>
      <c r="P625">
        <v>74.122999999999905</v>
      </c>
      <c r="Q625">
        <f t="shared" si="30"/>
        <v>74</v>
      </c>
      <c r="V625">
        <v>44359</v>
      </c>
      <c r="W625" t="s">
        <v>21</v>
      </c>
      <c r="X625" t="s">
        <v>8</v>
      </c>
      <c r="Y625">
        <v>74318</v>
      </c>
      <c r="Z625">
        <v>2.1114109999999999</v>
      </c>
      <c r="AA625">
        <v>2.2460439999999999</v>
      </c>
      <c r="AB625">
        <v>0.134633</v>
      </c>
      <c r="AC625">
        <v>134.63300000000001</v>
      </c>
      <c r="AD625">
        <f t="shared" si="31"/>
        <v>135</v>
      </c>
    </row>
    <row r="626" spans="9:30">
      <c r="I626">
        <v>56681</v>
      </c>
      <c r="J626" t="s">
        <v>26</v>
      </c>
      <c r="K626" t="s">
        <v>24</v>
      </c>
      <c r="L626">
        <v>75434</v>
      </c>
      <c r="M626">
        <v>2.4900000000000002</v>
      </c>
      <c r="N626">
        <v>2.564146</v>
      </c>
      <c r="O626">
        <v>7.4145999999999795E-2</v>
      </c>
      <c r="P626">
        <v>74.145999999999802</v>
      </c>
      <c r="Q626">
        <f t="shared" si="30"/>
        <v>74</v>
      </c>
      <c r="V626">
        <v>39703</v>
      </c>
      <c r="W626" t="s">
        <v>15</v>
      </c>
      <c r="X626" t="s">
        <v>19</v>
      </c>
      <c r="Y626">
        <v>75434</v>
      </c>
      <c r="Z626">
        <v>2.56</v>
      </c>
      <c r="AA626">
        <v>2.6962220000000001</v>
      </c>
      <c r="AB626">
        <v>0.13622200000000001</v>
      </c>
      <c r="AC626">
        <v>136.22200000000001</v>
      </c>
      <c r="AD626">
        <f t="shared" si="31"/>
        <v>136</v>
      </c>
    </row>
    <row r="627" spans="9:30">
      <c r="I627">
        <v>46701</v>
      </c>
      <c r="J627" t="s">
        <v>24</v>
      </c>
      <c r="K627" t="s">
        <v>16</v>
      </c>
      <c r="L627">
        <v>75434</v>
      </c>
      <c r="M627">
        <v>2.4900000000000002</v>
      </c>
      <c r="N627">
        <v>2.564146</v>
      </c>
      <c r="O627">
        <v>7.4145999999999795E-2</v>
      </c>
      <c r="P627">
        <v>74.145999999999802</v>
      </c>
      <c r="Q627">
        <f t="shared" si="30"/>
        <v>74</v>
      </c>
      <c r="V627">
        <v>39703</v>
      </c>
      <c r="W627" t="s">
        <v>15</v>
      </c>
      <c r="X627" t="s">
        <v>19</v>
      </c>
      <c r="Y627">
        <v>75434</v>
      </c>
      <c r="Z627">
        <v>2.56</v>
      </c>
      <c r="AA627">
        <v>2.6962220000000001</v>
      </c>
      <c r="AB627">
        <v>0.13622200000000001</v>
      </c>
      <c r="AC627">
        <v>136.22200000000001</v>
      </c>
      <c r="AD627">
        <f t="shared" si="31"/>
        <v>136</v>
      </c>
    </row>
    <row r="628" spans="9:30">
      <c r="I628">
        <v>59315</v>
      </c>
      <c r="J628" t="s">
        <v>11</v>
      </c>
      <c r="K628" t="s">
        <v>25</v>
      </c>
      <c r="L628">
        <v>75434</v>
      </c>
      <c r="M628">
        <v>1.77</v>
      </c>
      <c r="N628">
        <v>1.8441459999999901</v>
      </c>
      <c r="O628">
        <v>7.4145999999999795E-2</v>
      </c>
      <c r="P628">
        <v>74.145999999999802</v>
      </c>
      <c r="Q628">
        <f t="shared" si="30"/>
        <v>74</v>
      </c>
      <c r="V628">
        <v>56756</v>
      </c>
      <c r="W628" t="s">
        <v>17</v>
      </c>
      <c r="X628" t="s">
        <v>23</v>
      </c>
      <c r="Y628">
        <v>74318</v>
      </c>
      <c r="Z628">
        <v>2.1122809999999999</v>
      </c>
      <c r="AA628">
        <v>2.2520769999999999</v>
      </c>
      <c r="AB628">
        <v>0.139796</v>
      </c>
      <c r="AC628">
        <v>139.79599999999999</v>
      </c>
      <c r="AD628">
        <f t="shared" si="31"/>
        <v>140</v>
      </c>
    </row>
    <row r="629" spans="9:30">
      <c r="I629">
        <v>59316</v>
      </c>
      <c r="J629" t="s">
        <v>11</v>
      </c>
      <c r="K629" t="s">
        <v>25</v>
      </c>
      <c r="L629">
        <v>75434</v>
      </c>
      <c r="M629">
        <v>1.85</v>
      </c>
      <c r="N629">
        <v>1.9241459999999999</v>
      </c>
      <c r="O629">
        <v>7.4145999999999795E-2</v>
      </c>
      <c r="P629">
        <v>74.145999999999802</v>
      </c>
      <c r="Q629">
        <f t="shared" si="30"/>
        <v>74</v>
      </c>
      <c r="V629">
        <v>56756</v>
      </c>
      <c r="W629" t="s">
        <v>17</v>
      </c>
      <c r="X629" t="s">
        <v>23</v>
      </c>
      <c r="Y629">
        <v>74318</v>
      </c>
      <c r="Z629">
        <v>2.1122809999999999</v>
      </c>
      <c r="AA629">
        <v>2.2520769999999999</v>
      </c>
      <c r="AB629">
        <v>0.139796</v>
      </c>
      <c r="AC629">
        <v>139.79599999999999</v>
      </c>
      <c r="AD629">
        <f t="shared" si="31"/>
        <v>140</v>
      </c>
    </row>
    <row r="630" spans="9:30">
      <c r="I630">
        <v>34351</v>
      </c>
      <c r="J630" t="s">
        <v>25</v>
      </c>
      <c r="K630" t="s">
        <v>11</v>
      </c>
      <c r="L630">
        <v>75434</v>
      </c>
      <c r="M630">
        <v>1.77</v>
      </c>
      <c r="N630">
        <v>1.8441459999999901</v>
      </c>
      <c r="O630">
        <v>7.4145999999999795E-2</v>
      </c>
      <c r="P630">
        <v>74.145999999999802</v>
      </c>
      <c r="Q630">
        <f t="shared" si="30"/>
        <v>74</v>
      </c>
      <c r="V630">
        <v>36354</v>
      </c>
      <c r="W630" t="s">
        <v>18</v>
      </c>
      <c r="X630" t="s">
        <v>24</v>
      </c>
      <c r="Y630">
        <v>74318</v>
      </c>
      <c r="Z630">
        <v>1.689999</v>
      </c>
      <c r="AA630">
        <v>1.830301</v>
      </c>
      <c r="AB630">
        <v>0.14030199999999901</v>
      </c>
      <c r="AC630">
        <v>140.301999999999</v>
      </c>
      <c r="AD630">
        <f t="shared" si="31"/>
        <v>140</v>
      </c>
    </row>
    <row r="631" spans="9:30">
      <c r="I631">
        <v>34352</v>
      </c>
      <c r="J631" t="s">
        <v>25</v>
      </c>
      <c r="K631" t="s">
        <v>11</v>
      </c>
      <c r="L631">
        <v>75434</v>
      </c>
      <c r="M631">
        <v>1.85</v>
      </c>
      <c r="N631">
        <v>1.9241459999999999</v>
      </c>
      <c r="O631">
        <v>7.4145999999999795E-2</v>
      </c>
      <c r="P631">
        <v>74.145999999999802</v>
      </c>
      <c r="Q631">
        <f t="shared" si="30"/>
        <v>74</v>
      </c>
      <c r="V631">
        <v>36354</v>
      </c>
      <c r="W631" t="s">
        <v>18</v>
      </c>
      <c r="X631" t="s">
        <v>24</v>
      </c>
      <c r="Y631">
        <v>74318</v>
      </c>
      <c r="Z631">
        <v>1.689999</v>
      </c>
      <c r="AA631">
        <v>1.830301</v>
      </c>
      <c r="AB631">
        <v>0.14030199999999901</v>
      </c>
      <c r="AC631">
        <v>140.301999999999</v>
      </c>
      <c r="AD631">
        <f t="shared" si="31"/>
        <v>140</v>
      </c>
    </row>
    <row r="632" spans="9:30">
      <c r="I632">
        <v>46466</v>
      </c>
      <c r="J632" t="s">
        <v>12</v>
      </c>
      <c r="K632" t="s">
        <v>20</v>
      </c>
      <c r="L632">
        <v>75434</v>
      </c>
      <c r="M632">
        <v>2.4300000000000002</v>
      </c>
      <c r="N632">
        <v>2.504146</v>
      </c>
      <c r="O632">
        <v>7.4145999999999795E-2</v>
      </c>
      <c r="P632">
        <v>74.145999999999802</v>
      </c>
      <c r="Q632">
        <f t="shared" si="30"/>
        <v>74</v>
      </c>
      <c r="V632">
        <v>33323</v>
      </c>
      <c r="W632" t="s">
        <v>16</v>
      </c>
      <c r="X632" t="s">
        <v>17</v>
      </c>
      <c r="Y632">
        <v>75434</v>
      </c>
      <c r="Z632">
        <v>2.2000000000000002</v>
      </c>
      <c r="AA632">
        <v>2.3423639999999999</v>
      </c>
      <c r="AB632">
        <v>0.14236399999999899</v>
      </c>
      <c r="AC632">
        <v>142.36399999999901</v>
      </c>
      <c r="AD632">
        <f t="shared" si="31"/>
        <v>142</v>
      </c>
    </row>
    <row r="633" spans="9:30">
      <c r="I633">
        <v>45189</v>
      </c>
      <c r="J633" t="s">
        <v>16</v>
      </c>
      <c r="K633" t="s">
        <v>7</v>
      </c>
      <c r="L633">
        <v>75434</v>
      </c>
      <c r="M633">
        <v>1.81</v>
      </c>
      <c r="N633">
        <v>1.8841459999999901</v>
      </c>
      <c r="O633">
        <v>7.4145999999999795E-2</v>
      </c>
      <c r="P633">
        <v>74.145999999999802</v>
      </c>
      <c r="Q633">
        <f t="shared" si="30"/>
        <v>74</v>
      </c>
      <c r="V633">
        <v>33323</v>
      </c>
      <c r="W633" t="s">
        <v>16</v>
      </c>
      <c r="X633" t="s">
        <v>17</v>
      </c>
      <c r="Y633">
        <v>75434</v>
      </c>
      <c r="Z633">
        <v>2.2000000000000002</v>
      </c>
      <c r="AA633">
        <v>2.3423639999999999</v>
      </c>
      <c r="AB633">
        <v>0.14236399999999899</v>
      </c>
      <c r="AC633">
        <v>142.36399999999901</v>
      </c>
      <c r="AD633">
        <f t="shared" si="31"/>
        <v>142</v>
      </c>
    </row>
    <row r="634" spans="9:30">
      <c r="I634">
        <v>56678</v>
      </c>
      <c r="J634" t="s">
        <v>26</v>
      </c>
      <c r="K634" t="s">
        <v>24</v>
      </c>
      <c r="L634">
        <v>75434</v>
      </c>
      <c r="M634">
        <v>1.6099999999999901</v>
      </c>
      <c r="N634">
        <v>1.6841459999999999</v>
      </c>
      <c r="O634">
        <v>7.4146000000000198E-2</v>
      </c>
      <c r="P634">
        <v>74.1460000000002</v>
      </c>
      <c r="Q634">
        <f t="shared" si="30"/>
        <v>74</v>
      </c>
      <c r="V634">
        <v>33964</v>
      </c>
      <c r="W634" t="s">
        <v>24</v>
      </c>
      <c r="X634" t="s">
        <v>18</v>
      </c>
      <c r="Y634">
        <v>74318</v>
      </c>
      <c r="Z634">
        <v>1.689999</v>
      </c>
      <c r="AA634">
        <v>1.8332790000000001</v>
      </c>
      <c r="AB634">
        <v>0.14327999999999999</v>
      </c>
      <c r="AC634">
        <v>143.28</v>
      </c>
      <c r="AD634">
        <f t="shared" si="31"/>
        <v>143</v>
      </c>
    </row>
    <row r="635" spans="9:30">
      <c r="I635">
        <v>46698</v>
      </c>
      <c r="J635" t="s">
        <v>24</v>
      </c>
      <c r="K635" t="s">
        <v>16</v>
      </c>
      <c r="L635">
        <v>75434</v>
      </c>
      <c r="M635">
        <v>1.6099999999999901</v>
      </c>
      <c r="N635">
        <v>1.6841459999999999</v>
      </c>
      <c r="O635">
        <v>7.4146000000000198E-2</v>
      </c>
      <c r="P635">
        <v>74.1460000000002</v>
      </c>
      <c r="Q635">
        <f t="shared" si="30"/>
        <v>74</v>
      </c>
      <c r="V635">
        <v>33964</v>
      </c>
      <c r="W635" t="s">
        <v>24</v>
      </c>
      <c r="X635" t="s">
        <v>18</v>
      </c>
      <c r="Y635">
        <v>74318</v>
      </c>
      <c r="Z635">
        <v>1.689999</v>
      </c>
      <c r="AA635">
        <v>1.8332790000000001</v>
      </c>
      <c r="AB635">
        <v>0.14327999999999999</v>
      </c>
      <c r="AC635">
        <v>143.28</v>
      </c>
      <c r="AD635">
        <f t="shared" si="31"/>
        <v>143</v>
      </c>
    </row>
    <row r="636" spans="9:30">
      <c r="I636">
        <v>59314</v>
      </c>
      <c r="J636" t="s">
        <v>11</v>
      </c>
      <c r="K636" t="s">
        <v>25</v>
      </c>
      <c r="L636">
        <v>75434</v>
      </c>
      <c r="M636">
        <v>1.5899999999999901</v>
      </c>
      <c r="N636">
        <v>1.6641459999999999</v>
      </c>
      <c r="O636">
        <v>7.4146000000000198E-2</v>
      </c>
      <c r="P636">
        <v>74.1460000000002</v>
      </c>
      <c r="Q636">
        <f t="shared" si="30"/>
        <v>74</v>
      </c>
      <c r="V636">
        <v>36356</v>
      </c>
      <c r="W636" t="s">
        <v>18</v>
      </c>
      <c r="X636" t="s">
        <v>24</v>
      </c>
      <c r="Y636">
        <v>74318</v>
      </c>
      <c r="Z636">
        <v>1.8760300000000001</v>
      </c>
      <c r="AA636">
        <v>2.0194359999999998</v>
      </c>
      <c r="AB636">
        <v>0.14340599999999901</v>
      </c>
      <c r="AC636">
        <v>143.40599999999901</v>
      </c>
      <c r="AD636">
        <f t="shared" si="31"/>
        <v>143</v>
      </c>
    </row>
    <row r="637" spans="9:30">
      <c r="I637">
        <v>34350</v>
      </c>
      <c r="J637" t="s">
        <v>25</v>
      </c>
      <c r="K637" t="s">
        <v>11</v>
      </c>
      <c r="L637">
        <v>75434</v>
      </c>
      <c r="M637">
        <v>1.5899999999999901</v>
      </c>
      <c r="N637">
        <v>1.6641459999999999</v>
      </c>
      <c r="O637">
        <v>7.4146000000000198E-2</v>
      </c>
      <c r="P637">
        <v>74.1460000000002</v>
      </c>
      <c r="Q637">
        <f t="shared" si="30"/>
        <v>74</v>
      </c>
      <c r="V637">
        <v>36356</v>
      </c>
      <c r="W637" t="s">
        <v>18</v>
      </c>
      <c r="X637" t="s">
        <v>24</v>
      </c>
      <c r="Y637">
        <v>74318</v>
      </c>
      <c r="Z637">
        <v>1.8760300000000001</v>
      </c>
      <c r="AA637">
        <v>2.0194359999999998</v>
      </c>
      <c r="AB637">
        <v>0.14340599999999901</v>
      </c>
      <c r="AC637">
        <v>143.40599999999901</v>
      </c>
      <c r="AD637">
        <f t="shared" si="31"/>
        <v>143</v>
      </c>
    </row>
    <row r="638" spans="9:30">
      <c r="I638">
        <v>37975</v>
      </c>
      <c r="J638" t="s">
        <v>22</v>
      </c>
      <c r="K638" t="s">
        <v>17</v>
      </c>
      <c r="L638">
        <v>75434</v>
      </c>
      <c r="M638">
        <v>1.209999</v>
      </c>
      <c r="N638">
        <v>1.284146</v>
      </c>
      <c r="O638">
        <v>7.4146999999999894E-2</v>
      </c>
      <c r="P638">
        <v>74.146999999999906</v>
      </c>
      <c r="Q638">
        <f t="shared" si="30"/>
        <v>74</v>
      </c>
      <c r="V638">
        <v>44357</v>
      </c>
      <c r="W638" t="s">
        <v>21</v>
      </c>
      <c r="X638" t="s">
        <v>8</v>
      </c>
      <c r="Y638">
        <v>74318</v>
      </c>
      <c r="Z638">
        <v>1.6409099999999901</v>
      </c>
      <c r="AA638">
        <v>1.7876509999999901</v>
      </c>
      <c r="AB638">
        <v>0.14674100000000001</v>
      </c>
      <c r="AC638">
        <v>146.74100000000001</v>
      </c>
      <c r="AD638">
        <f t="shared" si="31"/>
        <v>147</v>
      </c>
    </row>
    <row r="639" spans="9:30">
      <c r="I639">
        <v>37979</v>
      </c>
      <c r="J639" t="s">
        <v>22</v>
      </c>
      <c r="K639" t="s">
        <v>17</v>
      </c>
      <c r="L639">
        <v>75434</v>
      </c>
      <c r="M639">
        <v>2.6099990000000002</v>
      </c>
      <c r="N639">
        <v>2.6841460000000001</v>
      </c>
      <c r="O639">
        <v>7.4146999999999894E-2</v>
      </c>
      <c r="P639">
        <v>74.146999999999906</v>
      </c>
      <c r="Q639">
        <f t="shared" si="30"/>
        <v>74</v>
      </c>
      <c r="V639">
        <v>44357</v>
      </c>
      <c r="W639" t="s">
        <v>21</v>
      </c>
      <c r="X639" t="s">
        <v>8</v>
      </c>
      <c r="Y639">
        <v>74318</v>
      </c>
      <c r="Z639">
        <v>1.6409099999999901</v>
      </c>
      <c r="AA639">
        <v>1.7876509999999901</v>
      </c>
      <c r="AB639">
        <v>0.14674100000000001</v>
      </c>
      <c r="AC639">
        <v>146.74100000000001</v>
      </c>
      <c r="AD639">
        <f t="shared" si="31"/>
        <v>147</v>
      </c>
    </row>
    <row r="640" spans="9:30">
      <c r="I640">
        <v>59312</v>
      </c>
      <c r="J640" t="s">
        <v>11</v>
      </c>
      <c r="K640" t="s">
        <v>25</v>
      </c>
      <c r="L640">
        <v>75434</v>
      </c>
      <c r="M640">
        <v>1.209999</v>
      </c>
      <c r="N640">
        <v>1.284146</v>
      </c>
      <c r="O640">
        <v>7.4146999999999894E-2</v>
      </c>
      <c r="P640">
        <v>74.146999999999906</v>
      </c>
      <c r="Q640">
        <f t="shared" si="30"/>
        <v>74</v>
      </c>
      <c r="V640">
        <v>58857</v>
      </c>
      <c r="W640" t="s">
        <v>19</v>
      </c>
      <c r="X640" t="s">
        <v>26</v>
      </c>
      <c r="Y640">
        <v>74318</v>
      </c>
      <c r="Z640">
        <v>1.4756739999999999</v>
      </c>
      <c r="AA640">
        <v>1.623397</v>
      </c>
      <c r="AB640">
        <v>0.14772299999999999</v>
      </c>
      <c r="AC640">
        <v>147.72300000000001</v>
      </c>
      <c r="AD640">
        <f t="shared" si="31"/>
        <v>148</v>
      </c>
    </row>
    <row r="641" spans="9:30">
      <c r="I641">
        <v>59318</v>
      </c>
      <c r="J641" t="s">
        <v>11</v>
      </c>
      <c r="K641" t="s">
        <v>25</v>
      </c>
      <c r="L641">
        <v>75434</v>
      </c>
      <c r="M641">
        <v>2.1099990000000002</v>
      </c>
      <c r="N641">
        <v>2.1841460000000001</v>
      </c>
      <c r="O641">
        <v>7.4146999999999894E-2</v>
      </c>
      <c r="P641">
        <v>74.146999999999906</v>
      </c>
      <c r="Q641">
        <f t="shared" si="30"/>
        <v>74</v>
      </c>
      <c r="V641">
        <v>58857</v>
      </c>
      <c r="W641" t="s">
        <v>19</v>
      </c>
      <c r="X641" t="s">
        <v>26</v>
      </c>
      <c r="Y641">
        <v>74318</v>
      </c>
      <c r="Z641">
        <v>1.4756739999999999</v>
      </c>
      <c r="AA641">
        <v>1.623397</v>
      </c>
      <c r="AB641">
        <v>0.14772299999999999</v>
      </c>
      <c r="AC641">
        <v>147.72300000000001</v>
      </c>
      <c r="AD641">
        <f t="shared" si="31"/>
        <v>148</v>
      </c>
    </row>
    <row r="642" spans="9:30">
      <c r="I642">
        <v>34348</v>
      </c>
      <c r="J642" t="s">
        <v>25</v>
      </c>
      <c r="K642" t="s">
        <v>11</v>
      </c>
      <c r="L642">
        <v>75434</v>
      </c>
      <c r="M642">
        <v>1.209999</v>
      </c>
      <c r="N642">
        <v>1.284146</v>
      </c>
      <c r="O642">
        <v>7.4146999999999894E-2</v>
      </c>
      <c r="P642">
        <v>74.146999999999906</v>
      </c>
      <c r="Q642">
        <f t="shared" si="30"/>
        <v>74</v>
      </c>
      <c r="V642">
        <v>40775</v>
      </c>
      <c r="W642" t="s">
        <v>26</v>
      </c>
      <c r="X642" t="s">
        <v>15</v>
      </c>
      <c r="Y642">
        <v>75434</v>
      </c>
      <c r="Z642">
        <v>2.56</v>
      </c>
      <c r="AA642">
        <v>2.708189</v>
      </c>
      <c r="AB642">
        <v>0.14818899999999899</v>
      </c>
      <c r="AC642">
        <v>148.188999999999</v>
      </c>
      <c r="AD642">
        <f t="shared" si="31"/>
        <v>148</v>
      </c>
    </row>
    <row r="643" spans="9:30">
      <c r="I643">
        <v>34354</v>
      </c>
      <c r="J643" t="s">
        <v>25</v>
      </c>
      <c r="K643" t="s">
        <v>11</v>
      </c>
      <c r="L643">
        <v>75434</v>
      </c>
      <c r="M643">
        <v>2.1099990000000002</v>
      </c>
      <c r="N643">
        <v>2.1841460000000001</v>
      </c>
      <c r="O643">
        <v>7.4146999999999894E-2</v>
      </c>
      <c r="P643">
        <v>74.146999999999906</v>
      </c>
      <c r="Q643">
        <f t="shared" si="30"/>
        <v>74</v>
      </c>
      <c r="V643">
        <v>40775</v>
      </c>
      <c r="W643" t="s">
        <v>26</v>
      </c>
      <c r="X643" t="s">
        <v>15</v>
      </c>
      <c r="Y643">
        <v>75434</v>
      </c>
      <c r="Z643">
        <v>2.56</v>
      </c>
      <c r="AA643">
        <v>2.708189</v>
      </c>
      <c r="AB643">
        <v>0.14818899999999899</v>
      </c>
      <c r="AC643">
        <v>148.188999999999</v>
      </c>
      <c r="AD643">
        <f t="shared" si="31"/>
        <v>148</v>
      </c>
    </row>
    <row r="644" spans="9:30">
      <c r="I644">
        <v>60297</v>
      </c>
      <c r="J644" t="s">
        <v>20</v>
      </c>
      <c r="K644" t="s">
        <v>23</v>
      </c>
      <c r="L644">
        <v>75434</v>
      </c>
      <c r="M644">
        <v>1.169999</v>
      </c>
      <c r="N644">
        <v>1.244146</v>
      </c>
      <c r="O644">
        <v>7.4146999999999894E-2</v>
      </c>
      <c r="P644">
        <v>74.146999999999906</v>
      </c>
      <c r="Q644">
        <f t="shared" ref="Q644:Q707" si="32">ROUND(P644,0)</f>
        <v>74</v>
      </c>
      <c r="V644">
        <v>33966</v>
      </c>
      <c r="W644" t="s">
        <v>24</v>
      </c>
      <c r="X644" t="s">
        <v>18</v>
      </c>
      <c r="Y644">
        <v>74318</v>
      </c>
      <c r="Z644">
        <v>1.87</v>
      </c>
      <c r="AA644">
        <v>2.01932</v>
      </c>
      <c r="AB644">
        <v>0.14931999999999901</v>
      </c>
      <c r="AC644">
        <v>149.319999999999</v>
      </c>
      <c r="AD644">
        <f t="shared" ref="AD644:AD707" si="33">ROUND(AC644,0)</f>
        <v>149</v>
      </c>
    </row>
    <row r="645" spans="9:30">
      <c r="I645">
        <v>56680</v>
      </c>
      <c r="J645" t="s">
        <v>26</v>
      </c>
      <c r="K645" t="s">
        <v>24</v>
      </c>
      <c r="L645">
        <v>75434</v>
      </c>
      <c r="M645">
        <v>2.2299989999999998</v>
      </c>
      <c r="N645">
        <v>2.3041459999999998</v>
      </c>
      <c r="O645">
        <v>7.4147000000000393E-2</v>
      </c>
      <c r="P645">
        <v>74.147000000000403</v>
      </c>
      <c r="Q645">
        <f t="shared" si="32"/>
        <v>74</v>
      </c>
      <c r="V645">
        <v>33966</v>
      </c>
      <c r="W645" t="s">
        <v>24</v>
      </c>
      <c r="X645" t="s">
        <v>18</v>
      </c>
      <c r="Y645">
        <v>74318</v>
      </c>
      <c r="Z645">
        <v>1.87</v>
      </c>
      <c r="AA645">
        <v>2.01932</v>
      </c>
      <c r="AB645">
        <v>0.14931999999999901</v>
      </c>
      <c r="AC645">
        <v>149.319999999999</v>
      </c>
      <c r="AD645">
        <f t="shared" si="33"/>
        <v>149</v>
      </c>
    </row>
    <row r="646" spans="9:30">
      <c r="I646">
        <v>46700</v>
      </c>
      <c r="J646" t="s">
        <v>24</v>
      </c>
      <c r="K646" t="s">
        <v>16</v>
      </c>
      <c r="L646">
        <v>75434</v>
      </c>
      <c r="M646">
        <v>2.2299989999999998</v>
      </c>
      <c r="N646">
        <v>2.3041459999999998</v>
      </c>
      <c r="O646">
        <v>7.4147000000000393E-2</v>
      </c>
      <c r="P646">
        <v>74.147000000000403</v>
      </c>
      <c r="Q646">
        <f t="shared" si="32"/>
        <v>74</v>
      </c>
      <c r="V646">
        <v>54649</v>
      </c>
      <c r="W646" t="s">
        <v>19</v>
      </c>
      <c r="X646" t="s">
        <v>17</v>
      </c>
      <c r="Y646">
        <v>75434</v>
      </c>
      <c r="Z646">
        <v>1.03</v>
      </c>
      <c r="AA646">
        <v>1.179562</v>
      </c>
      <c r="AB646">
        <v>0.149561999999999</v>
      </c>
      <c r="AC646">
        <v>149.56199999999899</v>
      </c>
      <c r="AD646">
        <f t="shared" si="33"/>
        <v>150</v>
      </c>
    </row>
    <row r="647" spans="9:30">
      <c r="I647">
        <v>42425</v>
      </c>
      <c r="J647" t="s">
        <v>23</v>
      </c>
      <c r="K647" t="s">
        <v>17</v>
      </c>
      <c r="L647">
        <v>75434</v>
      </c>
      <c r="M647">
        <v>2.2299989999999998</v>
      </c>
      <c r="N647">
        <v>2.3041459999999998</v>
      </c>
      <c r="O647">
        <v>7.4147000000000393E-2</v>
      </c>
      <c r="P647">
        <v>74.147000000000403</v>
      </c>
      <c r="Q647">
        <f t="shared" si="32"/>
        <v>74</v>
      </c>
      <c r="V647">
        <v>54649</v>
      </c>
      <c r="W647" t="s">
        <v>19</v>
      </c>
      <c r="X647" t="s">
        <v>17</v>
      </c>
      <c r="Y647">
        <v>75434</v>
      </c>
      <c r="Z647">
        <v>1.03</v>
      </c>
      <c r="AA647">
        <v>1.179562</v>
      </c>
      <c r="AB647">
        <v>0.149561999999999</v>
      </c>
      <c r="AC647">
        <v>149.56199999999899</v>
      </c>
      <c r="AD647">
        <f t="shared" si="33"/>
        <v>150</v>
      </c>
    </row>
    <row r="648" spans="9:30">
      <c r="I648">
        <v>60302</v>
      </c>
      <c r="J648" t="s">
        <v>20</v>
      </c>
      <c r="K648" t="s">
        <v>23</v>
      </c>
      <c r="L648">
        <v>75434</v>
      </c>
      <c r="M648">
        <v>2.2299989999999998</v>
      </c>
      <c r="N648">
        <v>2.3041459999999998</v>
      </c>
      <c r="O648">
        <v>7.4147000000000393E-2</v>
      </c>
      <c r="P648">
        <v>74.147000000000403</v>
      </c>
      <c r="Q648">
        <f t="shared" si="32"/>
        <v>74</v>
      </c>
      <c r="V648">
        <v>34420</v>
      </c>
      <c r="W648" t="s">
        <v>17</v>
      </c>
      <c r="X648" t="s">
        <v>16</v>
      </c>
      <c r="Y648">
        <v>75434</v>
      </c>
      <c r="Z648">
        <v>2.56</v>
      </c>
      <c r="AA648">
        <v>2.7122220000000001</v>
      </c>
      <c r="AB648">
        <v>0.152222</v>
      </c>
      <c r="AC648">
        <v>152.22200000000001</v>
      </c>
      <c r="AD648">
        <f t="shared" si="33"/>
        <v>152</v>
      </c>
    </row>
    <row r="649" spans="9:30">
      <c r="I649">
        <v>56828</v>
      </c>
      <c r="J649" t="s">
        <v>8</v>
      </c>
      <c r="K649" t="s">
        <v>18</v>
      </c>
      <c r="L649">
        <v>75434</v>
      </c>
      <c r="M649">
        <v>1.81</v>
      </c>
      <c r="N649">
        <v>1.8841699999999999</v>
      </c>
      <c r="O649">
        <v>7.417E-2</v>
      </c>
      <c r="P649">
        <v>74.17</v>
      </c>
      <c r="Q649">
        <f t="shared" si="32"/>
        <v>74</v>
      </c>
      <c r="V649">
        <v>34420</v>
      </c>
      <c r="W649" t="s">
        <v>17</v>
      </c>
      <c r="X649" t="s">
        <v>16</v>
      </c>
      <c r="Y649">
        <v>75434</v>
      </c>
      <c r="Z649">
        <v>2.56</v>
      </c>
      <c r="AA649">
        <v>2.7122220000000001</v>
      </c>
      <c r="AB649">
        <v>0.152222</v>
      </c>
      <c r="AC649">
        <v>152.22200000000001</v>
      </c>
      <c r="AD649">
        <f t="shared" si="33"/>
        <v>152</v>
      </c>
    </row>
    <row r="650" spans="9:30">
      <c r="I650">
        <v>56829</v>
      </c>
      <c r="J650" t="s">
        <v>8</v>
      </c>
      <c r="K650" t="s">
        <v>18</v>
      </c>
      <c r="L650">
        <v>75434</v>
      </c>
      <c r="M650">
        <v>2.4300000000000002</v>
      </c>
      <c r="N650">
        <v>2.5041950000000002</v>
      </c>
      <c r="O650">
        <v>7.4194999999999997E-2</v>
      </c>
      <c r="P650">
        <v>74.194999999999993</v>
      </c>
      <c r="Q650">
        <f t="shared" si="32"/>
        <v>74</v>
      </c>
      <c r="V650">
        <v>34418</v>
      </c>
      <c r="W650" t="s">
        <v>17</v>
      </c>
      <c r="X650" t="s">
        <v>16</v>
      </c>
      <c r="Y650">
        <v>74318</v>
      </c>
      <c r="Z650">
        <v>1.8767860000000001</v>
      </c>
      <c r="AA650">
        <v>2.029436</v>
      </c>
      <c r="AB650">
        <v>0.15264999999999901</v>
      </c>
      <c r="AC650">
        <v>152.64999999999901</v>
      </c>
      <c r="AD650">
        <f t="shared" si="33"/>
        <v>153</v>
      </c>
    </row>
    <row r="651" spans="9:30">
      <c r="I651">
        <v>42421</v>
      </c>
      <c r="J651" t="s">
        <v>23</v>
      </c>
      <c r="K651" t="s">
        <v>17</v>
      </c>
      <c r="L651">
        <v>75434</v>
      </c>
      <c r="M651">
        <v>1.2018230000000001</v>
      </c>
      <c r="N651">
        <v>1.276146</v>
      </c>
      <c r="O651">
        <v>7.4322999999999903E-2</v>
      </c>
      <c r="P651">
        <v>74.322999999999894</v>
      </c>
      <c r="Q651">
        <f t="shared" si="32"/>
        <v>74</v>
      </c>
      <c r="V651">
        <v>34418</v>
      </c>
      <c r="W651" t="s">
        <v>17</v>
      </c>
      <c r="X651" t="s">
        <v>16</v>
      </c>
      <c r="Y651">
        <v>74318</v>
      </c>
      <c r="Z651">
        <v>1.8767860000000001</v>
      </c>
      <c r="AA651">
        <v>2.029436</v>
      </c>
      <c r="AB651">
        <v>0.15264999999999901</v>
      </c>
      <c r="AC651">
        <v>152.64999999999901</v>
      </c>
      <c r="AD651">
        <f t="shared" si="33"/>
        <v>153</v>
      </c>
    </row>
    <row r="652" spans="9:30">
      <c r="I652">
        <v>59007</v>
      </c>
      <c r="J652" t="s">
        <v>15</v>
      </c>
      <c r="K652" t="s">
        <v>11</v>
      </c>
      <c r="L652">
        <v>75434</v>
      </c>
      <c r="M652">
        <v>1.201711</v>
      </c>
      <c r="N652">
        <v>1.276146</v>
      </c>
      <c r="O652">
        <v>7.4435000000000001E-2</v>
      </c>
      <c r="P652">
        <v>74.435000000000002</v>
      </c>
      <c r="Q652">
        <f t="shared" si="32"/>
        <v>74</v>
      </c>
      <c r="V652">
        <v>33965</v>
      </c>
      <c r="W652" t="s">
        <v>24</v>
      </c>
      <c r="X652" t="s">
        <v>18</v>
      </c>
      <c r="Y652">
        <v>74318</v>
      </c>
      <c r="Z652">
        <v>1.7562819999999999</v>
      </c>
      <c r="AA652">
        <v>1.9094640000000001</v>
      </c>
      <c r="AB652">
        <v>0.15318199999999901</v>
      </c>
      <c r="AC652">
        <v>153.18199999999899</v>
      </c>
      <c r="AD652">
        <f t="shared" si="33"/>
        <v>153</v>
      </c>
    </row>
    <row r="653" spans="9:30">
      <c r="I653">
        <v>60296</v>
      </c>
      <c r="J653" t="s">
        <v>20</v>
      </c>
      <c r="K653" t="s">
        <v>23</v>
      </c>
      <c r="L653">
        <v>75434</v>
      </c>
      <c r="M653">
        <v>1.129999</v>
      </c>
      <c r="N653">
        <v>1.204474</v>
      </c>
      <c r="O653">
        <v>7.4475E-2</v>
      </c>
      <c r="P653">
        <v>74.474999999999994</v>
      </c>
      <c r="Q653">
        <f t="shared" si="32"/>
        <v>74</v>
      </c>
      <c r="V653">
        <v>33965</v>
      </c>
      <c r="W653" t="s">
        <v>24</v>
      </c>
      <c r="X653" t="s">
        <v>18</v>
      </c>
      <c r="Y653">
        <v>74318</v>
      </c>
      <c r="Z653">
        <v>1.7562819999999999</v>
      </c>
      <c r="AA653">
        <v>1.9094640000000001</v>
      </c>
      <c r="AB653">
        <v>0.15318199999999901</v>
      </c>
      <c r="AC653">
        <v>153.18199999999899</v>
      </c>
      <c r="AD653">
        <f t="shared" si="33"/>
        <v>153</v>
      </c>
    </row>
    <row r="654" spans="9:30">
      <c r="I654">
        <v>44184</v>
      </c>
      <c r="J654" t="s">
        <v>18</v>
      </c>
      <c r="K654" t="s">
        <v>26</v>
      </c>
      <c r="L654">
        <v>75434</v>
      </c>
      <c r="M654">
        <v>2.1699989999999998</v>
      </c>
      <c r="N654">
        <v>2.2447050000000002</v>
      </c>
      <c r="O654">
        <v>7.47060000000003E-2</v>
      </c>
      <c r="P654">
        <v>74.706000000000301</v>
      </c>
      <c r="Q654">
        <f t="shared" si="32"/>
        <v>75</v>
      </c>
      <c r="V654">
        <v>58852</v>
      </c>
      <c r="W654" t="s">
        <v>19</v>
      </c>
      <c r="X654" t="s">
        <v>26</v>
      </c>
      <c r="Y654">
        <v>75434</v>
      </c>
      <c r="Z654">
        <v>1.02</v>
      </c>
      <c r="AA654">
        <v>1.173883</v>
      </c>
      <c r="AB654">
        <v>0.15388299999999999</v>
      </c>
      <c r="AC654">
        <v>153.88299999999899</v>
      </c>
      <c r="AD654">
        <f t="shared" si="33"/>
        <v>154</v>
      </c>
    </row>
    <row r="655" spans="9:30">
      <c r="I655">
        <v>54608</v>
      </c>
      <c r="J655" t="s">
        <v>20</v>
      </c>
      <c r="K655" t="s">
        <v>8</v>
      </c>
      <c r="L655">
        <v>75434</v>
      </c>
      <c r="M655">
        <v>2.7599990000000001</v>
      </c>
      <c r="N655">
        <v>2.8348770000000001</v>
      </c>
      <c r="O655">
        <v>7.4878E-2</v>
      </c>
      <c r="P655">
        <v>74.878</v>
      </c>
      <c r="Q655">
        <f t="shared" si="32"/>
        <v>75</v>
      </c>
      <c r="V655">
        <v>58852</v>
      </c>
      <c r="W655" t="s">
        <v>19</v>
      </c>
      <c r="X655" t="s">
        <v>26</v>
      </c>
      <c r="Y655">
        <v>75434</v>
      </c>
      <c r="Z655">
        <v>1.02</v>
      </c>
      <c r="AA655">
        <v>1.173883</v>
      </c>
      <c r="AB655">
        <v>0.15388299999999999</v>
      </c>
      <c r="AC655">
        <v>153.88299999999899</v>
      </c>
      <c r="AD655">
        <f t="shared" si="33"/>
        <v>154</v>
      </c>
    </row>
    <row r="656" spans="9:30">
      <c r="I656">
        <v>45835</v>
      </c>
      <c r="J656" t="s">
        <v>26</v>
      </c>
      <c r="K656" t="s">
        <v>21</v>
      </c>
      <c r="L656">
        <v>75434</v>
      </c>
      <c r="M656">
        <v>2.1699989999999998</v>
      </c>
      <c r="N656">
        <v>2.24500399999999</v>
      </c>
      <c r="O656">
        <v>7.5004999999999905E-2</v>
      </c>
      <c r="P656">
        <v>75.004999999999995</v>
      </c>
      <c r="Q656">
        <f t="shared" si="32"/>
        <v>75</v>
      </c>
      <c r="V656">
        <v>54655</v>
      </c>
      <c r="W656" t="s">
        <v>19</v>
      </c>
      <c r="X656" t="s">
        <v>17</v>
      </c>
      <c r="Y656">
        <v>75186</v>
      </c>
      <c r="Z656">
        <v>2.08</v>
      </c>
      <c r="AA656">
        <v>2.235277</v>
      </c>
      <c r="AB656">
        <v>0.155276999999999</v>
      </c>
      <c r="AC656">
        <v>155.27699999999899</v>
      </c>
      <c r="AD656">
        <f t="shared" si="33"/>
        <v>155</v>
      </c>
    </row>
    <row r="657" spans="9:30">
      <c r="I657">
        <v>50228</v>
      </c>
      <c r="J657" t="s">
        <v>7</v>
      </c>
      <c r="K657" t="s">
        <v>15</v>
      </c>
      <c r="L657">
        <v>74566</v>
      </c>
      <c r="M657">
        <v>2.7894610000000002</v>
      </c>
      <c r="N657">
        <v>2.864824</v>
      </c>
      <c r="O657">
        <v>7.5362999999999805E-2</v>
      </c>
      <c r="P657">
        <v>75.362999999999801</v>
      </c>
      <c r="Q657">
        <f t="shared" si="32"/>
        <v>75</v>
      </c>
      <c r="V657">
        <v>54655</v>
      </c>
      <c r="W657" t="s">
        <v>19</v>
      </c>
      <c r="X657" t="s">
        <v>17</v>
      </c>
      <c r="Y657">
        <v>75186</v>
      </c>
      <c r="Z657">
        <v>2.08</v>
      </c>
      <c r="AA657">
        <v>2.235277</v>
      </c>
      <c r="AB657">
        <v>0.155276999999999</v>
      </c>
      <c r="AC657">
        <v>155.27699999999899</v>
      </c>
      <c r="AD657">
        <f t="shared" si="33"/>
        <v>155</v>
      </c>
    </row>
    <row r="658" spans="9:30">
      <c r="I658">
        <v>45193</v>
      </c>
      <c r="J658" t="s">
        <v>16</v>
      </c>
      <c r="K658" t="s">
        <v>7</v>
      </c>
      <c r="L658">
        <v>75434</v>
      </c>
      <c r="M658">
        <v>2.7599990000000001</v>
      </c>
      <c r="N658">
        <v>2.8353969999999999</v>
      </c>
      <c r="O658">
        <v>7.5397999999999799E-2</v>
      </c>
      <c r="P658">
        <v>75.397999999999797</v>
      </c>
      <c r="Q658">
        <f t="shared" si="32"/>
        <v>75</v>
      </c>
      <c r="V658">
        <v>40765</v>
      </c>
      <c r="W658" t="s">
        <v>26</v>
      </c>
      <c r="X658" t="s">
        <v>15</v>
      </c>
      <c r="Y658">
        <v>75434</v>
      </c>
      <c r="Z658">
        <v>1.02</v>
      </c>
      <c r="AA658">
        <v>1.175972</v>
      </c>
      <c r="AB658">
        <v>0.155972</v>
      </c>
      <c r="AC658">
        <v>155.97200000000001</v>
      </c>
      <c r="AD658">
        <f t="shared" si="33"/>
        <v>156</v>
      </c>
    </row>
    <row r="659" spans="9:30">
      <c r="I659">
        <v>56832</v>
      </c>
      <c r="J659" t="s">
        <v>8</v>
      </c>
      <c r="K659" t="s">
        <v>18</v>
      </c>
      <c r="L659">
        <v>75434</v>
      </c>
      <c r="M659">
        <v>2.7599990000000001</v>
      </c>
      <c r="N659">
        <v>2.8359559999999999</v>
      </c>
      <c r="O659">
        <v>7.5956999999999802E-2</v>
      </c>
      <c r="P659">
        <v>75.956999999999795</v>
      </c>
      <c r="Q659">
        <f t="shared" si="32"/>
        <v>76</v>
      </c>
      <c r="V659">
        <v>40765</v>
      </c>
      <c r="W659" t="s">
        <v>26</v>
      </c>
      <c r="X659" t="s">
        <v>15</v>
      </c>
      <c r="Y659">
        <v>75434</v>
      </c>
      <c r="Z659">
        <v>1.02</v>
      </c>
      <c r="AA659">
        <v>1.175972</v>
      </c>
      <c r="AB659">
        <v>0.155972</v>
      </c>
      <c r="AC659">
        <v>155.97200000000001</v>
      </c>
      <c r="AD659">
        <f t="shared" si="33"/>
        <v>156</v>
      </c>
    </row>
    <row r="660" spans="9:30">
      <c r="I660">
        <v>33966</v>
      </c>
      <c r="J660" t="s">
        <v>24</v>
      </c>
      <c r="K660" t="s">
        <v>18</v>
      </c>
      <c r="L660">
        <v>75434</v>
      </c>
      <c r="M660">
        <v>2.1699989999999998</v>
      </c>
      <c r="N660">
        <v>2.246146</v>
      </c>
      <c r="O660">
        <v>7.6147000000000103E-2</v>
      </c>
      <c r="P660">
        <v>76.147000000000105</v>
      </c>
      <c r="Q660">
        <f t="shared" si="32"/>
        <v>76</v>
      </c>
      <c r="V660">
        <v>48106</v>
      </c>
      <c r="W660" t="s">
        <v>23</v>
      </c>
      <c r="X660" t="s">
        <v>19</v>
      </c>
      <c r="Y660">
        <v>74318</v>
      </c>
      <c r="Z660">
        <v>2.08</v>
      </c>
      <c r="AA660">
        <v>2.2363559999999998</v>
      </c>
      <c r="AB660">
        <v>0.156355999999999</v>
      </c>
      <c r="AC660">
        <v>156.355999999999</v>
      </c>
      <c r="AD660">
        <f t="shared" si="33"/>
        <v>156</v>
      </c>
    </row>
    <row r="661" spans="9:30">
      <c r="I661">
        <v>56568</v>
      </c>
      <c r="J661" t="s">
        <v>18</v>
      </c>
      <c r="K661" t="s">
        <v>16</v>
      </c>
      <c r="L661">
        <v>75434</v>
      </c>
      <c r="M661">
        <v>2.7599990000000001</v>
      </c>
      <c r="N661">
        <v>2.836497</v>
      </c>
      <c r="O661">
        <v>7.6497999999999899E-2</v>
      </c>
      <c r="P661">
        <v>76.497999999999905</v>
      </c>
      <c r="Q661">
        <f t="shared" si="32"/>
        <v>76</v>
      </c>
      <c r="V661">
        <v>48106</v>
      </c>
      <c r="W661" t="s">
        <v>23</v>
      </c>
      <c r="X661" t="s">
        <v>19</v>
      </c>
      <c r="Y661">
        <v>74318</v>
      </c>
      <c r="Z661">
        <v>2.08</v>
      </c>
      <c r="AA661">
        <v>2.2363559999999998</v>
      </c>
      <c r="AB661">
        <v>0.156355999999999</v>
      </c>
      <c r="AC661">
        <v>156.355999999999</v>
      </c>
      <c r="AD661">
        <f t="shared" si="33"/>
        <v>156</v>
      </c>
    </row>
    <row r="662" spans="9:30">
      <c r="I662">
        <v>51235</v>
      </c>
      <c r="J662" t="s">
        <v>8</v>
      </c>
      <c r="K662" t="s">
        <v>12</v>
      </c>
      <c r="L662">
        <v>75434</v>
      </c>
      <c r="M662">
        <v>2.1699989999999998</v>
      </c>
      <c r="N662">
        <v>2.249425</v>
      </c>
      <c r="O662">
        <v>7.9426000000000205E-2</v>
      </c>
      <c r="P662">
        <v>79.426000000000201</v>
      </c>
      <c r="Q662">
        <f t="shared" si="32"/>
        <v>79</v>
      </c>
      <c r="V662">
        <v>49600</v>
      </c>
      <c r="W662" t="s">
        <v>8</v>
      </c>
      <c r="X662" t="s">
        <v>16</v>
      </c>
      <c r="Y662">
        <v>75434</v>
      </c>
      <c r="Z662">
        <v>2.2999990000000001</v>
      </c>
      <c r="AA662">
        <v>2.4564659999999998</v>
      </c>
      <c r="AB662">
        <v>0.156466999999999</v>
      </c>
      <c r="AC662">
        <v>156.46699999999899</v>
      </c>
      <c r="AD662">
        <f t="shared" si="33"/>
        <v>156</v>
      </c>
    </row>
    <row r="663" spans="9:30">
      <c r="I663">
        <v>44360</v>
      </c>
      <c r="J663" t="s">
        <v>21</v>
      </c>
      <c r="K663" t="s">
        <v>8</v>
      </c>
      <c r="L663">
        <v>75434</v>
      </c>
      <c r="M663">
        <v>2.1699989999999998</v>
      </c>
      <c r="N663">
        <v>2.2496689999999999</v>
      </c>
      <c r="O663">
        <v>7.9670000000000102E-2</v>
      </c>
      <c r="P663">
        <v>79.670000000000101</v>
      </c>
      <c r="Q663">
        <f t="shared" si="32"/>
        <v>80</v>
      </c>
      <c r="V663">
        <v>49600</v>
      </c>
      <c r="W663" t="s">
        <v>8</v>
      </c>
      <c r="X663" t="s">
        <v>16</v>
      </c>
      <c r="Y663">
        <v>75434</v>
      </c>
      <c r="Z663">
        <v>2.2999990000000001</v>
      </c>
      <c r="AA663">
        <v>2.4564659999999998</v>
      </c>
      <c r="AB663">
        <v>0.156466999999999</v>
      </c>
      <c r="AC663">
        <v>156.46699999999899</v>
      </c>
      <c r="AD663">
        <f t="shared" si="33"/>
        <v>156</v>
      </c>
    </row>
    <row r="664" spans="9:30">
      <c r="I664">
        <v>33322</v>
      </c>
      <c r="J664" t="s">
        <v>16</v>
      </c>
      <c r="K664" t="s">
        <v>17</v>
      </c>
      <c r="L664">
        <v>75434</v>
      </c>
      <c r="M664">
        <v>2.1699989999999998</v>
      </c>
      <c r="N664">
        <v>2.250194</v>
      </c>
      <c r="O664">
        <v>8.0195000000000197E-2</v>
      </c>
      <c r="P664">
        <v>80.195000000000206</v>
      </c>
      <c r="Q664">
        <f t="shared" si="32"/>
        <v>80</v>
      </c>
      <c r="V664">
        <v>33320</v>
      </c>
      <c r="W664" t="s">
        <v>16</v>
      </c>
      <c r="X664" t="s">
        <v>17</v>
      </c>
      <c r="Y664">
        <v>74318</v>
      </c>
      <c r="Z664">
        <v>1.689999</v>
      </c>
      <c r="AA664">
        <v>1.847367</v>
      </c>
      <c r="AB664">
        <v>0.15736799999999901</v>
      </c>
      <c r="AC664">
        <v>157.367999999999</v>
      </c>
      <c r="AD664">
        <f t="shared" si="33"/>
        <v>157</v>
      </c>
    </row>
    <row r="665" spans="9:30">
      <c r="I665">
        <v>36196</v>
      </c>
      <c r="J665" t="s">
        <v>17</v>
      </c>
      <c r="K665" t="s">
        <v>8</v>
      </c>
      <c r="L665">
        <v>75434</v>
      </c>
      <c r="M665">
        <v>2.1699989999999998</v>
      </c>
      <c r="N665">
        <v>2.2504590000000002</v>
      </c>
      <c r="O665">
        <v>8.0460000000000406E-2</v>
      </c>
      <c r="P665">
        <v>80.460000000000406</v>
      </c>
      <c r="Q665">
        <f t="shared" si="32"/>
        <v>80</v>
      </c>
      <c r="V665">
        <v>33320</v>
      </c>
      <c r="W665" t="s">
        <v>16</v>
      </c>
      <c r="X665" t="s">
        <v>17</v>
      </c>
      <c r="Y665">
        <v>74318</v>
      </c>
      <c r="Z665">
        <v>1.689999</v>
      </c>
      <c r="AA665">
        <v>1.847367</v>
      </c>
      <c r="AB665">
        <v>0.15736799999999901</v>
      </c>
      <c r="AC665">
        <v>157.367999999999</v>
      </c>
      <c r="AD665">
        <f t="shared" si="33"/>
        <v>157</v>
      </c>
    </row>
    <row r="666" spans="9:30">
      <c r="I666">
        <v>54606</v>
      </c>
      <c r="J666" t="s">
        <v>20</v>
      </c>
      <c r="K666" t="s">
        <v>8</v>
      </c>
      <c r="L666">
        <v>75434</v>
      </c>
      <c r="M666">
        <v>2.5099990000000001</v>
      </c>
      <c r="N666">
        <v>2.5907369999999998</v>
      </c>
      <c r="O666">
        <v>8.0737999999999699E-2</v>
      </c>
      <c r="P666">
        <v>80.737999999999701</v>
      </c>
      <c r="Q666">
        <f t="shared" si="32"/>
        <v>81</v>
      </c>
      <c r="V666">
        <v>58856</v>
      </c>
      <c r="W666" t="s">
        <v>19</v>
      </c>
      <c r="X666" t="s">
        <v>26</v>
      </c>
      <c r="Y666">
        <v>74752</v>
      </c>
      <c r="Z666">
        <v>1.4041999999999999</v>
      </c>
      <c r="AA666">
        <v>1.5620319999999901</v>
      </c>
      <c r="AB666">
        <v>0.157831999999999</v>
      </c>
      <c r="AC666">
        <v>157.831999999999</v>
      </c>
      <c r="AD666">
        <f t="shared" si="33"/>
        <v>158</v>
      </c>
    </row>
    <row r="667" spans="9:30">
      <c r="I667">
        <v>40327</v>
      </c>
      <c r="J667" t="s">
        <v>7</v>
      </c>
      <c r="K667" t="s">
        <v>20</v>
      </c>
      <c r="L667">
        <v>75434</v>
      </c>
      <c r="M667">
        <v>2.1699989999999998</v>
      </c>
      <c r="N667">
        <v>2.2509980000000001</v>
      </c>
      <c r="O667">
        <v>8.0999000000000196E-2</v>
      </c>
      <c r="P667">
        <v>80.999000000000194</v>
      </c>
      <c r="Q667">
        <f t="shared" si="32"/>
        <v>81</v>
      </c>
      <c r="V667">
        <v>58856</v>
      </c>
      <c r="W667" t="s">
        <v>19</v>
      </c>
      <c r="X667" t="s">
        <v>26</v>
      </c>
      <c r="Y667">
        <v>74752</v>
      </c>
      <c r="Z667">
        <v>1.4041999999999999</v>
      </c>
      <c r="AA667">
        <v>1.5620319999999901</v>
      </c>
      <c r="AB667">
        <v>0.157831999999999</v>
      </c>
      <c r="AC667">
        <v>157.831999999999</v>
      </c>
      <c r="AD667">
        <f t="shared" si="33"/>
        <v>158</v>
      </c>
    </row>
    <row r="668" spans="9:30">
      <c r="I668">
        <v>42240</v>
      </c>
      <c r="J668" t="s">
        <v>18</v>
      </c>
      <c r="K668" t="s">
        <v>20</v>
      </c>
      <c r="L668">
        <v>75434</v>
      </c>
      <c r="M668">
        <v>1.649999</v>
      </c>
      <c r="N668">
        <v>1.7310399999999999</v>
      </c>
      <c r="O668">
        <v>8.1041000000000099E-2</v>
      </c>
      <c r="P668">
        <v>81.041000000000096</v>
      </c>
      <c r="Q668">
        <f t="shared" si="32"/>
        <v>81</v>
      </c>
      <c r="V668">
        <v>58853</v>
      </c>
      <c r="W668" t="s">
        <v>19</v>
      </c>
      <c r="X668" t="s">
        <v>26</v>
      </c>
      <c r="Y668">
        <v>75434</v>
      </c>
      <c r="Z668">
        <v>1.07</v>
      </c>
      <c r="AA668">
        <v>1.2281789999999999</v>
      </c>
      <c r="AB668">
        <v>0.15817899999999899</v>
      </c>
      <c r="AC668">
        <v>158.17899999999901</v>
      </c>
      <c r="AD668">
        <f t="shared" si="33"/>
        <v>158</v>
      </c>
    </row>
    <row r="669" spans="9:30">
      <c r="I669">
        <v>53575</v>
      </c>
      <c r="J669" t="s">
        <v>15</v>
      </c>
      <c r="K669" t="s">
        <v>12</v>
      </c>
      <c r="L669">
        <v>75434</v>
      </c>
      <c r="M669">
        <v>2.5099990000000001</v>
      </c>
      <c r="N669">
        <v>2.5912679999999999</v>
      </c>
      <c r="O669">
        <v>8.12689999999998E-2</v>
      </c>
      <c r="P669">
        <v>81.268999999999807</v>
      </c>
      <c r="Q669">
        <f t="shared" si="32"/>
        <v>81</v>
      </c>
      <c r="V669">
        <v>58853</v>
      </c>
      <c r="W669" t="s">
        <v>19</v>
      </c>
      <c r="X669" t="s">
        <v>26</v>
      </c>
      <c r="Y669">
        <v>75434</v>
      </c>
      <c r="Z669">
        <v>1.07</v>
      </c>
      <c r="AA669">
        <v>1.2281789999999999</v>
      </c>
      <c r="AB669">
        <v>0.15817899999999899</v>
      </c>
      <c r="AC669">
        <v>158.17899999999901</v>
      </c>
      <c r="AD669">
        <f t="shared" si="33"/>
        <v>158</v>
      </c>
    </row>
    <row r="670" spans="9:30">
      <c r="I670">
        <v>56751</v>
      </c>
      <c r="J670" t="s">
        <v>17</v>
      </c>
      <c r="K670" t="s">
        <v>23</v>
      </c>
      <c r="L670">
        <v>75434</v>
      </c>
      <c r="M670">
        <v>1.649999</v>
      </c>
      <c r="N670">
        <v>1.7312729999999901</v>
      </c>
      <c r="O670">
        <v>8.1273999999999805E-2</v>
      </c>
      <c r="P670">
        <v>81.273999999999802</v>
      </c>
      <c r="Q670">
        <f t="shared" si="32"/>
        <v>81</v>
      </c>
      <c r="V670">
        <v>49592</v>
      </c>
      <c r="W670" t="s">
        <v>8</v>
      </c>
      <c r="X670" t="s">
        <v>16</v>
      </c>
      <c r="Y670">
        <v>75434</v>
      </c>
      <c r="Z670">
        <v>1.03</v>
      </c>
      <c r="AA670">
        <v>1.1882219999999999</v>
      </c>
      <c r="AB670">
        <v>0.158222</v>
      </c>
      <c r="AC670">
        <v>158.22200000000001</v>
      </c>
      <c r="AD670">
        <f t="shared" si="33"/>
        <v>158</v>
      </c>
    </row>
    <row r="671" spans="9:30">
      <c r="I671">
        <v>52590</v>
      </c>
      <c r="J671" t="s">
        <v>23</v>
      </c>
      <c r="K671" t="s">
        <v>18</v>
      </c>
      <c r="L671">
        <v>75434</v>
      </c>
      <c r="M671">
        <v>1.649999</v>
      </c>
      <c r="N671">
        <v>1.731282</v>
      </c>
      <c r="O671">
        <v>8.1282999999999994E-2</v>
      </c>
      <c r="P671">
        <v>81.282999999999902</v>
      </c>
      <c r="Q671">
        <f t="shared" si="32"/>
        <v>81</v>
      </c>
      <c r="V671">
        <v>49592</v>
      </c>
      <c r="W671" t="s">
        <v>8</v>
      </c>
      <c r="X671" t="s">
        <v>16</v>
      </c>
      <c r="Y671">
        <v>75434</v>
      </c>
      <c r="Z671">
        <v>1.03</v>
      </c>
      <c r="AA671">
        <v>1.1882219999999999</v>
      </c>
      <c r="AB671">
        <v>0.158222</v>
      </c>
      <c r="AC671">
        <v>158.22200000000001</v>
      </c>
      <c r="AD671">
        <f t="shared" si="33"/>
        <v>158</v>
      </c>
    </row>
    <row r="672" spans="9:30">
      <c r="I672">
        <v>46467</v>
      </c>
      <c r="J672" t="s">
        <v>12</v>
      </c>
      <c r="K672" t="s">
        <v>20</v>
      </c>
      <c r="L672">
        <v>75434</v>
      </c>
      <c r="M672">
        <v>2.5099990000000001</v>
      </c>
      <c r="N672">
        <v>2.5913300000000001</v>
      </c>
      <c r="O672">
        <v>8.1331000000000001E-2</v>
      </c>
      <c r="P672">
        <v>81.331000000000003</v>
      </c>
      <c r="Q672">
        <f t="shared" si="32"/>
        <v>81</v>
      </c>
      <c r="V672">
        <v>48100</v>
      </c>
      <c r="W672" t="s">
        <v>23</v>
      </c>
      <c r="X672" t="s">
        <v>19</v>
      </c>
      <c r="Y672">
        <v>75434</v>
      </c>
      <c r="Z672">
        <v>1.03</v>
      </c>
      <c r="AA672">
        <v>1.188253</v>
      </c>
      <c r="AB672">
        <v>0.15825299999999901</v>
      </c>
      <c r="AC672">
        <v>158.25299999999999</v>
      </c>
      <c r="AD672">
        <f t="shared" si="33"/>
        <v>158</v>
      </c>
    </row>
    <row r="673" spans="9:30">
      <c r="I673">
        <v>33372</v>
      </c>
      <c r="J673" t="s">
        <v>15</v>
      </c>
      <c r="K673" t="s">
        <v>16</v>
      </c>
      <c r="L673">
        <v>75434</v>
      </c>
      <c r="M673">
        <v>1.54</v>
      </c>
      <c r="N673">
        <v>1.6215660000000001</v>
      </c>
      <c r="O673">
        <v>8.1566E-2</v>
      </c>
      <c r="P673">
        <v>81.566000000000003</v>
      </c>
      <c r="Q673">
        <f t="shared" si="32"/>
        <v>82</v>
      </c>
      <c r="V673">
        <v>48100</v>
      </c>
      <c r="W673" t="s">
        <v>23</v>
      </c>
      <c r="X673" t="s">
        <v>19</v>
      </c>
      <c r="Y673">
        <v>75434</v>
      </c>
      <c r="Z673">
        <v>1.03</v>
      </c>
      <c r="AA673">
        <v>1.188253</v>
      </c>
      <c r="AB673">
        <v>0.15825299999999901</v>
      </c>
      <c r="AC673">
        <v>158.25299999999999</v>
      </c>
      <c r="AD673">
        <f t="shared" si="33"/>
        <v>158</v>
      </c>
    </row>
    <row r="674" spans="9:30">
      <c r="I674">
        <v>54602</v>
      </c>
      <c r="J674" t="s">
        <v>20</v>
      </c>
      <c r="K674" t="s">
        <v>8</v>
      </c>
      <c r="L674">
        <v>75434</v>
      </c>
      <c r="M674">
        <v>1.53</v>
      </c>
      <c r="N674">
        <v>1.6116009999999901</v>
      </c>
      <c r="O674">
        <v>8.1600999999999799E-2</v>
      </c>
      <c r="P674">
        <v>81.6009999999998</v>
      </c>
      <c r="Q674">
        <f t="shared" si="32"/>
        <v>82</v>
      </c>
      <c r="V674">
        <v>36355</v>
      </c>
      <c r="W674" t="s">
        <v>18</v>
      </c>
      <c r="X674" t="s">
        <v>24</v>
      </c>
      <c r="Y674">
        <v>74318</v>
      </c>
      <c r="Z674">
        <v>1.75</v>
      </c>
      <c r="AA674">
        <v>1.908857</v>
      </c>
      <c r="AB674">
        <v>0.158857</v>
      </c>
      <c r="AC674">
        <v>158.857</v>
      </c>
      <c r="AD674">
        <f t="shared" si="33"/>
        <v>159</v>
      </c>
    </row>
    <row r="675" spans="9:30">
      <c r="I675">
        <v>37598</v>
      </c>
      <c r="J675" t="s">
        <v>8</v>
      </c>
      <c r="K675" t="s">
        <v>15</v>
      </c>
      <c r="L675">
        <v>75434</v>
      </c>
      <c r="M675">
        <v>2.1699989999999998</v>
      </c>
      <c r="N675">
        <v>2.2518250000000002</v>
      </c>
      <c r="O675">
        <v>8.1826000000000398E-2</v>
      </c>
      <c r="P675">
        <v>81.826000000000306</v>
      </c>
      <c r="Q675">
        <f t="shared" si="32"/>
        <v>82</v>
      </c>
      <c r="V675">
        <v>36355</v>
      </c>
      <c r="W675" t="s">
        <v>18</v>
      </c>
      <c r="X675" t="s">
        <v>24</v>
      </c>
      <c r="Y675">
        <v>74318</v>
      </c>
      <c r="Z675">
        <v>1.75</v>
      </c>
      <c r="AA675">
        <v>1.908857</v>
      </c>
      <c r="AB675">
        <v>0.158857</v>
      </c>
      <c r="AC675">
        <v>158.857</v>
      </c>
      <c r="AD675">
        <f t="shared" si="33"/>
        <v>159</v>
      </c>
    </row>
    <row r="676" spans="9:30">
      <c r="I676">
        <v>36883</v>
      </c>
      <c r="J676" t="s">
        <v>11</v>
      </c>
      <c r="K676" t="s">
        <v>12</v>
      </c>
      <c r="L676">
        <v>75434</v>
      </c>
      <c r="M676">
        <v>2.1699989999999998</v>
      </c>
      <c r="N676">
        <v>2.2518739999999999</v>
      </c>
      <c r="O676">
        <v>8.18750000000001E-2</v>
      </c>
      <c r="P676">
        <v>81.875000000000099</v>
      </c>
      <c r="Q676">
        <f t="shared" si="32"/>
        <v>82</v>
      </c>
      <c r="V676">
        <v>33322</v>
      </c>
      <c r="W676" t="s">
        <v>16</v>
      </c>
      <c r="X676" t="s">
        <v>17</v>
      </c>
      <c r="Y676">
        <v>74318</v>
      </c>
      <c r="Z676">
        <v>1.87</v>
      </c>
      <c r="AA676">
        <v>2.029585</v>
      </c>
      <c r="AB676">
        <v>0.15958499999999901</v>
      </c>
      <c r="AC676">
        <v>159.58499999999901</v>
      </c>
      <c r="AD676">
        <f t="shared" si="33"/>
        <v>160</v>
      </c>
    </row>
    <row r="677" spans="9:30">
      <c r="I677">
        <v>53480</v>
      </c>
      <c r="J677" t="s">
        <v>16</v>
      </c>
      <c r="K677" t="s">
        <v>22</v>
      </c>
      <c r="L677">
        <v>75434</v>
      </c>
      <c r="M677">
        <v>1.649999</v>
      </c>
      <c r="N677">
        <v>1.7320039999999901</v>
      </c>
      <c r="O677">
        <v>8.20049999999998E-2</v>
      </c>
      <c r="P677">
        <v>82.004999999999797</v>
      </c>
      <c r="Q677">
        <f t="shared" si="32"/>
        <v>82</v>
      </c>
      <c r="V677">
        <v>33322</v>
      </c>
      <c r="W677" t="s">
        <v>16</v>
      </c>
      <c r="X677" t="s">
        <v>17</v>
      </c>
      <c r="Y677">
        <v>74318</v>
      </c>
      <c r="Z677">
        <v>1.87</v>
      </c>
      <c r="AA677">
        <v>2.029585</v>
      </c>
      <c r="AB677">
        <v>0.15958499999999901</v>
      </c>
      <c r="AC677">
        <v>159.58499999999901</v>
      </c>
      <c r="AD677">
        <f t="shared" si="33"/>
        <v>160</v>
      </c>
    </row>
    <row r="678" spans="9:30">
      <c r="I678">
        <v>37977</v>
      </c>
      <c r="J678" t="s">
        <v>22</v>
      </c>
      <c r="K678" t="s">
        <v>17</v>
      </c>
      <c r="L678">
        <v>75434</v>
      </c>
      <c r="M678">
        <v>1.649999</v>
      </c>
      <c r="N678">
        <v>1.7320850000000001</v>
      </c>
      <c r="O678">
        <v>8.2086000000000103E-2</v>
      </c>
      <c r="P678">
        <v>82.086000000000098</v>
      </c>
      <c r="Q678">
        <f t="shared" si="32"/>
        <v>82</v>
      </c>
      <c r="V678">
        <v>33324</v>
      </c>
      <c r="W678" t="s">
        <v>16</v>
      </c>
      <c r="X678" t="s">
        <v>17</v>
      </c>
      <c r="Y678">
        <v>75434</v>
      </c>
      <c r="Z678">
        <v>2.56</v>
      </c>
      <c r="AA678">
        <v>2.7207379999999999</v>
      </c>
      <c r="AB678">
        <v>0.16073799999999899</v>
      </c>
      <c r="AC678">
        <v>160.737999999999</v>
      </c>
      <c r="AD678">
        <f t="shared" si="33"/>
        <v>161</v>
      </c>
    </row>
    <row r="679" spans="9:30">
      <c r="I679">
        <v>42354</v>
      </c>
      <c r="J679" t="s">
        <v>12</v>
      </c>
      <c r="K679" t="s">
        <v>7</v>
      </c>
      <c r="L679">
        <v>75434</v>
      </c>
      <c r="M679">
        <v>2.1699989999999998</v>
      </c>
      <c r="N679">
        <v>2.2520850000000001</v>
      </c>
      <c r="O679">
        <v>8.2086000000000298E-2</v>
      </c>
      <c r="P679">
        <v>82.086000000000297</v>
      </c>
      <c r="Q679">
        <f t="shared" si="32"/>
        <v>82</v>
      </c>
      <c r="V679">
        <v>33324</v>
      </c>
      <c r="W679" t="s">
        <v>16</v>
      </c>
      <c r="X679" t="s">
        <v>17</v>
      </c>
      <c r="Y679">
        <v>75434</v>
      </c>
      <c r="Z679">
        <v>2.56</v>
      </c>
      <c r="AA679">
        <v>2.7207379999999999</v>
      </c>
      <c r="AB679">
        <v>0.16073799999999899</v>
      </c>
      <c r="AC679">
        <v>160.737999999999</v>
      </c>
      <c r="AD679">
        <f t="shared" si="33"/>
        <v>161</v>
      </c>
    </row>
    <row r="680" spans="9:30">
      <c r="I680">
        <v>53571</v>
      </c>
      <c r="J680" t="s">
        <v>15</v>
      </c>
      <c r="K680" t="s">
        <v>12</v>
      </c>
      <c r="L680">
        <v>75434</v>
      </c>
      <c r="M680">
        <v>1.53</v>
      </c>
      <c r="N680">
        <v>1.612109</v>
      </c>
      <c r="O680">
        <v>8.2108999999999904E-2</v>
      </c>
      <c r="P680">
        <v>82.108999999999895</v>
      </c>
      <c r="Q680">
        <f t="shared" si="32"/>
        <v>82</v>
      </c>
      <c r="V680">
        <v>49597</v>
      </c>
      <c r="W680" t="s">
        <v>8</v>
      </c>
      <c r="X680" t="s">
        <v>16</v>
      </c>
      <c r="Y680">
        <v>74318</v>
      </c>
      <c r="Z680">
        <v>1.6671749999999901</v>
      </c>
      <c r="AA680">
        <v>1.82867</v>
      </c>
      <c r="AB680">
        <v>0.161495</v>
      </c>
      <c r="AC680">
        <v>161.495</v>
      </c>
      <c r="AD680">
        <f t="shared" si="33"/>
        <v>161</v>
      </c>
    </row>
    <row r="681" spans="9:30">
      <c r="I681">
        <v>56562</v>
      </c>
      <c r="J681" t="s">
        <v>18</v>
      </c>
      <c r="K681" t="s">
        <v>16</v>
      </c>
      <c r="L681">
        <v>75434</v>
      </c>
      <c r="M681">
        <v>1.53</v>
      </c>
      <c r="N681">
        <v>1.6121289999999999</v>
      </c>
      <c r="O681">
        <v>8.2128999999999897E-2</v>
      </c>
      <c r="P681">
        <v>82.128999999999806</v>
      </c>
      <c r="Q681">
        <f t="shared" si="32"/>
        <v>82</v>
      </c>
      <c r="V681">
        <v>49597</v>
      </c>
      <c r="W681" t="s">
        <v>8</v>
      </c>
      <c r="X681" t="s">
        <v>16</v>
      </c>
      <c r="Y681">
        <v>74318</v>
      </c>
      <c r="Z681">
        <v>1.6671749999999901</v>
      </c>
      <c r="AA681">
        <v>1.82867</v>
      </c>
      <c r="AB681">
        <v>0.161495</v>
      </c>
      <c r="AC681">
        <v>161.495</v>
      </c>
      <c r="AD681">
        <f t="shared" si="33"/>
        <v>161</v>
      </c>
    </row>
    <row r="682" spans="9:30">
      <c r="I682">
        <v>45188</v>
      </c>
      <c r="J682" t="s">
        <v>16</v>
      </c>
      <c r="K682" t="s">
        <v>7</v>
      </c>
      <c r="L682">
        <v>75434</v>
      </c>
      <c r="M682">
        <v>1.5899999999999901</v>
      </c>
      <c r="N682">
        <v>1.6721459999999999</v>
      </c>
      <c r="O682">
        <v>8.2146000000000205E-2</v>
      </c>
      <c r="P682">
        <v>82.1460000000002</v>
      </c>
      <c r="Q682">
        <f t="shared" si="32"/>
        <v>82</v>
      </c>
      <c r="V682">
        <v>55245</v>
      </c>
      <c r="W682" t="s">
        <v>16</v>
      </c>
      <c r="X682" t="s">
        <v>21</v>
      </c>
      <c r="Y682">
        <v>75434</v>
      </c>
      <c r="Z682">
        <v>1.03</v>
      </c>
      <c r="AA682">
        <v>1.192129</v>
      </c>
      <c r="AB682">
        <v>0.162128999999999</v>
      </c>
      <c r="AC682">
        <v>162.128999999999</v>
      </c>
      <c r="AD682">
        <f t="shared" si="33"/>
        <v>162</v>
      </c>
    </row>
    <row r="683" spans="9:30">
      <c r="I683">
        <v>56753</v>
      </c>
      <c r="J683" t="s">
        <v>17</v>
      </c>
      <c r="K683" t="s">
        <v>23</v>
      </c>
      <c r="L683">
        <v>75434</v>
      </c>
      <c r="M683">
        <v>2.62999899999999</v>
      </c>
      <c r="N683">
        <v>2.71214599999999</v>
      </c>
      <c r="O683">
        <v>8.2146999999999901E-2</v>
      </c>
      <c r="P683">
        <v>82.146999999999906</v>
      </c>
      <c r="Q683">
        <f t="shared" si="32"/>
        <v>82</v>
      </c>
      <c r="V683">
        <v>55245</v>
      </c>
      <c r="W683" t="s">
        <v>16</v>
      </c>
      <c r="X683" t="s">
        <v>21</v>
      </c>
      <c r="Y683">
        <v>75434</v>
      </c>
      <c r="Z683">
        <v>1.03</v>
      </c>
      <c r="AA683">
        <v>1.192129</v>
      </c>
      <c r="AB683">
        <v>0.162128999999999</v>
      </c>
      <c r="AC683">
        <v>162.128999999999</v>
      </c>
      <c r="AD683">
        <f t="shared" si="33"/>
        <v>162</v>
      </c>
    </row>
    <row r="684" spans="9:30">
      <c r="I684">
        <v>48652</v>
      </c>
      <c r="J684" t="s">
        <v>18</v>
      </c>
      <c r="K684" t="s">
        <v>21</v>
      </c>
      <c r="L684">
        <v>75434</v>
      </c>
      <c r="M684">
        <v>1.54</v>
      </c>
      <c r="N684">
        <v>1.6222049999999999</v>
      </c>
      <c r="O684">
        <v>8.2205E-2</v>
      </c>
      <c r="P684">
        <v>82.204999999999998</v>
      </c>
      <c r="Q684">
        <f t="shared" si="32"/>
        <v>82</v>
      </c>
      <c r="V684">
        <v>54656</v>
      </c>
      <c r="W684" t="s">
        <v>19</v>
      </c>
      <c r="X684" t="s">
        <v>17</v>
      </c>
      <c r="Y684">
        <v>75434</v>
      </c>
      <c r="Z684">
        <v>2.1111689999999999</v>
      </c>
      <c r="AA684">
        <v>2.2762220000000002</v>
      </c>
      <c r="AB684">
        <v>0.16505300000000001</v>
      </c>
      <c r="AC684">
        <v>165.053</v>
      </c>
      <c r="AD684">
        <f t="shared" si="33"/>
        <v>165</v>
      </c>
    </row>
    <row r="685" spans="9:30">
      <c r="I685">
        <v>56566</v>
      </c>
      <c r="J685" t="s">
        <v>18</v>
      </c>
      <c r="K685" t="s">
        <v>16</v>
      </c>
      <c r="L685">
        <v>75434</v>
      </c>
      <c r="M685">
        <v>2.5099990000000001</v>
      </c>
      <c r="N685">
        <v>2.5922049999999999</v>
      </c>
      <c r="O685">
        <v>8.2205999999999696E-2</v>
      </c>
      <c r="P685">
        <v>82.205999999999705</v>
      </c>
      <c r="Q685">
        <f t="shared" si="32"/>
        <v>82</v>
      </c>
      <c r="V685">
        <v>54656</v>
      </c>
      <c r="W685" t="s">
        <v>19</v>
      </c>
      <c r="X685" t="s">
        <v>17</v>
      </c>
      <c r="Y685">
        <v>75434</v>
      </c>
      <c r="Z685">
        <v>2.1111689999999999</v>
      </c>
      <c r="AA685">
        <v>2.2762220000000002</v>
      </c>
      <c r="AB685">
        <v>0.16505300000000001</v>
      </c>
      <c r="AC685">
        <v>165.053</v>
      </c>
      <c r="AD685">
        <f t="shared" si="33"/>
        <v>165</v>
      </c>
    </row>
    <row r="686" spans="9:30">
      <c r="I686">
        <v>36427</v>
      </c>
      <c r="J686" t="s">
        <v>17</v>
      </c>
      <c r="K686" t="s">
        <v>15</v>
      </c>
      <c r="L686">
        <v>75434</v>
      </c>
      <c r="M686">
        <v>1.54</v>
      </c>
      <c r="N686">
        <v>1.6222220000000001</v>
      </c>
      <c r="O686">
        <v>8.2222000000000003E-2</v>
      </c>
      <c r="P686">
        <v>82.221999999999994</v>
      </c>
      <c r="Q686">
        <f t="shared" si="32"/>
        <v>82</v>
      </c>
      <c r="V686">
        <v>40771</v>
      </c>
      <c r="W686" t="s">
        <v>26</v>
      </c>
      <c r="X686" t="s">
        <v>15</v>
      </c>
      <c r="Y686">
        <v>74318</v>
      </c>
      <c r="Z686">
        <v>1.689999</v>
      </c>
      <c r="AA686">
        <v>1.860096</v>
      </c>
      <c r="AB686">
        <v>0.170096999999999</v>
      </c>
      <c r="AC686">
        <v>170.09699999999901</v>
      </c>
      <c r="AD686">
        <f t="shared" si="33"/>
        <v>170</v>
      </c>
    </row>
    <row r="687" spans="9:30">
      <c r="I687">
        <v>40007</v>
      </c>
      <c r="J687" t="s">
        <v>20</v>
      </c>
      <c r="K687" t="s">
        <v>16</v>
      </c>
      <c r="L687">
        <v>75434</v>
      </c>
      <c r="M687">
        <v>1.649999</v>
      </c>
      <c r="N687">
        <v>1.7322299999999999</v>
      </c>
      <c r="O687">
        <v>8.2230999999999901E-2</v>
      </c>
      <c r="P687">
        <v>82.230999999999895</v>
      </c>
      <c r="Q687">
        <f t="shared" si="32"/>
        <v>82</v>
      </c>
      <c r="V687">
        <v>40771</v>
      </c>
      <c r="W687" t="s">
        <v>26</v>
      </c>
      <c r="X687" t="s">
        <v>15</v>
      </c>
      <c r="Y687">
        <v>74318</v>
      </c>
      <c r="Z687">
        <v>1.689999</v>
      </c>
      <c r="AA687">
        <v>1.860096</v>
      </c>
      <c r="AB687">
        <v>0.170096999999999</v>
      </c>
      <c r="AC687">
        <v>170.09699999999901</v>
      </c>
      <c r="AD687">
        <f t="shared" si="33"/>
        <v>170</v>
      </c>
    </row>
    <row r="688" spans="9:30">
      <c r="I688">
        <v>60030</v>
      </c>
      <c r="J688" t="s">
        <v>16</v>
      </c>
      <c r="K688" t="s">
        <v>18</v>
      </c>
      <c r="L688">
        <v>75434</v>
      </c>
      <c r="M688">
        <v>1.54</v>
      </c>
      <c r="N688">
        <v>1.622368</v>
      </c>
      <c r="O688">
        <v>8.2367999999999997E-2</v>
      </c>
      <c r="P688">
        <v>82.367999999999995</v>
      </c>
      <c r="Q688">
        <f t="shared" si="32"/>
        <v>82</v>
      </c>
      <c r="V688">
        <v>55253</v>
      </c>
      <c r="W688" t="s">
        <v>16</v>
      </c>
      <c r="X688" t="s">
        <v>21</v>
      </c>
      <c r="Y688">
        <v>75434</v>
      </c>
      <c r="Z688">
        <v>2.2999990000000001</v>
      </c>
      <c r="AA688">
        <v>2.4756019999999999</v>
      </c>
      <c r="AB688">
        <v>0.17560299999999901</v>
      </c>
      <c r="AC688">
        <v>175.60299999999901</v>
      </c>
      <c r="AD688">
        <f t="shared" si="33"/>
        <v>176</v>
      </c>
    </row>
    <row r="689" spans="9:30">
      <c r="I689">
        <v>50221</v>
      </c>
      <c r="J689" t="s">
        <v>7</v>
      </c>
      <c r="K689" t="s">
        <v>15</v>
      </c>
      <c r="L689">
        <v>75434</v>
      </c>
      <c r="M689">
        <v>1.53</v>
      </c>
      <c r="N689">
        <v>1.612406</v>
      </c>
      <c r="O689">
        <v>8.2405999999999896E-2</v>
      </c>
      <c r="P689">
        <v>82.405999999999906</v>
      </c>
      <c r="Q689">
        <f t="shared" si="32"/>
        <v>82</v>
      </c>
      <c r="V689">
        <v>55253</v>
      </c>
      <c r="W689" t="s">
        <v>16</v>
      </c>
      <c r="X689" t="s">
        <v>21</v>
      </c>
      <c r="Y689">
        <v>75434</v>
      </c>
      <c r="Z689">
        <v>2.2999990000000001</v>
      </c>
      <c r="AA689">
        <v>2.4756019999999999</v>
      </c>
      <c r="AB689">
        <v>0.17560299999999901</v>
      </c>
      <c r="AC689">
        <v>175.60299999999901</v>
      </c>
      <c r="AD689">
        <f t="shared" si="33"/>
        <v>176</v>
      </c>
    </row>
    <row r="690" spans="9:30">
      <c r="I690">
        <v>45191</v>
      </c>
      <c r="J690" t="s">
        <v>16</v>
      </c>
      <c r="K690" t="s">
        <v>7</v>
      </c>
      <c r="L690">
        <v>75434</v>
      </c>
      <c r="M690">
        <v>2.5099990000000001</v>
      </c>
      <c r="N690">
        <v>2.592495</v>
      </c>
      <c r="O690">
        <v>8.2495999999999903E-2</v>
      </c>
      <c r="P690">
        <v>82.495999999999896</v>
      </c>
      <c r="Q690">
        <f t="shared" si="32"/>
        <v>82</v>
      </c>
      <c r="V690">
        <v>36353</v>
      </c>
      <c r="W690" t="s">
        <v>18</v>
      </c>
      <c r="X690" t="s">
        <v>24</v>
      </c>
      <c r="Y690">
        <v>74318</v>
      </c>
      <c r="Z690">
        <v>1.4630289999999999</v>
      </c>
      <c r="AA690">
        <v>1.641259</v>
      </c>
      <c r="AB690">
        <v>0.178229999999999</v>
      </c>
      <c r="AC690">
        <v>178.229999999999</v>
      </c>
      <c r="AD690">
        <f t="shared" si="33"/>
        <v>178</v>
      </c>
    </row>
    <row r="691" spans="9:30">
      <c r="I691">
        <v>59010</v>
      </c>
      <c r="J691" t="s">
        <v>15</v>
      </c>
      <c r="K691" t="s">
        <v>11</v>
      </c>
      <c r="L691">
        <v>75434</v>
      </c>
      <c r="M691">
        <v>2.1699989999999998</v>
      </c>
      <c r="N691">
        <v>2.252761</v>
      </c>
      <c r="O691">
        <v>8.2762000000000197E-2</v>
      </c>
      <c r="P691">
        <v>82.762000000000199</v>
      </c>
      <c r="Q691">
        <f t="shared" si="32"/>
        <v>83</v>
      </c>
      <c r="V691">
        <v>36353</v>
      </c>
      <c r="W691" t="s">
        <v>18</v>
      </c>
      <c r="X691" t="s">
        <v>24</v>
      </c>
      <c r="Y691">
        <v>74318</v>
      </c>
      <c r="Z691">
        <v>1.4630289999999999</v>
      </c>
      <c r="AA691">
        <v>1.641259</v>
      </c>
      <c r="AB691">
        <v>0.178229999999999</v>
      </c>
      <c r="AC691">
        <v>178.229999999999</v>
      </c>
      <c r="AD691">
        <f t="shared" si="33"/>
        <v>178</v>
      </c>
    </row>
    <row r="692" spans="9:30">
      <c r="I692">
        <v>44361</v>
      </c>
      <c r="J692" t="s">
        <v>21</v>
      </c>
      <c r="K692" t="s">
        <v>8</v>
      </c>
      <c r="L692">
        <v>75434</v>
      </c>
      <c r="M692">
        <v>2.189346</v>
      </c>
      <c r="N692">
        <v>2.2721460000000002</v>
      </c>
      <c r="O692">
        <v>8.2800000000000207E-2</v>
      </c>
      <c r="P692">
        <v>82.800000000000196</v>
      </c>
      <c r="Q692">
        <f t="shared" si="32"/>
        <v>83</v>
      </c>
      <c r="V692">
        <v>33963</v>
      </c>
      <c r="W692" t="s">
        <v>24</v>
      </c>
      <c r="X692" t="s">
        <v>18</v>
      </c>
      <c r="Y692">
        <v>74318</v>
      </c>
      <c r="Z692">
        <v>1.4615879999999899</v>
      </c>
      <c r="AA692">
        <v>1.6420729999999999</v>
      </c>
      <c r="AB692">
        <v>0.18048500000000001</v>
      </c>
      <c r="AC692">
        <v>180.48500000000001</v>
      </c>
      <c r="AD692">
        <f t="shared" si="33"/>
        <v>180</v>
      </c>
    </row>
    <row r="693" spans="9:30">
      <c r="I693">
        <v>56830</v>
      </c>
      <c r="J693" t="s">
        <v>8</v>
      </c>
      <c r="K693" t="s">
        <v>18</v>
      </c>
      <c r="L693">
        <v>75434</v>
      </c>
      <c r="M693">
        <v>2.5099990000000001</v>
      </c>
      <c r="N693">
        <v>2.5928059999999999</v>
      </c>
      <c r="O693">
        <v>8.2806999999999797E-2</v>
      </c>
      <c r="P693">
        <v>82.806999999999803</v>
      </c>
      <c r="Q693">
        <f t="shared" si="32"/>
        <v>83</v>
      </c>
      <c r="V693">
        <v>33963</v>
      </c>
      <c r="W693" t="s">
        <v>24</v>
      </c>
      <c r="X693" t="s">
        <v>18</v>
      </c>
      <c r="Y693">
        <v>74318</v>
      </c>
      <c r="Z693">
        <v>1.4615879999999899</v>
      </c>
      <c r="AA693">
        <v>1.6420729999999999</v>
      </c>
      <c r="AB693">
        <v>0.18048500000000001</v>
      </c>
      <c r="AC693">
        <v>180.48500000000001</v>
      </c>
      <c r="AD693">
        <f t="shared" si="33"/>
        <v>180</v>
      </c>
    </row>
    <row r="694" spans="9:30">
      <c r="I694">
        <v>53984</v>
      </c>
      <c r="J694" t="s">
        <v>21</v>
      </c>
      <c r="K694" t="s">
        <v>17</v>
      </c>
      <c r="L694">
        <v>75434</v>
      </c>
      <c r="M694">
        <v>1.54</v>
      </c>
      <c r="N694">
        <v>1.6229499999999999</v>
      </c>
      <c r="O694">
        <v>8.2949999999999802E-2</v>
      </c>
      <c r="P694">
        <v>82.949999999999804</v>
      </c>
      <c r="Q694">
        <f t="shared" si="32"/>
        <v>83</v>
      </c>
      <c r="V694">
        <v>39698</v>
      </c>
      <c r="W694" t="s">
        <v>15</v>
      </c>
      <c r="X694" t="s">
        <v>19</v>
      </c>
      <c r="Y694">
        <v>74318</v>
      </c>
      <c r="Z694">
        <v>1.471144</v>
      </c>
      <c r="AA694">
        <v>1.651654</v>
      </c>
      <c r="AB694">
        <v>0.180509999999999</v>
      </c>
      <c r="AC694">
        <v>180.509999999999</v>
      </c>
      <c r="AD694">
        <f t="shared" si="33"/>
        <v>181</v>
      </c>
    </row>
    <row r="695" spans="9:30">
      <c r="I695">
        <v>50225</v>
      </c>
      <c r="J695" t="s">
        <v>7</v>
      </c>
      <c r="K695" t="s">
        <v>15</v>
      </c>
      <c r="L695">
        <v>75434</v>
      </c>
      <c r="M695">
        <v>2.5099990000000001</v>
      </c>
      <c r="N695">
        <v>2.5929570000000002</v>
      </c>
      <c r="O695">
        <v>8.2958000000000004E-2</v>
      </c>
      <c r="P695">
        <v>82.957999999999998</v>
      </c>
      <c r="Q695">
        <f t="shared" si="32"/>
        <v>83</v>
      </c>
      <c r="V695">
        <v>39698</v>
      </c>
      <c r="W695" t="s">
        <v>15</v>
      </c>
      <c r="X695" t="s">
        <v>19</v>
      </c>
      <c r="Y695">
        <v>74318</v>
      </c>
      <c r="Z695">
        <v>1.471144</v>
      </c>
      <c r="AA695">
        <v>1.651654</v>
      </c>
      <c r="AB695">
        <v>0.180509999999999</v>
      </c>
      <c r="AC695">
        <v>180.509999999999</v>
      </c>
      <c r="AD695">
        <f t="shared" si="33"/>
        <v>181</v>
      </c>
    </row>
    <row r="696" spans="9:30">
      <c r="I696">
        <v>60301</v>
      </c>
      <c r="J696" t="s">
        <v>20</v>
      </c>
      <c r="K696" t="s">
        <v>23</v>
      </c>
      <c r="L696">
        <v>75434</v>
      </c>
      <c r="M696">
        <v>2.1699989999999998</v>
      </c>
      <c r="N696">
        <v>2.25306099999999</v>
      </c>
      <c r="O696">
        <v>8.30619999999999E-2</v>
      </c>
      <c r="P696">
        <v>83.061999999999898</v>
      </c>
      <c r="Q696">
        <f t="shared" si="32"/>
        <v>83</v>
      </c>
      <c r="V696">
        <v>54650</v>
      </c>
      <c r="W696" t="s">
        <v>19</v>
      </c>
      <c r="X696" t="s">
        <v>17</v>
      </c>
      <c r="Y696">
        <v>75434</v>
      </c>
      <c r="Z696">
        <v>1.3599999999999901</v>
      </c>
      <c r="AA696">
        <v>1.5407769999999901</v>
      </c>
      <c r="AB696">
        <v>0.18077699999999899</v>
      </c>
      <c r="AC696">
        <v>180.77699999999899</v>
      </c>
      <c r="AD696">
        <f t="shared" si="33"/>
        <v>181</v>
      </c>
    </row>
    <row r="697" spans="9:30">
      <c r="I697">
        <v>33967</v>
      </c>
      <c r="J697" t="s">
        <v>24</v>
      </c>
      <c r="K697" t="s">
        <v>18</v>
      </c>
      <c r="L697">
        <v>75434</v>
      </c>
      <c r="M697">
        <v>2.1884549999999998</v>
      </c>
      <c r="N697">
        <v>2.2722790000000002</v>
      </c>
      <c r="O697">
        <v>8.3824000000000301E-2</v>
      </c>
      <c r="P697">
        <v>83.824000000000296</v>
      </c>
      <c r="Q697">
        <f t="shared" si="32"/>
        <v>84</v>
      </c>
      <c r="V697">
        <v>54650</v>
      </c>
      <c r="W697" t="s">
        <v>19</v>
      </c>
      <c r="X697" t="s">
        <v>17</v>
      </c>
      <c r="Y697">
        <v>75434</v>
      </c>
      <c r="Z697">
        <v>1.3599999999999901</v>
      </c>
      <c r="AA697">
        <v>1.5407769999999901</v>
      </c>
      <c r="AB697">
        <v>0.18077699999999899</v>
      </c>
      <c r="AC697">
        <v>180.77699999999899</v>
      </c>
      <c r="AD697">
        <f t="shared" si="33"/>
        <v>181</v>
      </c>
    </row>
    <row r="698" spans="9:30">
      <c r="I698">
        <v>34349</v>
      </c>
      <c r="J698" t="s">
        <v>25</v>
      </c>
      <c r="K698" t="s">
        <v>11</v>
      </c>
      <c r="L698">
        <v>75434</v>
      </c>
      <c r="M698">
        <v>1.54</v>
      </c>
      <c r="N698">
        <v>1.624209</v>
      </c>
      <c r="O698">
        <v>8.4208999999999895E-2</v>
      </c>
      <c r="P698">
        <v>84.208999999999904</v>
      </c>
      <c r="Q698">
        <f t="shared" si="32"/>
        <v>84</v>
      </c>
      <c r="V698">
        <v>49593</v>
      </c>
      <c r="W698" t="s">
        <v>8</v>
      </c>
      <c r="X698" t="s">
        <v>16</v>
      </c>
      <c r="Y698">
        <v>75434</v>
      </c>
      <c r="Z698">
        <v>1.3599999999999901</v>
      </c>
      <c r="AA698">
        <v>1.5432189999999999</v>
      </c>
      <c r="AB698">
        <v>0.18321899999999999</v>
      </c>
      <c r="AC698">
        <v>183.21899999999999</v>
      </c>
      <c r="AD698">
        <f t="shared" si="33"/>
        <v>183</v>
      </c>
    </row>
    <row r="699" spans="9:30">
      <c r="I699">
        <v>45836</v>
      </c>
      <c r="J699" t="s">
        <v>26</v>
      </c>
      <c r="K699" t="s">
        <v>21</v>
      </c>
      <c r="L699">
        <v>75434</v>
      </c>
      <c r="M699">
        <v>2.1882190000000001</v>
      </c>
      <c r="N699">
        <v>2.2726190000000002</v>
      </c>
      <c r="O699">
        <v>8.4400000000000003E-2</v>
      </c>
      <c r="P699">
        <v>84.4</v>
      </c>
      <c r="Q699">
        <f t="shared" si="32"/>
        <v>84</v>
      </c>
      <c r="V699">
        <v>49593</v>
      </c>
      <c r="W699" t="s">
        <v>8</v>
      </c>
      <c r="X699" t="s">
        <v>16</v>
      </c>
      <c r="Y699">
        <v>75434</v>
      </c>
      <c r="Z699">
        <v>1.3599999999999901</v>
      </c>
      <c r="AA699">
        <v>1.5432189999999999</v>
      </c>
      <c r="AB699">
        <v>0.18321899999999999</v>
      </c>
      <c r="AC699">
        <v>183.21899999999999</v>
      </c>
      <c r="AD699">
        <f t="shared" si="33"/>
        <v>183</v>
      </c>
    </row>
    <row r="700" spans="9:30">
      <c r="I700">
        <v>59313</v>
      </c>
      <c r="J700" t="s">
        <v>11</v>
      </c>
      <c r="K700" t="s">
        <v>25</v>
      </c>
      <c r="L700">
        <v>75434</v>
      </c>
      <c r="M700">
        <v>1.54</v>
      </c>
      <c r="N700">
        <v>1.6247739999999999</v>
      </c>
      <c r="O700">
        <v>8.4773999999999905E-2</v>
      </c>
      <c r="P700">
        <v>84.773999999999901</v>
      </c>
      <c r="Q700">
        <f t="shared" si="32"/>
        <v>85</v>
      </c>
      <c r="V700">
        <v>48101</v>
      </c>
      <c r="W700" t="s">
        <v>23</v>
      </c>
      <c r="X700" t="s">
        <v>19</v>
      </c>
      <c r="Y700">
        <v>75434</v>
      </c>
      <c r="Z700">
        <v>1.3599999999999901</v>
      </c>
      <c r="AA700">
        <v>1.544311</v>
      </c>
      <c r="AB700">
        <v>0.184311</v>
      </c>
      <c r="AC700">
        <v>184.31100000000001</v>
      </c>
      <c r="AD700">
        <f t="shared" si="33"/>
        <v>184</v>
      </c>
    </row>
    <row r="701" spans="9:30">
      <c r="I701">
        <v>51230</v>
      </c>
      <c r="J701" t="s">
        <v>8</v>
      </c>
      <c r="K701" t="s">
        <v>12</v>
      </c>
      <c r="L701">
        <v>75434</v>
      </c>
      <c r="M701">
        <v>1.151133</v>
      </c>
      <c r="N701">
        <v>1.2362070000000001</v>
      </c>
      <c r="O701">
        <v>8.5074000000000094E-2</v>
      </c>
      <c r="P701">
        <v>85.074000000000098</v>
      </c>
      <c r="Q701">
        <f t="shared" si="32"/>
        <v>85</v>
      </c>
      <c r="V701">
        <v>48101</v>
      </c>
      <c r="W701" t="s">
        <v>23</v>
      </c>
      <c r="X701" t="s">
        <v>19</v>
      </c>
      <c r="Y701">
        <v>75434</v>
      </c>
      <c r="Z701">
        <v>1.3599999999999901</v>
      </c>
      <c r="AA701">
        <v>1.544311</v>
      </c>
      <c r="AB701">
        <v>0.184311</v>
      </c>
      <c r="AC701">
        <v>184.31100000000001</v>
      </c>
      <c r="AD701">
        <f t="shared" si="33"/>
        <v>184</v>
      </c>
    </row>
    <row r="702" spans="9:30">
      <c r="I702">
        <v>44355</v>
      </c>
      <c r="J702" t="s">
        <v>21</v>
      </c>
      <c r="K702" t="s">
        <v>8</v>
      </c>
      <c r="L702">
        <v>75434</v>
      </c>
      <c r="M702">
        <v>1.1508210000000001</v>
      </c>
      <c r="N702">
        <v>1.236146</v>
      </c>
      <c r="O702">
        <v>8.5324999999999804E-2</v>
      </c>
      <c r="P702">
        <v>85.324999999999804</v>
      </c>
      <c r="Q702">
        <f t="shared" si="32"/>
        <v>85</v>
      </c>
      <c r="V702">
        <v>33958</v>
      </c>
      <c r="W702" t="s">
        <v>24</v>
      </c>
      <c r="X702" t="s">
        <v>18</v>
      </c>
      <c r="Y702">
        <v>75434</v>
      </c>
      <c r="Z702">
        <v>1.02</v>
      </c>
      <c r="AA702">
        <v>1.204375</v>
      </c>
      <c r="AB702">
        <v>0.18437499999999901</v>
      </c>
      <c r="AC702">
        <v>184.37499999999901</v>
      </c>
      <c r="AD702">
        <f t="shared" si="33"/>
        <v>184</v>
      </c>
    </row>
    <row r="703" spans="9:30">
      <c r="I703">
        <v>51236</v>
      </c>
      <c r="J703" t="s">
        <v>8</v>
      </c>
      <c r="K703" t="s">
        <v>12</v>
      </c>
      <c r="L703">
        <v>75434</v>
      </c>
      <c r="M703">
        <v>2.1897829999999998</v>
      </c>
      <c r="N703">
        <v>2.2761900000000002</v>
      </c>
      <c r="O703">
        <v>8.6407000000000303E-2</v>
      </c>
      <c r="P703">
        <v>86.407000000000295</v>
      </c>
      <c r="Q703">
        <f t="shared" si="32"/>
        <v>86</v>
      </c>
      <c r="V703">
        <v>33958</v>
      </c>
      <c r="W703" t="s">
        <v>24</v>
      </c>
      <c r="X703" t="s">
        <v>18</v>
      </c>
      <c r="Y703">
        <v>75434</v>
      </c>
      <c r="Z703">
        <v>1.02</v>
      </c>
      <c r="AA703">
        <v>1.204375</v>
      </c>
      <c r="AB703">
        <v>0.18437499999999901</v>
      </c>
      <c r="AC703">
        <v>184.37499999999901</v>
      </c>
      <c r="AD703">
        <f t="shared" si="33"/>
        <v>184</v>
      </c>
    </row>
    <row r="704" spans="9:30">
      <c r="I704">
        <v>33323</v>
      </c>
      <c r="J704" t="s">
        <v>16</v>
      </c>
      <c r="K704" t="s">
        <v>17</v>
      </c>
      <c r="L704">
        <v>75434</v>
      </c>
      <c r="M704">
        <v>2.1897579999999999</v>
      </c>
      <c r="N704">
        <v>2.2763409999999999</v>
      </c>
      <c r="O704">
        <v>8.6582999999999993E-2</v>
      </c>
      <c r="P704">
        <v>86.582999999999998</v>
      </c>
      <c r="Q704">
        <f t="shared" si="32"/>
        <v>87</v>
      </c>
      <c r="V704">
        <v>36348</v>
      </c>
      <c r="W704" t="s">
        <v>18</v>
      </c>
      <c r="X704" t="s">
        <v>24</v>
      </c>
      <c r="Y704">
        <v>75434</v>
      </c>
      <c r="Z704">
        <v>1.02</v>
      </c>
      <c r="AA704">
        <v>1.2046859999999999</v>
      </c>
      <c r="AB704">
        <v>0.18468599999999899</v>
      </c>
      <c r="AC704">
        <v>184.68599999999901</v>
      </c>
      <c r="AD704">
        <f t="shared" si="33"/>
        <v>185</v>
      </c>
    </row>
    <row r="705" spans="9:30">
      <c r="I705">
        <v>58879</v>
      </c>
      <c r="J705" t="s">
        <v>25</v>
      </c>
      <c r="K705" t="s">
        <v>26</v>
      </c>
      <c r="L705">
        <v>75434</v>
      </c>
      <c r="M705">
        <v>1.389999</v>
      </c>
      <c r="N705">
        <v>1.4777370000000001</v>
      </c>
      <c r="O705">
        <v>8.7738000000000094E-2</v>
      </c>
      <c r="P705">
        <v>87.738000000000099</v>
      </c>
      <c r="Q705">
        <f t="shared" si="32"/>
        <v>88</v>
      </c>
      <c r="V705">
        <v>36348</v>
      </c>
      <c r="W705" t="s">
        <v>18</v>
      </c>
      <c r="X705" t="s">
        <v>24</v>
      </c>
      <c r="Y705">
        <v>75434</v>
      </c>
      <c r="Z705">
        <v>1.02</v>
      </c>
      <c r="AA705">
        <v>1.2046859999999999</v>
      </c>
      <c r="AB705">
        <v>0.18468599999999899</v>
      </c>
      <c r="AC705">
        <v>184.68599999999901</v>
      </c>
      <c r="AD705">
        <f t="shared" si="33"/>
        <v>185</v>
      </c>
    </row>
    <row r="706" spans="9:30">
      <c r="I706">
        <v>44185</v>
      </c>
      <c r="J706" t="s">
        <v>18</v>
      </c>
      <c r="K706" t="s">
        <v>26</v>
      </c>
      <c r="L706">
        <v>75434</v>
      </c>
      <c r="M706">
        <v>2.1882920000000001</v>
      </c>
      <c r="N706">
        <v>2.2761459999999998</v>
      </c>
      <c r="O706">
        <v>8.7853999999999599E-2</v>
      </c>
      <c r="P706">
        <v>87.853999999999601</v>
      </c>
      <c r="Q706">
        <f t="shared" si="32"/>
        <v>88</v>
      </c>
      <c r="V706">
        <v>44353</v>
      </c>
      <c r="W706" t="s">
        <v>21</v>
      </c>
      <c r="X706" t="s">
        <v>8</v>
      </c>
      <c r="Y706">
        <v>75434</v>
      </c>
      <c r="Z706">
        <v>1.3599999999999901</v>
      </c>
      <c r="AA706">
        <v>1.5453539999999999</v>
      </c>
      <c r="AB706">
        <v>0.18535399999999999</v>
      </c>
      <c r="AC706">
        <v>185.35400000000001</v>
      </c>
      <c r="AD706">
        <f t="shared" si="33"/>
        <v>185</v>
      </c>
    </row>
    <row r="707" spans="9:30">
      <c r="I707">
        <v>45190</v>
      </c>
      <c r="J707" t="s">
        <v>16</v>
      </c>
      <c r="K707" t="s">
        <v>7</v>
      </c>
      <c r="L707">
        <v>75434</v>
      </c>
      <c r="M707">
        <v>2.4300000000000002</v>
      </c>
      <c r="N707">
        <v>2.5182250000000002</v>
      </c>
      <c r="O707">
        <v>8.8224999999999998E-2</v>
      </c>
      <c r="P707">
        <v>88.224999999999994</v>
      </c>
      <c r="Q707">
        <f t="shared" si="32"/>
        <v>88</v>
      </c>
      <c r="V707">
        <v>44353</v>
      </c>
      <c r="W707" t="s">
        <v>21</v>
      </c>
      <c r="X707" t="s">
        <v>8</v>
      </c>
      <c r="Y707">
        <v>75434</v>
      </c>
      <c r="Z707">
        <v>1.3599999999999901</v>
      </c>
      <c r="AA707">
        <v>1.5453539999999999</v>
      </c>
      <c r="AB707">
        <v>0.18535399999999999</v>
      </c>
      <c r="AC707">
        <v>185.35400000000001</v>
      </c>
      <c r="AD707">
        <f t="shared" si="33"/>
        <v>185</v>
      </c>
    </row>
    <row r="708" spans="9:30">
      <c r="I708">
        <v>56826</v>
      </c>
      <c r="J708" t="s">
        <v>8</v>
      </c>
      <c r="K708" t="s">
        <v>18</v>
      </c>
      <c r="L708">
        <v>75434</v>
      </c>
      <c r="M708">
        <v>1.53</v>
      </c>
      <c r="N708">
        <v>1.619413</v>
      </c>
      <c r="O708">
        <v>8.9412999999999895E-2</v>
      </c>
      <c r="P708">
        <v>89.412999999999897</v>
      </c>
      <c r="Q708">
        <f t="shared" ref="Q708:Q771" si="34">ROUND(P708,0)</f>
        <v>89</v>
      </c>
      <c r="V708">
        <v>55250</v>
      </c>
      <c r="W708" t="s">
        <v>16</v>
      </c>
      <c r="X708" t="s">
        <v>21</v>
      </c>
      <c r="Y708">
        <v>74318</v>
      </c>
      <c r="Z708">
        <v>1.640379</v>
      </c>
      <c r="AA708">
        <v>1.826001</v>
      </c>
      <c r="AB708">
        <v>0.18562199999999901</v>
      </c>
      <c r="AC708">
        <v>185.62199999999899</v>
      </c>
      <c r="AD708">
        <f t="shared" ref="AD708:AD771" si="35">ROUND(AC708,0)</f>
        <v>186</v>
      </c>
    </row>
    <row r="709" spans="9:30">
      <c r="I709">
        <v>46463</v>
      </c>
      <c r="J709" t="s">
        <v>12</v>
      </c>
      <c r="K709" t="s">
        <v>20</v>
      </c>
      <c r="L709">
        <v>75434</v>
      </c>
      <c r="M709">
        <v>1.53</v>
      </c>
      <c r="N709">
        <v>1.6195919999999999</v>
      </c>
      <c r="O709">
        <v>8.9591999999999894E-2</v>
      </c>
      <c r="P709">
        <v>89.591999999999899</v>
      </c>
      <c r="Q709">
        <f t="shared" si="34"/>
        <v>90</v>
      </c>
      <c r="V709">
        <v>55250</v>
      </c>
      <c r="W709" t="s">
        <v>16</v>
      </c>
      <c r="X709" t="s">
        <v>21</v>
      </c>
      <c r="Y709">
        <v>74318</v>
      </c>
      <c r="Z709">
        <v>1.640379</v>
      </c>
      <c r="AA709">
        <v>1.826001</v>
      </c>
      <c r="AB709">
        <v>0.18562199999999901</v>
      </c>
      <c r="AC709">
        <v>185.62199999999899</v>
      </c>
      <c r="AD709">
        <f t="shared" si="35"/>
        <v>186</v>
      </c>
    </row>
    <row r="710" spans="9:30">
      <c r="I710">
        <v>42424</v>
      </c>
      <c r="J710" t="s">
        <v>23</v>
      </c>
      <c r="K710" t="s">
        <v>17</v>
      </c>
      <c r="L710">
        <v>75434</v>
      </c>
      <c r="M710">
        <v>2.1699989999999998</v>
      </c>
      <c r="N710">
        <v>2.2599330000000002</v>
      </c>
      <c r="O710">
        <v>8.9934000000000403E-2</v>
      </c>
      <c r="P710">
        <v>89.934000000000395</v>
      </c>
      <c r="Q710">
        <f t="shared" si="34"/>
        <v>90</v>
      </c>
      <c r="V710">
        <v>56750</v>
      </c>
      <c r="W710" t="s">
        <v>17</v>
      </c>
      <c r="X710" t="s">
        <v>23</v>
      </c>
      <c r="Y710">
        <v>75434</v>
      </c>
      <c r="Z710">
        <v>1.3599999999999901</v>
      </c>
      <c r="AA710">
        <v>1.545803</v>
      </c>
      <c r="AB710">
        <v>0.185803</v>
      </c>
      <c r="AC710">
        <v>185.803</v>
      </c>
      <c r="AD710">
        <f t="shared" si="35"/>
        <v>186</v>
      </c>
    </row>
    <row r="711" spans="9:30">
      <c r="I711">
        <v>58880</v>
      </c>
      <c r="J711" t="s">
        <v>25</v>
      </c>
      <c r="K711" t="s">
        <v>26</v>
      </c>
      <c r="L711">
        <v>75434</v>
      </c>
      <c r="M711">
        <v>1.4100470000000001</v>
      </c>
      <c r="N711">
        <v>1.500146</v>
      </c>
      <c r="O711">
        <v>9.0098999999999901E-2</v>
      </c>
      <c r="P711">
        <v>90.098999999999904</v>
      </c>
      <c r="Q711">
        <f t="shared" si="34"/>
        <v>90</v>
      </c>
      <c r="V711">
        <v>56750</v>
      </c>
      <c r="W711" t="s">
        <v>17</v>
      </c>
      <c r="X711" t="s">
        <v>23</v>
      </c>
      <c r="Y711">
        <v>75434</v>
      </c>
      <c r="Z711">
        <v>1.3599999999999901</v>
      </c>
      <c r="AA711">
        <v>1.545803</v>
      </c>
      <c r="AB711">
        <v>0.185803</v>
      </c>
      <c r="AC711">
        <v>185.803</v>
      </c>
      <c r="AD711">
        <f t="shared" si="35"/>
        <v>186</v>
      </c>
    </row>
    <row r="712" spans="9:30">
      <c r="I712">
        <v>51023</v>
      </c>
      <c r="J712" t="s">
        <v>20</v>
      </c>
      <c r="K712" t="s">
        <v>15</v>
      </c>
      <c r="L712">
        <v>75434</v>
      </c>
      <c r="M712">
        <v>1.4208129999999899</v>
      </c>
      <c r="N712">
        <v>1.512146</v>
      </c>
      <c r="O712">
        <v>9.1333000000000095E-2</v>
      </c>
      <c r="P712">
        <v>91.333000000000098</v>
      </c>
      <c r="Q712">
        <f t="shared" si="34"/>
        <v>91</v>
      </c>
      <c r="V712">
        <v>40770</v>
      </c>
      <c r="W712" t="s">
        <v>26</v>
      </c>
      <c r="X712" t="s">
        <v>15</v>
      </c>
      <c r="Y712">
        <v>74318</v>
      </c>
      <c r="Z712">
        <v>1.4581850000000001</v>
      </c>
      <c r="AA712">
        <v>1.6451849999999999</v>
      </c>
      <c r="AB712">
        <v>0.187</v>
      </c>
      <c r="AC712">
        <v>187</v>
      </c>
      <c r="AD712">
        <f t="shared" si="35"/>
        <v>187</v>
      </c>
    </row>
    <row r="713" spans="9:30">
      <c r="I713">
        <v>46695</v>
      </c>
      <c r="J713" t="s">
        <v>24</v>
      </c>
      <c r="K713" t="s">
        <v>16</v>
      </c>
      <c r="L713">
        <v>75434</v>
      </c>
      <c r="M713">
        <v>1.389999</v>
      </c>
      <c r="N713">
        <v>1.4830319999999999</v>
      </c>
      <c r="O713">
        <v>9.3033000000000102E-2</v>
      </c>
      <c r="P713">
        <v>93.033000000000101</v>
      </c>
      <c r="Q713">
        <f t="shared" si="34"/>
        <v>93</v>
      </c>
      <c r="V713">
        <v>40770</v>
      </c>
      <c r="W713" t="s">
        <v>26</v>
      </c>
      <c r="X713" t="s">
        <v>15</v>
      </c>
      <c r="Y713">
        <v>74318</v>
      </c>
      <c r="Z713">
        <v>1.4581850000000001</v>
      </c>
      <c r="AA713">
        <v>1.6451849999999999</v>
      </c>
      <c r="AB713">
        <v>0.187</v>
      </c>
      <c r="AC713">
        <v>187</v>
      </c>
      <c r="AD713">
        <f t="shared" si="35"/>
        <v>187</v>
      </c>
    </row>
    <row r="714" spans="9:30">
      <c r="I714">
        <v>51227</v>
      </c>
      <c r="J714" t="s">
        <v>8</v>
      </c>
      <c r="K714" t="s">
        <v>12</v>
      </c>
      <c r="L714">
        <v>75434</v>
      </c>
      <c r="M714">
        <v>1.07</v>
      </c>
      <c r="N714">
        <v>1.163297</v>
      </c>
      <c r="O714">
        <v>9.3296999999999894E-2</v>
      </c>
      <c r="P714">
        <v>93.296999999999898</v>
      </c>
      <c r="Q714">
        <f t="shared" si="34"/>
        <v>93</v>
      </c>
      <c r="V714">
        <v>48105</v>
      </c>
      <c r="W714" t="s">
        <v>23</v>
      </c>
      <c r="X714" t="s">
        <v>19</v>
      </c>
      <c r="Y714">
        <v>74318</v>
      </c>
      <c r="Z714">
        <v>1.640144</v>
      </c>
      <c r="AA714">
        <v>1.8286309999999999</v>
      </c>
      <c r="AB714">
        <v>0.18848699999999999</v>
      </c>
      <c r="AC714">
        <v>188.48699999999999</v>
      </c>
      <c r="AD714">
        <f t="shared" si="35"/>
        <v>188</v>
      </c>
    </row>
    <row r="715" spans="9:30">
      <c r="I715">
        <v>44352</v>
      </c>
      <c r="J715" t="s">
        <v>21</v>
      </c>
      <c r="K715" t="s">
        <v>8</v>
      </c>
      <c r="L715">
        <v>75434</v>
      </c>
      <c r="M715">
        <v>1.07</v>
      </c>
      <c r="N715">
        <v>1.1633199999999999</v>
      </c>
      <c r="O715">
        <v>9.3319999999999806E-2</v>
      </c>
      <c r="P715">
        <v>93.319999999999794</v>
      </c>
      <c r="Q715">
        <f t="shared" si="34"/>
        <v>93</v>
      </c>
      <c r="V715">
        <v>48105</v>
      </c>
      <c r="W715" t="s">
        <v>23</v>
      </c>
      <c r="X715" t="s">
        <v>19</v>
      </c>
      <c r="Y715">
        <v>74318</v>
      </c>
      <c r="Z715">
        <v>1.640144</v>
      </c>
      <c r="AA715">
        <v>1.8286309999999999</v>
      </c>
      <c r="AB715">
        <v>0.18848699999999999</v>
      </c>
      <c r="AC715">
        <v>188.48699999999999</v>
      </c>
      <c r="AD715">
        <f t="shared" si="35"/>
        <v>188</v>
      </c>
    </row>
    <row r="716" spans="9:30">
      <c r="I716">
        <v>33958</v>
      </c>
      <c r="J716" t="s">
        <v>24</v>
      </c>
      <c r="K716" t="s">
        <v>18</v>
      </c>
      <c r="L716">
        <v>75434</v>
      </c>
      <c r="M716">
        <v>1.07</v>
      </c>
      <c r="N716">
        <v>1.163332</v>
      </c>
      <c r="O716">
        <v>9.3331999999999901E-2</v>
      </c>
      <c r="P716">
        <v>93.331999999999894</v>
      </c>
      <c r="Q716">
        <f t="shared" si="34"/>
        <v>93</v>
      </c>
      <c r="V716">
        <v>33314</v>
      </c>
      <c r="W716" t="s">
        <v>16</v>
      </c>
      <c r="X716" t="s">
        <v>17</v>
      </c>
      <c r="Y716">
        <v>75434</v>
      </c>
      <c r="Z716">
        <v>1.02</v>
      </c>
      <c r="AA716">
        <v>1.2086950000000001</v>
      </c>
      <c r="AB716">
        <v>0.188695</v>
      </c>
      <c r="AC716">
        <v>188.69499999999999</v>
      </c>
      <c r="AD716">
        <f t="shared" si="35"/>
        <v>189</v>
      </c>
    </row>
    <row r="717" spans="9:30">
      <c r="I717">
        <v>57941</v>
      </c>
      <c r="J717" t="s">
        <v>15</v>
      </c>
      <c r="K717" t="s">
        <v>7</v>
      </c>
      <c r="L717">
        <v>75434</v>
      </c>
      <c r="M717">
        <v>1.389999</v>
      </c>
      <c r="N717">
        <v>1.4834430000000001</v>
      </c>
      <c r="O717">
        <v>9.3443999999999999E-2</v>
      </c>
      <c r="P717">
        <v>93.444000000000003</v>
      </c>
      <c r="Q717">
        <f t="shared" si="34"/>
        <v>93</v>
      </c>
      <c r="V717">
        <v>33314</v>
      </c>
      <c r="W717" t="s">
        <v>16</v>
      </c>
      <c r="X717" t="s">
        <v>17</v>
      </c>
      <c r="Y717">
        <v>75434</v>
      </c>
      <c r="Z717">
        <v>1.02</v>
      </c>
      <c r="AA717">
        <v>1.2086950000000001</v>
      </c>
      <c r="AB717">
        <v>0.188695</v>
      </c>
      <c r="AC717">
        <v>188.69499999999999</v>
      </c>
      <c r="AD717">
        <f t="shared" si="35"/>
        <v>189</v>
      </c>
    </row>
    <row r="718" spans="9:30">
      <c r="I718">
        <v>45187</v>
      </c>
      <c r="J718" t="s">
        <v>16</v>
      </c>
      <c r="K718" t="s">
        <v>7</v>
      </c>
      <c r="L718">
        <v>75434</v>
      </c>
      <c r="M718">
        <v>1.53</v>
      </c>
      <c r="N718">
        <v>1.623731</v>
      </c>
      <c r="O718">
        <v>9.3730999999999995E-2</v>
      </c>
      <c r="P718">
        <v>93.730999999999995</v>
      </c>
      <c r="Q718">
        <f t="shared" si="34"/>
        <v>94</v>
      </c>
      <c r="V718">
        <v>55251</v>
      </c>
      <c r="W718" t="s">
        <v>16</v>
      </c>
      <c r="X718" t="s">
        <v>21</v>
      </c>
      <c r="Y718">
        <v>74504</v>
      </c>
      <c r="Z718">
        <v>2.08</v>
      </c>
      <c r="AA718">
        <v>2.2692570000000001</v>
      </c>
      <c r="AB718">
        <v>0.18925700000000001</v>
      </c>
      <c r="AC718">
        <v>189.25700000000001</v>
      </c>
      <c r="AD718">
        <f t="shared" si="35"/>
        <v>189</v>
      </c>
    </row>
    <row r="719" spans="9:30">
      <c r="I719">
        <v>56675</v>
      </c>
      <c r="J719" t="s">
        <v>26</v>
      </c>
      <c r="K719" t="s">
        <v>24</v>
      </c>
      <c r="L719">
        <v>75434</v>
      </c>
      <c r="M719">
        <v>1.389999</v>
      </c>
      <c r="N719">
        <v>1.483921</v>
      </c>
      <c r="O719">
        <v>9.3922000000000005E-2</v>
      </c>
      <c r="P719">
        <v>93.921999999999997</v>
      </c>
      <c r="Q719">
        <f t="shared" si="34"/>
        <v>94</v>
      </c>
      <c r="V719">
        <v>55251</v>
      </c>
      <c r="W719" t="s">
        <v>16</v>
      </c>
      <c r="X719" t="s">
        <v>21</v>
      </c>
      <c r="Y719">
        <v>74504</v>
      </c>
      <c r="Z719">
        <v>2.08</v>
      </c>
      <c r="AA719">
        <v>2.2692570000000001</v>
      </c>
      <c r="AB719">
        <v>0.18925700000000001</v>
      </c>
      <c r="AC719">
        <v>189.25700000000001</v>
      </c>
      <c r="AD719">
        <f t="shared" si="35"/>
        <v>189</v>
      </c>
    </row>
    <row r="720" spans="9:30">
      <c r="I720">
        <v>51022</v>
      </c>
      <c r="J720" t="s">
        <v>20</v>
      </c>
      <c r="K720" t="s">
        <v>15</v>
      </c>
      <c r="L720">
        <v>75434</v>
      </c>
      <c r="M720">
        <v>1.389999</v>
      </c>
      <c r="N720">
        <v>1.4839260000000001</v>
      </c>
      <c r="O720">
        <v>9.3927000000000094E-2</v>
      </c>
      <c r="P720">
        <v>93.927000000000007</v>
      </c>
      <c r="Q720">
        <f t="shared" si="34"/>
        <v>94</v>
      </c>
      <c r="V720">
        <v>34410</v>
      </c>
      <c r="W720" t="s">
        <v>17</v>
      </c>
      <c r="X720" t="s">
        <v>16</v>
      </c>
      <c r="Y720">
        <v>75434</v>
      </c>
      <c r="Z720">
        <v>1.02</v>
      </c>
      <c r="AA720">
        <v>1.209692</v>
      </c>
      <c r="AB720">
        <v>0.189691999999999</v>
      </c>
      <c r="AC720">
        <v>189.69199999999901</v>
      </c>
      <c r="AD720">
        <f t="shared" si="35"/>
        <v>190</v>
      </c>
    </row>
    <row r="721" spans="9:30">
      <c r="I721">
        <v>40321</v>
      </c>
      <c r="J721" t="s">
        <v>7</v>
      </c>
      <c r="K721" t="s">
        <v>20</v>
      </c>
      <c r="L721">
        <v>75434</v>
      </c>
      <c r="M721">
        <v>1.389999</v>
      </c>
      <c r="N721">
        <v>1.484596</v>
      </c>
      <c r="O721">
        <v>9.4597000000000001E-2</v>
      </c>
      <c r="P721">
        <v>94.596999999999994</v>
      </c>
      <c r="Q721">
        <f t="shared" si="34"/>
        <v>95</v>
      </c>
      <c r="V721">
        <v>34410</v>
      </c>
      <c r="W721" t="s">
        <v>17</v>
      </c>
      <c r="X721" t="s">
        <v>16</v>
      </c>
      <c r="Y721">
        <v>75434</v>
      </c>
      <c r="Z721">
        <v>1.02</v>
      </c>
      <c r="AA721">
        <v>1.209692</v>
      </c>
      <c r="AB721">
        <v>0.189691999999999</v>
      </c>
      <c r="AC721">
        <v>189.69199999999901</v>
      </c>
      <c r="AD721">
        <f t="shared" si="35"/>
        <v>190</v>
      </c>
    </row>
    <row r="722" spans="9:30">
      <c r="I722">
        <v>35834</v>
      </c>
      <c r="J722" t="s">
        <v>16</v>
      </c>
      <c r="K722" t="s">
        <v>25</v>
      </c>
      <c r="L722">
        <v>75434</v>
      </c>
      <c r="M722">
        <v>1.389999</v>
      </c>
      <c r="N722">
        <v>1.4851220000000001</v>
      </c>
      <c r="O722">
        <v>9.5122999999999999E-2</v>
      </c>
      <c r="P722">
        <v>95.123000000000005</v>
      </c>
      <c r="Q722">
        <f t="shared" si="34"/>
        <v>95</v>
      </c>
      <c r="V722">
        <v>39700</v>
      </c>
      <c r="W722" t="s">
        <v>15</v>
      </c>
      <c r="X722" t="s">
        <v>19</v>
      </c>
      <c r="Y722">
        <v>74318</v>
      </c>
      <c r="Z722">
        <v>1.75</v>
      </c>
      <c r="AA722">
        <v>1.941087</v>
      </c>
      <c r="AB722">
        <v>0.19108700000000001</v>
      </c>
      <c r="AC722">
        <v>191.08699999999999</v>
      </c>
      <c r="AD722">
        <f t="shared" si="35"/>
        <v>191</v>
      </c>
    </row>
    <row r="723" spans="9:30">
      <c r="I723">
        <v>40322</v>
      </c>
      <c r="J723" t="s">
        <v>7</v>
      </c>
      <c r="K723" t="s">
        <v>20</v>
      </c>
      <c r="L723">
        <v>75434</v>
      </c>
      <c r="M723">
        <v>1.4166879999999999</v>
      </c>
      <c r="N723">
        <v>1.512146</v>
      </c>
      <c r="O723">
        <v>9.5458000000000001E-2</v>
      </c>
      <c r="P723">
        <v>95.457999999999998</v>
      </c>
      <c r="Q723">
        <f t="shared" si="34"/>
        <v>95</v>
      </c>
      <c r="V723">
        <v>39700</v>
      </c>
      <c r="W723" t="s">
        <v>15</v>
      </c>
      <c r="X723" t="s">
        <v>19</v>
      </c>
      <c r="Y723">
        <v>74318</v>
      </c>
      <c r="Z723">
        <v>1.75</v>
      </c>
      <c r="AA723">
        <v>1.941087</v>
      </c>
      <c r="AB723">
        <v>0.19108700000000001</v>
      </c>
      <c r="AC723">
        <v>191.08699999999999</v>
      </c>
      <c r="AD723">
        <f t="shared" si="35"/>
        <v>191</v>
      </c>
    </row>
    <row r="724" spans="9:30">
      <c r="I724">
        <v>33317</v>
      </c>
      <c r="J724" t="s">
        <v>16</v>
      </c>
      <c r="K724" t="s">
        <v>17</v>
      </c>
      <c r="L724">
        <v>75434</v>
      </c>
      <c r="M724">
        <v>1.1408670000000001</v>
      </c>
      <c r="N724">
        <v>1.23637</v>
      </c>
      <c r="O724">
        <v>9.5502999999999894E-2</v>
      </c>
      <c r="P724">
        <v>95.502999999999901</v>
      </c>
      <c r="Q724">
        <f t="shared" si="34"/>
        <v>96</v>
      </c>
      <c r="V724">
        <v>54654</v>
      </c>
      <c r="W724" t="s">
        <v>19</v>
      </c>
      <c r="X724" t="s">
        <v>17</v>
      </c>
      <c r="Y724">
        <v>74318</v>
      </c>
      <c r="Z724">
        <v>1.639999</v>
      </c>
      <c r="AA724">
        <v>1.8310949999999999</v>
      </c>
      <c r="AB724">
        <v>0.19109599999999899</v>
      </c>
      <c r="AC724">
        <v>191.09599999999901</v>
      </c>
      <c r="AD724">
        <f t="shared" si="35"/>
        <v>191</v>
      </c>
    </row>
    <row r="725" spans="9:30">
      <c r="I725">
        <v>45830</v>
      </c>
      <c r="J725" t="s">
        <v>26</v>
      </c>
      <c r="K725" t="s">
        <v>21</v>
      </c>
      <c r="L725">
        <v>75434</v>
      </c>
      <c r="M725">
        <v>1.138315</v>
      </c>
      <c r="N725">
        <v>1.2363569999999999</v>
      </c>
      <c r="O725">
        <v>9.8041999999999893E-2</v>
      </c>
      <c r="P725">
        <v>98.041999999999902</v>
      </c>
      <c r="Q725">
        <f t="shared" si="34"/>
        <v>98</v>
      </c>
      <c r="V725">
        <v>54654</v>
      </c>
      <c r="W725" t="s">
        <v>19</v>
      </c>
      <c r="X725" t="s">
        <v>17</v>
      </c>
      <c r="Y725">
        <v>74318</v>
      </c>
      <c r="Z725">
        <v>1.639999</v>
      </c>
      <c r="AA725">
        <v>1.8310949999999999</v>
      </c>
      <c r="AB725">
        <v>0.19109599999999899</v>
      </c>
      <c r="AC725">
        <v>191.09599999999901</v>
      </c>
      <c r="AD725">
        <f t="shared" si="35"/>
        <v>191</v>
      </c>
    </row>
    <row r="726" spans="9:30">
      <c r="I726">
        <v>57942</v>
      </c>
      <c r="J726" t="s">
        <v>15</v>
      </c>
      <c r="K726" t="s">
        <v>7</v>
      </c>
      <c r="L726">
        <v>75434</v>
      </c>
      <c r="M726">
        <v>1.4132259999999901</v>
      </c>
      <c r="N726">
        <v>1.512146</v>
      </c>
      <c r="O726">
        <v>9.8920000000000105E-2</v>
      </c>
      <c r="P726">
        <v>98.920000000000101</v>
      </c>
      <c r="Q726">
        <f t="shared" si="34"/>
        <v>99</v>
      </c>
      <c r="V726">
        <v>40772</v>
      </c>
      <c r="W726" t="s">
        <v>26</v>
      </c>
      <c r="X726" t="s">
        <v>15</v>
      </c>
      <c r="Y726">
        <v>74318</v>
      </c>
      <c r="Z726">
        <v>1.7504569999999999</v>
      </c>
      <c r="AA726">
        <v>1.942418</v>
      </c>
      <c r="AB726">
        <v>0.19196099999999999</v>
      </c>
      <c r="AC726">
        <v>191.96100000000001</v>
      </c>
      <c r="AD726">
        <f t="shared" si="35"/>
        <v>192</v>
      </c>
    </row>
    <row r="727" spans="9:30">
      <c r="I727">
        <v>45827</v>
      </c>
      <c r="J727" t="s">
        <v>26</v>
      </c>
      <c r="K727" t="s">
        <v>21</v>
      </c>
      <c r="L727">
        <v>75434</v>
      </c>
      <c r="M727">
        <v>1.07</v>
      </c>
      <c r="N727">
        <v>1.169907</v>
      </c>
      <c r="O727">
        <v>9.9906999999999899E-2</v>
      </c>
      <c r="P727">
        <v>99.906999999999897</v>
      </c>
      <c r="Q727">
        <f t="shared" si="34"/>
        <v>100</v>
      </c>
      <c r="V727">
        <v>40772</v>
      </c>
      <c r="W727" t="s">
        <v>26</v>
      </c>
      <c r="X727" t="s">
        <v>15</v>
      </c>
      <c r="Y727">
        <v>74318</v>
      </c>
      <c r="Z727">
        <v>1.7504569999999999</v>
      </c>
      <c r="AA727">
        <v>1.942418</v>
      </c>
      <c r="AB727">
        <v>0.19196099999999999</v>
      </c>
      <c r="AC727">
        <v>191.96100000000001</v>
      </c>
      <c r="AD727">
        <f t="shared" si="35"/>
        <v>192</v>
      </c>
    </row>
    <row r="728" spans="9:30">
      <c r="I728">
        <v>44179</v>
      </c>
      <c r="J728" t="s">
        <v>18</v>
      </c>
      <c r="K728" t="s">
        <v>26</v>
      </c>
      <c r="L728">
        <v>75434</v>
      </c>
      <c r="M728">
        <v>1.135912</v>
      </c>
      <c r="N728">
        <v>1.236159</v>
      </c>
      <c r="O728">
        <v>0.100246999999999</v>
      </c>
      <c r="P728">
        <v>100.24699999999901</v>
      </c>
      <c r="Q728">
        <f t="shared" si="34"/>
        <v>100</v>
      </c>
      <c r="V728">
        <v>55246</v>
      </c>
      <c r="W728" t="s">
        <v>16</v>
      </c>
      <c r="X728" t="s">
        <v>21</v>
      </c>
      <c r="Y728">
        <v>75434</v>
      </c>
      <c r="Z728">
        <v>1.3599999999999901</v>
      </c>
      <c r="AA728">
        <v>1.556853</v>
      </c>
      <c r="AB728">
        <v>0.196853</v>
      </c>
      <c r="AC728">
        <v>196.85300000000001</v>
      </c>
      <c r="AD728">
        <f t="shared" si="35"/>
        <v>197</v>
      </c>
    </row>
    <row r="729" spans="9:30">
      <c r="I729">
        <v>58881</v>
      </c>
      <c r="J729" t="s">
        <v>25</v>
      </c>
      <c r="K729" t="s">
        <v>26</v>
      </c>
      <c r="L729">
        <v>75434</v>
      </c>
      <c r="M729">
        <v>1.4278219999999999</v>
      </c>
      <c r="N729">
        <v>1.528146</v>
      </c>
      <c r="O729">
        <v>0.100324</v>
      </c>
      <c r="P729">
        <v>100.324</v>
      </c>
      <c r="Q729">
        <f t="shared" si="34"/>
        <v>100</v>
      </c>
      <c r="V729">
        <v>55246</v>
      </c>
      <c r="W729" t="s">
        <v>16</v>
      </c>
      <c r="X729" t="s">
        <v>21</v>
      </c>
      <c r="Y729">
        <v>75434</v>
      </c>
      <c r="Z729">
        <v>1.3599999999999901</v>
      </c>
      <c r="AA729">
        <v>1.556853</v>
      </c>
      <c r="AB729">
        <v>0.196853</v>
      </c>
      <c r="AC729">
        <v>196.85300000000001</v>
      </c>
      <c r="AD729">
        <f t="shared" si="35"/>
        <v>197</v>
      </c>
    </row>
    <row r="730" spans="9:30">
      <c r="I730">
        <v>56677</v>
      </c>
      <c r="J730" t="s">
        <v>26</v>
      </c>
      <c r="K730" t="s">
        <v>24</v>
      </c>
      <c r="L730">
        <v>75434</v>
      </c>
      <c r="M730">
        <v>1.4230609999999999</v>
      </c>
      <c r="N730">
        <v>1.524165</v>
      </c>
      <c r="O730">
        <v>0.101103999999999</v>
      </c>
      <c r="P730">
        <v>101.103999999999</v>
      </c>
      <c r="Q730">
        <f t="shared" si="34"/>
        <v>101</v>
      </c>
      <c r="V730">
        <v>39693</v>
      </c>
      <c r="W730" t="s">
        <v>15</v>
      </c>
      <c r="X730" t="s">
        <v>19</v>
      </c>
      <c r="Y730">
        <v>75434</v>
      </c>
      <c r="Z730">
        <v>1.02</v>
      </c>
      <c r="AA730">
        <v>1.2172559999999999</v>
      </c>
      <c r="AB730">
        <v>0.19725599999999899</v>
      </c>
      <c r="AC730">
        <v>197.25599999999901</v>
      </c>
      <c r="AD730">
        <f t="shared" si="35"/>
        <v>197</v>
      </c>
    </row>
    <row r="731" spans="9:30">
      <c r="I731">
        <v>46697</v>
      </c>
      <c r="J731" t="s">
        <v>24</v>
      </c>
      <c r="K731" t="s">
        <v>16</v>
      </c>
      <c r="L731">
        <v>75434</v>
      </c>
      <c r="M731">
        <v>1.422617</v>
      </c>
      <c r="N731">
        <v>1.524146</v>
      </c>
      <c r="O731">
        <v>0.101528999999999</v>
      </c>
      <c r="P731">
        <v>101.528999999999</v>
      </c>
      <c r="Q731">
        <f t="shared" si="34"/>
        <v>102</v>
      </c>
      <c r="V731">
        <v>39693</v>
      </c>
      <c r="W731" t="s">
        <v>15</v>
      </c>
      <c r="X731" t="s">
        <v>19</v>
      </c>
      <c r="Y731">
        <v>75434</v>
      </c>
      <c r="Z731">
        <v>1.02</v>
      </c>
      <c r="AA731">
        <v>1.2172559999999999</v>
      </c>
      <c r="AB731">
        <v>0.19725599999999899</v>
      </c>
      <c r="AC731">
        <v>197.25599999999901</v>
      </c>
      <c r="AD731">
        <f t="shared" si="35"/>
        <v>197</v>
      </c>
    </row>
    <row r="732" spans="9:30">
      <c r="I732">
        <v>33314</v>
      </c>
      <c r="J732" t="s">
        <v>16</v>
      </c>
      <c r="K732" t="s">
        <v>17</v>
      </c>
      <c r="L732">
        <v>75434</v>
      </c>
      <c r="M732">
        <v>1.07</v>
      </c>
      <c r="N732">
        <v>1.171532</v>
      </c>
      <c r="O732">
        <v>0.101531999999999</v>
      </c>
      <c r="P732">
        <v>101.531999999999</v>
      </c>
      <c r="Q732">
        <f t="shared" si="34"/>
        <v>102</v>
      </c>
      <c r="V732">
        <v>40769</v>
      </c>
      <c r="W732" t="s">
        <v>26</v>
      </c>
      <c r="X732" t="s">
        <v>15</v>
      </c>
      <c r="Y732">
        <v>74318</v>
      </c>
      <c r="Z732">
        <v>1.401025</v>
      </c>
      <c r="AA732">
        <v>1.6019190000000001</v>
      </c>
      <c r="AB732">
        <v>0.20089399999999999</v>
      </c>
      <c r="AC732">
        <v>200.89400000000001</v>
      </c>
      <c r="AD732">
        <f t="shared" si="35"/>
        <v>201</v>
      </c>
    </row>
    <row r="733" spans="9:30">
      <c r="I733">
        <v>46696</v>
      </c>
      <c r="J733" t="s">
        <v>24</v>
      </c>
      <c r="K733" t="s">
        <v>16</v>
      </c>
      <c r="L733">
        <v>75434</v>
      </c>
      <c r="M733">
        <v>1.4104540000000001</v>
      </c>
      <c r="N733">
        <v>1.512159</v>
      </c>
      <c r="O733">
        <v>0.101704999999999</v>
      </c>
      <c r="P733">
        <v>101.704999999999</v>
      </c>
      <c r="Q733">
        <f t="shared" si="34"/>
        <v>102</v>
      </c>
      <c r="V733">
        <v>40769</v>
      </c>
      <c r="W733" t="s">
        <v>26</v>
      </c>
      <c r="X733" t="s">
        <v>15</v>
      </c>
      <c r="Y733">
        <v>74318</v>
      </c>
      <c r="Z733">
        <v>1.401025</v>
      </c>
      <c r="AA733">
        <v>1.6019190000000001</v>
      </c>
      <c r="AB733">
        <v>0.20089399999999999</v>
      </c>
      <c r="AC733">
        <v>200.89400000000001</v>
      </c>
      <c r="AD733">
        <f t="shared" si="35"/>
        <v>201</v>
      </c>
    </row>
    <row r="734" spans="9:30">
      <c r="I734">
        <v>56676</v>
      </c>
      <c r="J734" t="s">
        <v>26</v>
      </c>
      <c r="K734" t="s">
        <v>24</v>
      </c>
      <c r="L734">
        <v>75434</v>
      </c>
      <c r="M734">
        <v>1.409999</v>
      </c>
      <c r="N734">
        <v>1.512159</v>
      </c>
      <c r="O734">
        <v>0.10216</v>
      </c>
      <c r="P734">
        <v>102.16</v>
      </c>
      <c r="Q734">
        <f t="shared" si="34"/>
        <v>102</v>
      </c>
      <c r="V734">
        <v>48102</v>
      </c>
      <c r="W734" t="s">
        <v>23</v>
      </c>
      <c r="X734" t="s">
        <v>19</v>
      </c>
      <c r="Y734">
        <v>75248</v>
      </c>
      <c r="Z734">
        <v>1.403456</v>
      </c>
      <c r="AA734">
        <v>1.6095459999999999</v>
      </c>
      <c r="AB734">
        <v>0.206089999999999</v>
      </c>
      <c r="AC734">
        <v>206.08999999999901</v>
      </c>
      <c r="AD734">
        <f t="shared" si="35"/>
        <v>206</v>
      </c>
    </row>
    <row r="735" spans="9:30">
      <c r="I735">
        <v>53478</v>
      </c>
      <c r="J735" t="s">
        <v>16</v>
      </c>
      <c r="K735" t="s">
        <v>22</v>
      </c>
      <c r="L735">
        <v>75434</v>
      </c>
      <c r="M735">
        <v>1.149999</v>
      </c>
      <c r="N735">
        <v>1.252548</v>
      </c>
      <c r="O735">
        <v>0.102549</v>
      </c>
      <c r="P735">
        <v>102.54900000000001</v>
      </c>
      <c r="Q735">
        <f t="shared" si="34"/>
        <v>103</v>
      </c>
      <c r="V735">
        <v>48102</v>
      </c>
      <c r="W735" t="s">
        <v>23</v>
      </c>
      <c r="X735" t="s">
        <v>19</v>
      </c>
      <c r="Y735">
        <v>75248</v>
      </c>
      <c r="Z735">
        <v>1.403456</v>
      </c>
      <c r="AA735">
        <v>1.6095459999999999</v>
      </c>
      <c r="AB735">
        <v>0.206089999999999</v>
      </c>
      <c r="AC735">
        <v>206.08999999999901</v>
      </c>
      <c r="AD735">
        <f t="shared" si="35"/>
        <v>206</v>
      </c>
    </row>
    <row r="736" spans="9:30">
      <c r="I736">
        <v>40765</v>
      </c>
      <c r="J736" t="s">
        <v>26</v>
      </c>
      <c r="K736" t="s">
        <v>15</v>
      </c>
      <c r="L736">
        <v>75434</v>
      </c>
      <c r="M736">
        <v>1.149999</v>
      </c>
      <c r="N736">
        <v>1.2525729999999999</v>
      </c>
      <c r="O736">
        <v>0.102573999999999</v>
      </c>
      <c r="P736">
        <v>102.573999999999</v>
      </c>
      <c r="Q736">
        <f t="shared" si="34"/>
        <v>103</v>
      </c>
      <c r="V736">
        <v>34415</v>
      </c>
      <c r="W736" t="s">
        <v>17</v>
      </c>
      <c r="X736" t="s">
        <v>16</v>
      </c>
      <c r="Y736">
        <v>74318</v>
      </c>
      <c r="Z736">
        <v>1.4514039999999999</v>
      </c>
      <c r="AA736">
        <v>1.658056</v>
      </c>
      <c r="AB736">
        <v>0.206651999999999</v>
      </c>
      <c r="AC736">
        <v>206.65199999999899</v>
      </c>
      <c r="AD736">
        <f t="shared" si="35"/>
        <v>207</v>
      </c>
    </row>
    <row r="737" spans="9:30">
      <c r="I737">
        <v>44354</v>
      </c>
      <c r="J737" t="s">
        <v>21</v>
      </c>
      <c r="K737" t="s">
        <v>8</v>
      </c>
      <c r="L737">
        <v>75434</v>
      </c>
      <c r="M737">
        <v>1.1009690000000001</v>
      </c>
      <c r="N737">
        <v>1.2041459999999999</v>
      </c>
      <c r="O737">
        <v>0.10317699999999901</v>
      </c>
      <c r="P737">
        <v>103.176999999999</v>
      </c>
      <c r="Q737">
        <f t="shared" si="34"/>
        <v>103</v>
      </c>
      <c r="V737">
        <v>34415</v>
      </c>
      <c r="W737" t="s">
        <v>17</v>
      </c>
      <c r="X737" t="s">
        <v>16</v>
      </c>
      <c r="Y737">
        <v>74318</v>
      </c>
      <c r="Z737">
        <v>1.4514039999999999</v>
      </c>
      <c r="AA737">
        <v>1.658056</v>
      </c>
      <c r="AB737">
        <v>0.206651999999999</v>
      </c>
      <c r="AC737">
        <v>206.65199999999899</v>
      </c>
      <c r="AD737">
        <f t="shared" si="35"/>
        <v>207</v>
      </c>
    </row>
    <row r="738" spans="9:30">
      <c r="I738">
        <v>35835</v>
      </c>
      <c r="J738" t="s">
        <v>16</v>
      </c>
      <c r="K738" t="s">
        <v>25</v>
      </c>
      <c r="L738">
        <v>75434</v>
      </c>
      <c r="M738">
        <v>1.4208369999999999</v>
      </c>
      <c r="N738">
        <v>1.524152</v>
      </c>
      <c r="O738">
        <v>0.103314999999999</v>
      </c>
      <c r="P738">
        <v>103.314999999999</v>
      </c>
      <c r="Q738">
        <f t="shared" si="34"/>
        <v>103</v>
      </c>
      <c r="V738">
        <v>58854</v>
      </c>
      <c r="W738" t="s">
        <v>19</v>
      </c>
      <c r="X738" t="s">
        <v>26</v>
      </c>
      <c r="Y738">
        <v>75434</v>
      </c>
      <c r="Z738">
        <v>1.189999</v>
      </c>
      <c r="AA738">
        <v>1.396752</v>
      </c>
      <c r="AB738">
        <v>0.20675299999999899</v>
      </c>
      <c r="AC738">
        <v>206.75299999999899</v>
      </c>
      <c r="AD738">
        <f t="shared" si="35"/>
        <v>207</v>
      </c>
    </row>
    <row r="739" spans="9:30">
      <c r="I739">
        <v>45829</v>
      </c>
      <c r="J739" t="s">
        <v>26</v>
      </c>
      <c r="K739" t="s">
        <v>21</v>
      </c>
      <c r="L739">
        <v>75434</v>
      </c>
      <c r="M739">
        <v>1.100976</v>
      </c>
      <c r="N739">
        <v>1.204515</v>
      </c>
      <c r="O739">
        <v>0.10353900000000001</v>
      </c>
      <c r="P739">
        <v>103.539</v>
      </c>
      <c r="Q739">
        <f t="shared" si="34"/>
        <v>104</v>
      </c>
      <c r="V739">
        <v>58854</v>
      </c>
      <c r="W739" t="s">
        <v>19</v>
      </c>
      <c r="X739" t="s">
        <v>26</v>
      </c>
      <c r="Y739">
        <v>75434</v>
      </c>
      <c r="Z739">
        <v>1.189999</v>
      </c>
      <c r="AA739">
        <v>1.396752</v>
      </c>
      <c r="AB739">
        <v>0.20675299999999899</v>
      </c>
      <c r="AC739">
        <v>206.75299999999899</v>
      </c>
      <c r="AD739">
        <f t="shared" si="35"/>
        <v>207</v>
      </c>
    </row>
    <row r="740" spans="9:30">
      <c r="I740">
        <v>44178</v>
      </c>
      <c r="J740" t="s">
        <v>18</v>
      </c>
      <c r="K740" t="s">
        <v>26</v>
      </c>
      <c r="L740">
        <v>75434</v>
      </c>
      <c r="M740">
        <v>1.1010660000000001</v>
      </c>
      <c r="N740">
        <v>1.205579</v>
      </c>
      <c r="O740">
        <v>0.104512999999999</v>
      </c>
      <c r="P740">
        <v>104.512999999999</v>
      </c>
      <c r="Q740">
        <f t="shared" si="34"/>
        <v>105</v>
      </c>
      <c r="V740">
        <v>33319</v>
      </c>
      <c r="W740" t="s">
        <v>16</v>
      </c>
      <c r="X740" t="s">
        <v>17</v>
      </c>
      <c r="Y740">
        <v>74318</v>
      </c>
      <c r="Z740">
        <v>1.449999</v>
      </c>
      <c r="AA740">
        <v>1.657969</v>
      </c>
      <c r="AB740">
        <v>0.20796999999999999</v>
      </c>
      <c r="AC740">
        <v>207.97</v>
      </c>
      <c r="AD740">
        <f t="shared" si="35"/>
        <v>208</v>
      </c>
    </row>
    <row r="741" spans="9:30">
      <c r="I741">
        <v>57689</v>
      </c>
      <c r="J741" t="s">
        <v>7</v>
      </c>
      <c r="K741" t="s">
        <v>21</v>
      </c>
      <c r="L741">
        <v>75434</v>
      </c>
      <c r="M741">
        <v>1.52</v>
      </c>
      <c r="N741">
        <v>1.624773</v>
      </c>
      <c r="O741">
        <v>0.10477300000000001</v>
      </c>
      <c r="P741">
        <v>104.773</v>
      </c>
      <c r="Q741">
        <f t="shared" si="34"/>
        <v>105</v>
      </c>
      <c r="V741">
        <v>33319</v>
      </c>
      <c r="W741" t="s">
        <v>16</v>
      </c>
      <c r="X741" t="s">
        <v>17</v>
      </c>
      <c r="Y741">
        <v>74318</v>
      </c>
      <c r="Z741">
        <v>1.449999</v>
      </c>
      <c r="AA741">
        <v>1.657969</v>
      </c>
      <c r="AB741">
        <v>0.20796999999999999</v>
      </c>
      <c r="AC741">
        <v>207.97</v>
      </c>
      <c r="AD741">
        <f t="shared" si="35"/>
        <v>208</v>
      </c>
    </row>
    <row r="742" spans="9:30">
      <c r="I742">
        <v>57693</v>
      </c>
      <c r="J742" t="s">
        <v>7</v>
      </c>
      <c r="K742" t="s">
        <v>21</v>
      </c>
      <c r="L742">
        <v>75434</v>
      </c>
      <c r="M742">
        <v>2.4199989999999998</v>
      </c>
      <c r="N742">
        <v>2.5247730000000002</v>
      </c>
      <c r="O742">
        <v>0.10477400000000001</v>
      </c>
      <c r="P742">
        <v>104.774</v>
      </c>
      <c r="Q742">
        <f t="shared" si="34"/>
        <v>105</v>
      </c>
      <c r="V742">
        <v>33321</v>
      </c>
      <c r="W742" t="s">
        <v>16</v>
      </c>
      <c r="X742" t="s">
        <v>17</v>
      </c>
      <c r="Y742">
        <v>74318</v>
      </c>
      <c r="Z742">
        <v>1.756248</v>
      </c>
      <c r="AA742">
        <v>1.9644140000000001</v>
      </c>
      <c r="AB742">
        <v>0.20816599999999999</v>
      </c>
      <c r="AC742">
        <v>208.166</v>
      </c>
      <c r="AD742">
        <f t="shared" si="35"/>
        <v>208</v>
      </c>
    </row>
    <row r="743" spans="9:30">
      <c r="I743">
        <v>33960</v>
      </c>
      <c r="J743" t="s">
        <v>24</v>
      </c>
      <c r="K743" t="s">
        <v>18</v>
      </c>
      <c r="L743">
        <v>75434</v>
      </c>
      <c r="M743">
        <v>1.100954</v>
      </c>
      <c r="N743">
        <v>1.2076229999999999</v>
      </c>
      <c r="O743">
        <v>0.106668999999999</v>
      </c>
      <c r="P743">
        <v>106.668999999999</v>
      </c>
      <c r="Q743">
        <f t="shared" si="34"/>
        <v>107</v>
      </c>
      <c r="V743">
        <v>33321</v>
      </c>
      <c r="W743" t="s">
        <v>16</v>
      </c>
      <c r="X743" t="s">
        <v>17</v>
      </c>
      <c r="Y743">
        <v>74318</v>
      </c>
      <c r="Z743">
        <v>1.756248</v>
      </c>
      <c r="AA743">
        <v>1.9644140000000001</v>
      </c>
      <c r="AB743">
        <v>0.20816599999999999</v>
      </c>
      <c r="AC743">
        <v>208.166</v>
      </c>
      <c r="AD743">
        <f t="shared" si="35"/>
        <v>208</v>
      </c>
    </row>
    <row r="744" spans="9:30">
      <c r="I744">
        <v>34070</v>
      </c>
      <c r="J744" t="s">
        <v>22</v>
      </c>
      <c r="K744" t="s">
        <v>21</v>
      </c>
      <c r="L744">
        <v>75434</v>
      </c>
      <c r="M744">
        <v>1.149999</v>
      </c>
      <c r="N744">
        <v>1.2567729999999999</v>
      </c>
      <c r="O744">
        <v>0.10677399999999899</v>
      </c>
      <c r="P744">
        <v>106.77399999999901</v>
      </c>
      <c r="Q744">
        <f t="shared" si="34"/>
        <v>107</v>
      </c>
      <c r="V744">
        <v>39697</v>
      </c>
      <c r="W744" t="s">
        <v>15</v>
      </c>
      <c r="X744" t="s">
        <v>19</v>
      </c>
      <c r="Y744">
        <v>74318</v>
      </c>
      <c r="Z744">
        <v>1.4176599999999999</v>
      </c>
      <c r="AA744">
        <v>1.626654</v>
      </c>
      <c r="AB744">
        <v>0.20899400000000001</v>
      </c>
      <c r="AC744">
        <v>208.994</v>
      </c>
      <c r="AD744">
        <f t="shared" si="35"/>
        <v>209</v>
      </c>
    </row>
    <row r="745" spans="9:30">
      <c r="I745">
        <v>38090</v>
      </c>
      <c r="J745" t="s">
        <v>21</v>
      </c>
      <c r="K745" t="s">
        <v>24</v>
      </c>
      <c r="L745">
        <v>75434</v>
      </c>
      <c r="M745">
        <v>1.149999</v>
      </c>
      <c r="N745">
        <v>1.2567729999999999</v>
      </c>
      <c r="O745">
        <v>0.10677399999999899</v>
      </c>
      <c r="P745">
        <v>106.77399999999901</v>
      </c>
      <c r="Q745">
        <f t="shared" si="34"/>
        <v>107</v>
      </c>
      <c r="V745">
        <v>39697</v>
      </c>
      <c r="W745" t="s">
        <v>15</v>
      </c>
      <c r="X745" t="s">
        <v>19</v>
      </c>
      <c r="Y745">
        <v>74318</v>
      </c>
      <c r="Z745">
        <v>1.4176599999999999</v>
      </c>
      <c r="AA745">
        <v>1.626654</v>
      </c>
      <c r="AB745">
        <v>0.20899400000000001</v>
      </c>
      <c r="AC745">
        <v>208.994</v>
      </c>
      <c r="AD745">
        <f t="shared" si="35"/>
        <v>209</v>
      </c>
    </row>
    <row r="746" spans="9:30">
      <c r="I746">
        <v>57692</v>
      </c>
      <c r="J746" t="s">
        <v>7</v>
      </c>
      <c r="K746" t="s">
        <v>21</v>
      </c>
      <c r="L746">
        <v>75434</v>
      </c>
      <c r="M746">
        <v>2.0499990000000001</v>
      </c>
      <c r="N746">
        <v>2.1567729999999998</v>
      </c>
      <c r="O746">
        <v>0.10677399999999899</v>
      </c>
      <c r="P746">
        <v>106.77399999999901</v>
      </c>
      <c r="Q746">
        <f t="shared" si="34"/>
        <v>107</v>
      </c>
      <c r="V746">
        <v>56751</v>
      </c>
      <c r="W746" t="s">
        <v>17</v>
      </c>
      <c r="X746" t="s">
        <v>23</v>
      </c>
      <c r="Y746">
        <v>75248</v>
      </c>
      <c r="Z746">
        <v>1.4014310000000001</v>
      </c>
      <c r="AA746">
        <v>1.611167</v>
      </c>
      <c r="AB746">
        <v>0.20973599999999901</v>
      </c>
      <c r="AC746">
        <v>209.735999999999</v>
      </c>
      <c r="AD746">
        <f t="shared" si="35"/>
        <v>210</v>
      </c>
    </row>
    <row r="747" spans="9:30">
      <c r="I747">
        <v>40751</v>
      </c>
      <c r="J747" t="s">
        <v>15</v>
      </c>
      <c r="K747" t="s">
        <v>23</v>
      </c>
      <c r="L747">
        <v>75434</v>
      </c>
      <c r="M747">
        <v>1.149999</v>
      </c>
      <c r="N747">
        <v>1.2567980000000001</v>
      </c>
      <c r="O747">
        <v>0.10679900000000001</v>
      </c>
      <c r="P747">
        <v>106.79900000000001</v>
      </c>
      <c r="Q747">
        <f t="shared" si="34"/>
        <v>107</v>
      </c>
      <c r="V747">
        <v>56751</v>
      </c>
      <c r="W747" t="s">
        <v>17</v>
      </c>
      <c r="X747" t="s">
        <v>23</v>
      </c>
      <c r="Y747">
        <v>75248</v>
      </c>
      <c r="Z747">
        <v>1.4014310000000001</v>
      </c>
      <c r="AA747">
        <v>1.611167</v>
      </c>
      <c r="AB747">
        <v>0.20973599999999901</v>
      </c>
      <c r="AC747">
        <v>209.735999999999</v>
      </c>
      <c r="AD747">
        <f t="shared" si="35"/>
        <v>210</v>
      </c>
    </row>
    <row r="748" spans="9:30">
      <c r="I748">
        <v>48471</v>
      </c>
      <c r="J748" t="s">
        <v>23</v>
      </c>
      <c r="K748" t="s">
        <v>26</v>
      </c>
      <c r="L748">
        <v>75434</v>
      </c>
      <c r="M748">
        <v>1.149999</v>
      </c>
      <c r="N748">
        <v>1.2569539999999999</v>
      </c>
      <c r="O748">
        <v>0.106954999999999</v>
      </c>
      <c r="P748">
        <v>106.954999999999</v>
      </c>
      <c r="Q748">
        <f t="shared" si="34"/>
        <v>107</v>
      </c>
      <c r="V748">
        <v>34417</v>
      </c>
      <c r="W748" t="s">
        <v>17</v>
      </c>
      <c r="X748" t="s">
        <v>16</v>
      </c>
      <c r="Y748">
        <v>74318</v>
      </c>
      <c r="Z748">
        <v>1.7549410000000001</v>
      </c>
      <c r="AA748">
        <v>1.968175</v>
      </c>
      <c r="AB748">
        <v>0.21323399999999901</v>
      </c>
      <c r="AC748">
        <v>213.23399999999901</v>
      </c>
      <c r="AD748">
        <f t="shared" si="35"/>
        <v>213</v>
      </c>
    </row>
    <row r="749" spans="9:30">
      <c r="I749">
        <v>60820</v>
      </c>
      <c r="J749" t="s">
        <v>17</v>
      </c>
      <c r="K749" t="s">
        <v>25</v>
      </c>
      <c r="L749">
        <v>75434</v>
      </c>
      <c r="M749">
        <v>2.0499990000000001</v>
      </c>
      <c r="N749">
        <v>2.1570170000000002</v>
      </c>
      <c r="O749">
        <v>0.107018</v>
      </c>
      <c r="P749">
        <v>107.018</v>
      </c>
      <c r="Q749">
        <f t="shared" si="34"/>
        <v>107</v>
      </c>
      <c r="V749">
        <v>34417</v>
      </c>
      <c r="W749" t="s">
        <v>17</v>
      </c>
      <c r="X749" t="s">
        <v>16</v>
      </c>
      <c r="Y749">
        <v>74318</v>
      </c>
      <c r="Z749">
        <v>1.7549410000000001</v>
      </c>
      <c r="AA749">
        <v>1.968175</v>
      </c>
      <c r="AB749">
        <v>0.21323399999999901</v>
      </c>
      <c r="AC749">
        <v>213.23399999999901</v>
      </c>
      <c r="AD749">
        <f t="shared" si="35"/>
        <v>213</v>
      </c>
    </row>
    <row r="750" spans="9:30">
      <c r="I750">
        <v>51228</v>
      </c>
      <c r="J750" t="s">
        <v>8</v>
      </c>
      <c r="K750" t="s">
        <v>12</v>
      </c>
      <c r="L750">
        <v>75434</v>
      </c>
      <c r="M750">
        <v>1.0893060000000001</v>
      </c>
      <c r="N750">
        <v>1.1964619999999999</v>
      </c>
      <c r="O750">
        <v>0.107155999999999</v>
      </c>
      <c r="P750">
        <v>107.155999999999</v>
      </c>
      <c r="Q750">
        <f t="shared" si="34"/>
        <v>107</v>
      </c>
      <c r="V750">
        <v>56752</v>
      </c>
      <c r="W750" t="s">
        <v>17</v>
      </c>
      <c r="X750" t="s">
        <v>23</v>
      </c>
      <c r="Y750">
        <v>74318</v>
      </c>
      <c r="Z750">
        <v>1.451667</v>
      </c>
      <c r="AA750">
        <v>1.6650769999999999</v>
      </c>
      <c r="AB750">
        <v>0.21340999999999999</v>
      </c>
      <c r="AC750">
        <v>213.41</v>
      </c>
      <c r="AD750">
        <f t="shared" si="35"/>
        <v>213</v>
      </c>
    </row>
    <row r="751" spans="9:30">
      <c r="I751">
        <v>38677</v>
      </c>
      <c r="J751" t="s">
        <v>16</v>
      </c>
      <c r="K751" t="s">
        <v>8</v>
      </c>
      <c r="L751">
        <v>75434</v>
      </c>
      <c r="M751">
        <v>2.0499990000000001</v>
      </c>
      <c r="N751">
        <v>2.157267</v>
      </c>
      <c r="O751">
        <v>0.107267999999999</v>
      </c>
      <c r="P751">
        <v>107.26799999999901</v>
      </c>
      <c r="Q751">
        <f t="shared" si="34"/>
        <v>107</v>
      </c>
      <c r="V751">
        <v>56752</v>
      </c>
      <c r="W751" t="s">
        <v>17</v>
      </c>
      <c r="X751" t="s">
        <v>23</v>
      </c>
      <c r="Y751">
        <v>74318</v>
      </c>
      <c r="Z751">
        <v>1.451667</v>
      </c>
      <c r="AA751">
        <v>1.6650769999999999</v>
      </c>
      <c r="AB751">
        <v>0.21340999999999999</v>
      </c>
      <c r="AC751">
        <v>213.41</v>
      </c>
      <c r="AD751">
        <f t="shared" si="35"/>
        <v>213</v>
      </c>
    </row>
    <row r="752" spans="9:30">
      <c r="I752">
        <v>42562</v>
      </c>
      <c r="J752" t="s">
        <v>24</v>
      </c>
      <c r="K752" t="s">
        <v>17</v>
      </c>
      <c r="L752">
        <v>75434</v>
      </c>
      <c r="M752">
        <v>2.0499990000000001</v>
      </c>
      <c r="N752">
        <v>2.157565</v>
      </c>
      <c r="O752">
        <v>0.107565999999999</v>
      </c>
      <c r="P752">
        <v>107.56599999999899</v>
      </c>
      <c r="Q752">
        <f t="shared" si="34"/>
        <v>108</v>
      </c>
      <c r="V752">
        <v>33316</v>
      </c>
      <c r="W752" t="s">
        <v>16</v>
      </c>
      <c r="X752" t="s">
        <v>17</v>
      </c>
      <c r="Y752">
        <v>75434</v>
      </c>
      <c r="Z752">
        <v>1.2085589999999999</v>
      </c>
      <c r="AA752">
        <v>1.423694</v>
      </c>
      <c r="AB752">
        <v>0.21513499999999999</v>
      </c>
      <c r="AC752">
        <v>215.13499999999999</v>
      </c>
      <c r="AD752">
        <f t="shared" si="35"/>
        <v>215</v>
      </c>
    </row>
    <row r="753" spans="9:30">
      <c r="I753">
        <v>44353</v>
      </c>
      <c r="J753" t="s">
        <v>21</v>
      </c>
      <c r="K753" t="s">
        <v>8</v>
      </c>
      <c r="L753">
        <v>75434</v>
      </c>
      <c r="M753">
        <v>1.0880810000000001</v>
      </c>
      <c r="N753">
        <v>1.1960040000000001</v>
      </c>
      <c r="O753">
        <v>0.10792299999999901</v>
      </c>
      <c r="P753">
        <v>107.92299999999901</v>
      </c>
      <c r="Q753">
        <f t="shared" si="34"/>
        <v>108</v>
      </c>
      <c r="V753">
        <v>33316</v>
      </c>
      <c r="W753" t="s">
        <v>16</v>
      </c>
      <c r="X753" t="s">
        <v>17</v>
      </c>
      <c r="Y753">
        <v>75434</v>
      </c>
      <c r="Z753">
        <v>1.2085589999999999</v>
      </c>
      <c r="AA753">
        <v>1.423694</v>
      </c>
      <c r="AB753">
        <v>0.21513499999999999</v>
      </c>
      <c r="AC753">
        <v>215.13499999999999</v>
      </c>
      <c r="AD753">
        <f t="shared" si="35"/>
        <v>215</v>
      </c>
    </row>
    <row r="754" spans="9:30">
      <c r="I754">
        <v>60817</v>
      </c>
      <c r="J754" t="s">
        <v>17</v>
      </c>
      <c r="K754" t="s">
        <v>25</v>
      </c>
      <c r="L754">
        <v>75434</v>
      </c>
      <c r="M754">
        <v>1.52</v>
      </c>
      <c r="N754">
        <v>1.628773</v>
      </c>
      <c r="O754">
        <v>0.10877299999999999</v>
      </c>
      <c r="P754">
        <v>108.773</v>
      </c>
      <c r="Q754">
        <f t="shared" si="34"/>
        <v>109</v>
      </c>
      <c r="V754">
        <v>36352</v>
      </c>
      <c r="W754" t="s">
        <v>18</v>
      </c>
      <c r="X754" t="s">
        <v>24</v>
      </c>
      <c r="Y754">
        <v>74318</v>
      </c>
      <c r="Z754">
        <v>1.389999</v>
      </c>
      <c r="AA754">
        <v>1.6081220000000001</v>
      </c>
      <c r="AB754">
        <v>0.21812300000000001</v>
      </c>
      <c r="AC754">
        <v>218.12299999999999</v>
      </c>
      <c r="AD754">
        <f t="shared" si="35"/>
        <v>218</v>
      </c>
    </row>
    <row r="755" spans="9:30">
      <c r="I755">
        <v>60821</v>
      </c>
      <c r="J755" t="s">
        <v>17</v>
      </c>
      <c r="K755" t="s">
        <v>25</v>
      </c>
      <c r="L755">
        <v>75434</v>
      </c>
      <c r="M755">
        <v>2.4199989999999998</v>
      </c>
      <c r="N755">
        <v>2.5287730000000002</v>
      </c>
      <c r="O755">
        <v>0.108774</v>
      </c>
      <c r="P755">
        <v>108.774</v>
      </c>
      <c r="Q755">
        <f t="shared" si="34"/>
        <v>109</v>
      </c>
      <c r="V755">
        <v>36352</v>
      </c>
      <c r="W755" t="s">
        <v>18</v>
      </c>
      <c r="X755" t="s">
        <v>24</v>
      </c>
      <c r="Y755">
        <v>74318</v>
      </c>
      <c r="Z755">
        <v>1.389999</v>
      </c>
      <c r="AA755">
        <v>1.6081220000000001</v>
      </c>
      <c r="AB755">
        <v>0.21812300000000001</v>
      </c>
      <c r="AC755">
        <v>218.12299999999999</v>
      </c>
      <c r="AD755">
        <f t="shared" si="35"/>
        <v>218</v>
      </c>
    </row>
    <row r="756" spans="9:30">
      <c r="I756">
        <v>38739</v>
      </c>
      <c r="J756" t="s">
        <v>25</v>
      </c>
      <c r="K756" t="s">
        <v>7</v>
      </c>
      <c r="L756">
        <v>75434</v>
      </c>
      <c r="M756">
        <v>1.52</v>
      </c>
      <c r="N756">
        <v>1.628798</v>
      </c>
      <c r="O756">
        <v>0.10879799999999901</v>
      </c>
      <c r="P756">
        <v>108.79799999999901</v>
      </c>
      <c r="Q756">
        <f t="shared" si="34"/>
        <v>109</v>
      </c>
      <c r="V756">
        <v>34413</v>
      </c>
      <c r="W756" t="s">
        <v>17</v>
      </c>
      <c r="X756" t="s">
        <v>16</v>
      </c>
      <c r="Y756">
        <v>75434</v>
      </c>
      <c r="Z756">
        <v>1.2410099999999999</v>
      </c>
      <c r="AA756">
        <v>1.4602219999999999</v>
      </c>
      <c r="AB756">
        <v>0.21921199999999899</v>
      </c>
      <c r="AC756">
        <v>219.21199999999899</v>
      </c>
      <c r="AD756">
        <f t="shared" si="35"/>
        <v>219</v>
      </c>
    </row>
    <row r="757" spans="9:30">
      <c r="I757">
        <v>38743</v>
      </c>
      <c r="J757" t="s">
        <v>25</v>
      </c>
      <c r="K757" t="s">
        <v>7</v>
      </c>
      <c r="L757">
        <v>75434</v>
      </c>
      <c r="M757">
        <v>2.4199989999999998</v>
      </c>
      <c r="N757">
        <v>2.5287980000000001</v>
      </c>
      <c r="O757">
        <v>0.10879900000000001</v>
      </c>
      <c r="P757">
        <v>108.79900000000001</v>
      </c>
      <c r="Q757">
        <f t="shared" si="34"/>
        <v>109</v>
      </c>
      <c r="V757">
        <v>34413</v>
      </c>
      <c r="W757" t="s">
        <v>17</v>
      </c>
      <c r="X757" t="s">
        <v>16</v>
      </c>
      <c r="Y757">
        <v>75434</v>
      </c>
      <c r="Z757">
        <v>1.2410099999999999</v>
      </c>
      <c r="AA757">
        <v>1.4602219999999999</v>
      </c>
      <c r="AB757">
        <v>0.21921199999999899</v>
      </c>
      <c r="AC757">
        <v>219.21199999999899</v>
      </c>
      <c r="AD757">
        <f t="shared" si="35"/>
        <v>219</v>
      </c>
    </row>
    <row r="758" spans="9:30">
      <c r="I758">
        <v>42563</v>
      </c>
      <c r="J758" t="s">
        <v>24</v>
      </c>
      <c r="K758" t="s">
        <v>17</v>
      </c>
      <c r="L758">
        <v>75434</v>
      </c>
      <c r="M758">
        <v>2.4199989999999998</v>
      </c>
      <c r="N758">
        <v>2.52885899999999</v>
      </c>
      <c r="O758">
        <v>0.108859999999999</v>
      </c>
      <c r="P758">
        <v>108.859999999999</v>
      </c>
      <c r="Q758">
        <f t="shared" si="34"/>
        <v>109</v>
      </c>
      <c r="V758">
        <v>48107</v>
      </c>
      <c r="W758" t="s">
        <v>23</v>
      </c>
      <c r="X758" t="s">
        <v>19</v>
      </c>
      <c r="Y758">
        <v>74380</v>
      </c>
      <c r="Z758">
        <v>2.1135389999999998</v>
      </c>
      <c r="AA758">
        <v>2.3331460000000002</v>
      </c>
      <c r="AB758">
        <v>0.219607</v>
      </c>
      <c r="AC758">
        <v>219.607</v>
      </c>
      <c r="AD758">
        <f t="shared" si="35"/>
        <v>220</v>
      </c>
    </row>
    <row r="759" spans="9:30">
      <c r="I759">
        <v>42559</v>
      </c>
      <c r="J759" t="s">
        <v>24</v>
      </c>
      <c r="K759" t="s">
        <v>17</v>
      </c>
      <c r="L759">
        <v>75434</v>
      </c>
      <c r="M759">
        <v>1.52</v>
      </c>
      <c r="N759">
        <v>1.628862</v>
      </c>
      <c r="O759">
        <v>0.108862</v>
      </c>
      <c r="P759">
        <v>108.86199999999999</v>
      </c>
      <c r="Q759">
        <f t="shared" si="34"/>
        <v>109</v>
      </c>
      <c r="V759">
        <v>48107</v>
      </c>
      <c r="W759" t="s">
        <v>23</v>
      </c>
      <c r="X759" t="s">
        <v>19</v>
      </c>
      <c r="Y759">
        <v>74380</v>
      </c>
      <c r="Z759">
        <v>2.1135389999999998</v>
      </c>
      <c r="AA759">
        <v>2.3331460000000002</v>
      </c>
      <c r="AB759">
        <v>0.219607</v>
      </c>
      <c r="AC759">
        <v>219.607</v>
      </c>
      <c r="AD759">
        <f t="shared" si="35"/>
        <v>220</v>
      </c>
    </row>
    <row r="760" spans="9:30">
      <c r="I760">
        <v>60819</v>
      </c>
      <c r="J760" t="s">
        <v>17</v>
      </c>
      <c r="K760" t="s">
        <v>25</v>
      </c>
      <c r="L760">
        <v>75434</v>
      </c>
      <c r="M760">
        <v>1.835826</v>
      </c>
      <c r="N760">
        <v>1.9447730000000001</v>
      </c>
      <c r="O760">
        <v>0.108947</v>
      </c>
      <c r="P760">
        <v>108.947</v>
      </c>
      <c r="Q760">
        <f t="shared" si="34"/>
        <v>109</v>
      </c>
      <c r="V760">
        <v>34414</v>
      </c>
      <c r="W760" t="s">
        <v>17</v>
      </c>
      <c r="X760" t="s">
        <v>16</v>
      </c>
      <c r="Y760">
        <v>74318</v>
      </c>
      <c r="Z760">
        <v>1.4114739999999999</v>
      </c>
      <c r="AA760">
        <v>1.637516</v>
      </c>
      <c r="AB760">
        <v>0.22604199999999899</v>
      </c>
      <c r="AC760">
        <v>226.04199999999901</v>
      </c>
      <c r="AD760">
        <f t="shared" si="35"/>
        <v>226</v>
      </c>
    </row>
    <row r="761" spans="9:30">
      <c r="I761">
        <v>45828</v>
      </c>
      <c r="J761" t="s">
        <v>26</v>
      </c>
      <c r="K761" t="s">
        <v>21</v>
      </c>
      <c r="L761">
        <v>75434</v>
      </c>
      <c r="M761">
        <v>1.0881559999999999</v>
      </c>
      <c r="N761">
        <v>1.1974320000000001</v>
      </c>
      <c r="O761">
        <v>0.109276</v>
      </c>
      <c r="P761">
        <v>109.276</v>
      </c>
      <c r="Q761">
        <f t="shared" si="34"/>
        <v>109</v>
      </c>
      <c r="V761">
        <v>34414</v>
      </c>
      <c r="W761" t="s">
        <v>17</v>
      </c>
      <c r="X761" t="s">
        <v>16</v>
      </c>
      <c r="Y761">
        <v>74318</v>
      </c>
      <c r="Z761">
        <v>1.4114739999999999</v>
      </c>
      <c r="AA761">
        <v>1.637516</v>
      </c>
      <c r="AB761">
        <v>0.22604199999999899</v>
      </c>
      <c r="AC761">
        <v>226.04199999999901</v>
      </c>
      <c r="AD761">
        <f t="shared" si="35"/>
        <v>226</v>
      </c>
    </row>
    <row r="762" spans="9:30">
      <c r="I762">
        <v>38678</v>
      </c>
      <c r="J762" t="s">
        <v>16</v>
      </c>
      <c r="K762" t="s">
        <v>8</v>
      </c>
      <c r="L762">
        <v>75434</v>
      </c>
      <c r="M762">
        <v>2.4199989999999998</v>
      </c>
      <c r="N762">
        <v>2.529763</v>
      </c>
      <c r="O762">
        <v>0.109764</v>
      </c>
      <c r="P762">
        <v>109.764</v>
      </c>
      <c r="Q762">
        <f t="shared" si="34"/>
        <v>110</v>
      </c>
      <c r="V762">
        <v>34412</v>
      </c>
      <c r="W762" t="s">
        <v>17</v>
      </c>
      <c r="X762" t="s">
        <v>16</v>
      </c>
      <c r="Y762">
        <v>75434</v>
      </c>
      <c r="Z762">
        <v>1.193824</v>
      </c>
      <c r="AA762">
        <v>1.4202219999999901</v>
      </c>
      <c r="AB762">
        <v>0.22639799999999899</v>
      </c>
      <c r="AC762">
        <v>226.397999999999</v>
      </c>
      <c r="AD762">
        <f t="shared" si="35"/>
        <v>226</v>
      </c>
    </row>
    <row r="763" spans="9:30">
      <c r="I763">
        <v>38674</v>
      </c>
      <c r="J763" t="s">
        <v>16</v>
      </c>
      <c r="K763" t="s">
        <v>8</v>
      </c>
      <c r="L763">
        <v>75434</v>
      </c>
      <c r="M763">
        <v>1.52</v>
      </c>
      <c r="N763">
        <v>1.6297649999999999</v>
      </c>
      <c r="O763">
        <v>0.109764999999999</v>
      </c>
      <c r="P763">
        <v>109.76499999999901</v>
      </c>
      <c r="Q763">
        <f t="shared" si="34"/>
        <v>110</v>
      </c>
      <c r="V763">
        <v>34412</v>
      </c>
      <c r="W763" t="s">
        <v>17</v>
      </c>
      <c r="X763" t="s">
        <v>16</v>
      </c>
      <c r="Y763">
        <v>75434</v>
      </c>
      <c r="Z763">
        <v>1.193824</v>
      </c>
      <c r="AA763">
        <v>1.4202219999999901</v>
      </c>
      <c r="AB763">
        <v>0.22639799999999899</v>
      </c>
      <c r="AC763">
        <v>226.397999999999</v>
      </c>
      <c r="AD763">
        <f t="shared" si="35"/>
        <v>226</v>
      </c>
    </row>
    <row r="764" spans="9:30">
      <c r="I764">
        <v>44177</v>
      </c>
      <c r="J764" t="s">
        <v>18</v>
      </c>
      <c r="K764" t="s">
        <v>26</v>
      </c>
      <c r="L764">
        <v>75434</v>
      </c>
      <c r="M764">
        <v>1.088246</v>
      </c>
      <c r="N764">
        <v>1.1981459999999999</v>
      </c>
      <c r="O764">
        <v>0.109899999999999</v>
      </c>
      <c r="P764">
        <v>109.899999999999</v>
      </c>
      <c r="Q764">
        <f t="shared" si="34"/>
        <v>110</v>
      </c>
      <c r="V764">
        <v>55252</v>
      </c>
      <c r="W764" t="s">
        <v>16</v>
      </c>
      <c r="X764" t="s">
        <v>21</v>
      </c>
      <c r="Y764">
        <v>75248</v>
      </c>
      <c r="Z764">
        <v>2.1110350000000002</v>
      </c>
      <c r="AA764">
        <v>2.3383069999999999</v>
      </c>
      <c r="AB764">
        <v>0.227271999999999</v>
      </c>
      <c r="AC764">
        <v>227.271999999999</v>
      </c>
      <c r="AD764">
        <f t="shared" si="35"/>
        <v>227</v>
      </c>
    </row>
    <row r="765" spans="9:30">
      <c r="I765">
        <v>38742</v>
      </c>
      <c r="J765" t="s">
        <v>25</v>
      </c>
      <c r="K765" t="s">
        <v>7</v>
      </c>
      <c r="L765">
        <v>75434</v>
      </c>
      <c r="M765">
        <v>2.0499990000000001</v>
      </c>
      <c r="N765">
        <v>2.1607729999999998</v>
      </c>
      <c r="O765">
        <v>0.110773999999999</v>
      </c>
      <c r="P765">
        <v>110.77399999999901</v>
      </c>
      <c r="Q765">
        <f t="shared" si="34"/>
        <v>111</v>
      </c>
      <c r="V765">
        <v>55252</v>
      </c>
      <c r="W765" t="s">
        <v>16</v>
      </c>
      <c r="X765" t="s">
        <v>21</v>
      </c>
      <c r="Y765">
        <v>75248</v>
      </c>
      <c r="Z765">
        <v>2.1110350000000002</v>
      </c>
      <c r="AA765">
        <v>2.3383069999999999</v>
      </c>
      <c r="AB765">
        <v>0.227271999999999</v>
      </c>
      <c r="AC765">
        <v>227.271999999999</v>
      </c>
      <c r="AD765">
        <f t="shared" si="35"/>
        <v>227</v>
      </c>
    </row>
    <row r="766" spans="9:30">
      <c r="I766">
        <v>46695</v>
      </c>
      <c r="J766" t="s">
        <v>24</v>
      </c>
      <c r="K766" t="s">
        <v>16</v>
      </c>
      <c r="L766">
        <v>75434</v>
      </c>
      <c r="M766">
        <v>1.149999</v>
      </c>
      <c r="N766">
        <v>1.2608600000000001</v>
      </c>
      <c r="O766">
        <v>0.110861</v>
      </c>
      <c r="P766">
        <v>110.861</v>
      </c>
      <c r="Q766">
        <f t="shared" si="34"/>
        <v>111</v>
      </c>
      <c r="V766">
        <v>49599</v>
      </c>
      <c r="W766" t="s">
        <v>8</v>
      </c>
      <c r="X766" t="s">
        <v>16</v>
      </c>
      <c r="Y766">
        <v>74690</v>
      </c>
      <c r="Z766">
        <v>2.11128599999999</v>
      </c>
      <c r="AA766">
        <v>2.3404889999999998</v>
      </c>
      <c r="AB766">
        <v>0.22920299999999999</v>
      </c>
      <c r="AC766">
        <v>229.203</v>
      </c>
      <c r="AD766">
        <f t="shared" si="35"/>
        <v>229</v>
      </c>
    </row>
    <row r="767" spans="9:30">
      <c r="I767">
        <v>33315</v>
      </c>
      <c r="J767" t="s">
        <v>16</v>
      </c>
      <c r="K767" t="s">
        <v>17</v>
      </c>
      <c r="L767">
        <v>75434</v>
      </c>
      <c r="M767">
        <v>1.08972</v>
      </c>
      <c r="N767">
        <v>1.2006380000000001</v>
      </c>
      <c r="O767">
        <v>0.110918</v>
      </c>
      <c r="P767">
        <v>110.91800000000001</v>
      </c>
      <c r="Q767">
        <f t="shared" si="34"/>
        <v>111</v>
      </c>
      <c r="V767">
        <v>49599</v>
      </c>
      <c r="W767" t="s">
        <v>8</v>
      </c>
      <c r="X767" t="s">
        <v>16</v>
      </c>
      <c r="Y767">
        <v>74690</v>
      </c>
      <c r="Z767">
        <v>2.11128599999999</v>
      </c>
      <c r="AA767">
        <v>2.3404889999999998</v>
      </c>
      <c r="AB767">
        <v>0.22920299999999999</v>
      </c>
      <c r="AC767">
        <v>229.203</v>
      </c>
      <c r="AD767">
        <f t="shared" si="35"/>
        <v>229</v>
      </c>
    </row>
    <row r="768" spans="9:30">
      <c r="I768">
        <v>38676</v>
      </c>
      <c r="J768" t="s">
        <v>16</v>
      </c>
      <c r="K768" t="s">
        <v>8</v>
      </c>
      <c r="L768">
        <v>75434</v>
      </c>
      <c r="M768">
        <v>1.834552</v>
      </c>
      <c r="N768">
        <v>1.945786</v>
      </c>
      <c r="O768">
        <v>0.111234</v>
      </c>
      <c r="P768">
        <v>111.23399999999999</v>
      </c>
      <c r="Q768">
        <f t="shared" si="34"/>
        <v>111</v>
      </c>
      <c r="V768">
        <v>44354</v>
      </c>
      <c r="W768" t="s">
        <v>21</v>
      </c>
      <c r="X768" t="s">
        <v>8</v>
      </c>
      <c r="Y768">
        <v>75248</v>
      </c>
      <c r="Z768">
        <v>1.4058519999999901</v>
      </c>
      <c r="AA768">
        <v>1.6359699999999999</v>
      </c>
      <c r="AB768">
        <v>0.23011799999999999</v>
      </c>
      <c r="AC768">
        <v>230.11799999999999</v>
      </c>
      <c r="AD768">
        <f t="shared" si="35"/>
        <v>230</v>
      </c>
    </row>
    <row r="769" spans="9:30">
      <c r="I769">
        <v>38741</v>
      </c>
      <c r="J769" t="s">
        <v>25</v>
      </c>
      <c r="K769" t="s">
        <v>7</v>
      </c>
      <c r="L769">
        <v>75434</v>
      </c>
      <c r="M769">
        <v>1.837172</v>
      </c>
      <c r="N769">
        <v>1.9487730000000001</v>
      </c>
      <c r="O769">
        <v>0.11160100000000001</v>
      </c>
      <c r="P769">
        <v>111.601</v>
      </c>
      <c r="Q769">
        <f t="shared" si="34"/>
        <v>112</v>
      </c>
      <c r="V769">
        <v>44354</v>
      </c>
      <c r="W769" t="s">
        <v>21</v>
      </c>
      <c r="X769" t="s">
        <v>8</v>
      </c>
      <c r="Y769">
        <v>75248</v>
      </c>
      <c r="Z769">
        <v>1.4058519999999901</v>
      </c>
      <c r="AA769">
        <v>1.6359699999999999</v>
      </c>
      <c r="AB769">
        <v>0.23011799999999999</v>
      </c>
      <c r="AC769">
        <v>230.11799999999999</v>
      </c>
      <c r="AD769">
        <f t="shared" si="35"/>
        <v>230</v>
      </c>
    </row>
    <row r="770" spans="9:30">
      <c r="I770">
        <v>57691</v>
      </c>
      <c r="J770" t="s">
        <v>7</v>
      </c>
      <c r="K770" t="s">
        <v>21</v>
      </c>
      <c r="L770">
        <v>75434</v>
      </c>
      <c r="M770">
        <v>1.8347690000000001</v>
      </c>
      <c r="N770">
        <v>1.9487730000000001</v>
      </c>
      <c r="O770">
        <v>0.11400399999999999</v>
      </c>
      <c r="P770">
        <v>114.003999999999</v>
      </c>
      <c r="Q770">
        <f t="shared" si="34"/>
        <v>114</v>
      </c>
      <c r="V770">
        <v>33317</v>
      </c>
      <c r="W770" t="s">
        <v>16</v>
      </c>
      <c r="X770" t="s">
        <v>17</v>
      </c>
      <c r="Y770">
        <v>75434</v>
      </c>
      <c r="Z770">
        <v>1.263612</v>
      </c>
      <c r="AA770">
        <v>1.499533</v>
      </c>
      <c r="AB770">
        <v>0.23592099999999999</v>
      </c>
      <c r="AC770">
        <v>235.92099999999999</v>
      </c>
      <c r="AD770">
        <f t="shared" si="35"/>
        <v>236</v>
      </c>
    </row>
    <row r="771" spans="9:30">
      <c r="I771">
        <v>51229</v>
      </c>
      <c r="J771" t="s">
        <v>8</v>
      </c>
      <c r="K771" t="s">
        <v>12</v>
      </c>
      <c r="L771">
        <v>75434</v>
      </c>
      <c r="M771">
        <v>1.0900000000000001</v>
      </c>
      <c r="N771">
        <v>1.204159</v>
      </c>
      <c r="O771">
        <v>0.114158999999999</v>
      </c>
      <c r="P771">
        <v>114.158999999999</v>
      </c>
      <c r="Q771">
        <f t="shared" si="34"/>
        <v>114</v>
      </c>
      <c r="V771">
        <v>33317</v>
      </c>
      <c r="W771" t="s">
        <v>16</v>
      </c>
      <c r="X771" t="s">
        <v>17</v>
      </c>
      <c r="Y771">
        <v>75434</v>
      </c>
      <c r="Z771">
        <v>1.263612</v>
      </c>
      <c r="AA771">
        <v>1.499533</v>
      </c>
      <c r="AB771">
        <v>0.23592099999999999</v>
      </c>
      <c r="AC771">
        <v>235.92099999999999</v>
      </c>
      <c r="AD771">
        <f t="shared" si="35"/>
        <v>236</v>
      </c>
    </row>
    <row r="772" spans="9:30">
      <c r="I772">
        <v>42561</v>
      </c>
      <c r="J772" t="s">
        <v>24</v>
      </c>
      <c r="K772" t="s">
        <v>17</v>
      </c>
      <c r="L772">
        <v>75434</v>
      </c>
      <c r="M772">
        <v>1.8354189999999999</v>
      </c>
      <c r="N772">
        <v>1.949689</v>
      </c>
      <c r="O772">
        <v>0.11427</v>
      </c>
      <c r="P772">
        <v>114.27</v>
      </c>
      <c r="Q772">
        <f t="shared" ref="Q772:Q835" si="36">ROUND(P772,0)</f>
        <v>114</v>
      </c>
      <c r="V772">
        <v>49594</v>
      </c>
      <c r="W772" t="s">
        <v>8</v>
      </c>
      <c r="X772" t="s">
        <v>16</v>
      </c>
      <c r="Y772">
        <v>75248</v>
      </c>
      <c r="Z772">
        <v>1.404145</v>
      </c>
      <c r="AA772">
        <v>1.645899</v>
      </c>
      <c r="AB772">
        <v>0.241754</v>
      </c>
      <c r="AC772">
        <v>241.75399999999999</v>
      </c>
      <c r="AD772">
        <f t="shared" ref="AD772:AD815" si="37">ROUND(AC772,0)</f>
        <v>242</v>
      </c>
    </row>
    <row r="773" spans="9:30">
      <c r="I773">
        <v>33959</v>
      </c>
      <c r="J773" t="s">
        <v>24</v>
      </c>
      <c r="K773" t="s">
        <v>18</v>
      </c>
      <c r="L773">
        <v>75434</v>
      </c>
      <c r="M773">
        <v>1.0885119999999999</v>
      </c>
      <c r="N773">
        <v>1.207549</v>
      </c>
      <c r="O773">
        <v>0.119037</v>
      </c>
      <c r="P773">
        <v>119.03700000000001</v>
      </c>
      <c r="Q773">
        <f t="shared" si="36"/>
        <v>119</v>
      </c>
      <c r="V773">
        <v>49594</v>
      </c>
      <c r="W773" t="s">
        <v>8</v>
      </c>
      <c r="X773" t="s">
        <v>16</v>
      </c>
      <c r="Y773">
        <v>75248</v>
      </c>
      <c r="Z773">
        <v>1.404145</v>
      </c>
      <c r="AA773">
        <v>1.645899</v>
      </c>
      <c r="AB773">
        <v>0.241754</v>
      </c>
      <c r="AC773">
        <v>241.75399999999999</v>
      </c>
      <c r="AD773">
        <f t="shared" si="37"/>
        <v>242</v>
      </c>
    </row>
    <row r="774" spans="9:30">
      <c r="I774">
        <v>53479</v>
      </c>
      <c r="J774" t="s">
        <v>16</v>
      </c>
      <c r="K774" t="s">
        <v>22</v>
      </c>
      <c r="L774">
        <v>75434</v>
      </c>
      <c r="M774">
        <v>1.4799990000000001</v>
      </c>
      <c r="N774">
        <v>1.6082719999999999</v>
      </c>
      <c r="O774">
        <v>0.128272999999999</v>
      </c>
      <c r="P774">
        <v>128.272999999999</v>
      </c>
      <c r="Q774">
        <f t="shared" si="36"/>
        <v>128</v>
      </c>
      <c r="V774">
        <v>40766</v>
      </c>
      <c r="W774" t="s">
        <v>26</v>
      </c>
      <c r="X774" t="s">
        <v>15</v>
      </c>
      <c r="Y774">
        <v>75434</v>
      </c>
      <c r="Z774">
        <v>1.0961639999999999</v>
      </c>
      <c r="AA774">
        <v>1.3397049999999999</v>
      </c>
      <c r="AB774">
        <v>0.24354100000000001</v>
      </c>
      <c r="AC774">
        <v>243.541</v>
      </c>
      <c r="AD774">
        <f t="shared" si="37"/>
        <v>244</v>
      </c>
    </row>
    <row r="775" spans="9:30">
      <c r="I775">
        <v>40752</v>
      </c>
      <c r="J775" t="s">
        <v>15</v>
      </c>
      <c r="K775" t="s">
        <v>23</v>
      </c>
      <c r="L775">
        <v>75434</v>
      </c>
      <c r="M775">
        <v>1.4799990000000001</v>
      </c>
      <c r="N775">
        <v>1.6094569999999999</v>
      </c>
      <c r="O775">
        <v>0.12945799999999899</v>
      </c>
      <c r="P775">
        <v>129.457999999999</v>
      </c>
      <c r="Q775">
        <f t="shared" si="36"/>
        <v>129</v>
      </c>
      <c r="V775">
        <v>40766</v>
      </c>
      <c r="W775" t="s">
        <v>26</v>
      </c>
      <c r="X775" t="s">
        <v>15</v>
      </c>
      <c r="Y775">
        <v>75434</v>
      </c>
      <c r="Z775">
        <v>1.0961639999999999</v>
      </c>
      <c r="AA775">
        <v>1.3397049999999999</v>
      </c>
      <c r="AB775">
        <v>0.24354100000000001</v>
      </c>
      <c r="AC775">
        <v>243.541</v>
      </c>
      <c r="AD775">
        <f t="shared" si="37"/>
        <v>244</v>
      </c>
    </row>
    <row r="776" spans="9:30">
      <c r="I776">
        <v>46696</v>
      </c>
      <c r="J776" t="s">
        <v>24</v>
      </c>
      <c r="K776" t="s">
        <v>16</v>
      </c>
      <c r="L776">
        <v>75434</v>
      </c>
      <c r="M776">
        <v>1.4799990000000001</v>
      </c>
      <c r="N776">
        <v>1.6095889999999999</v>
      </c>
      <c r="O776">
        <v>0.12959000000000001</v>
      </c>
      <c r="P776">
        <v>129.59</v>
      </c>
      <c r="Q776">
        <f t="shared" si="36"/>
        <v>130</v>
      </c>
      <c r="V776">
        <v>58855</v>
      </c>
      <c r="W776" t="s">
        <v>19</v>
      </c>
      <c r="X776" t="s">
        <v>26</v>
      </c>
      <c r="Y776">
        <v>75434</v>
      </c>
      <c r="Z776">
        <v>1.236259</v>
      </c>
      <c r="AA776">
        <v>1.4821899999999999</v>
      </c>
      <c r="AB776">
        <v>0.24593100000000001</v>
      </c>
      <c r="AC776">
        <v>245.93100000000001</v>
      </c>
      <c r="AD776">
        <f t="shared" si="37"/>
        <v>246</v>
      </c>
    </row>
    <row r="777" spans="9:30">
      <c r="I777">
        <v>48472</v>
      </c>
      <c r="J777" t="s">
        <v>23</v>
      </c>
      <c r="K777" t="s">
        <v>26</v>
      </c>
      <c r="L777">
        <v>75434</v>
      </c>
      <c r="M777">
        <v>1.4799990000000001</v>
      </c>
      <c r="N777">
        <v>1.609639</v>
      </c>
      <c r="O777">
        <v>0.12963999999999901</v>
      </c>
      <c r="P777">
        <v>129.63999999999999</v>
      </c>
      <c r="Q777">
        <f t="shared" si="36"/>
        <v>130</v>
      </c>
      <c r="V777">
        <v>58855</v>
      </c>
      <c r="W777" t="s">
        <v>19</v>
      </c>
      <c r="X777" t="s">
        <v>26</v>
      </c>
      <c r="Y777">
        <v>75434</v>
      </c>
      <c r="Z777">
        <v>1.236259</v>
      </c>
      <c r="AA777">
        <v>1.4821899999999999</v>
      </c>
      <c r="AB777">
        <v>0.24593100000000001</v>
      </c>
      <c r="AC777">
        <v>245.93100000000001</v>
      </c>
      <c r="AD777">
        <f t="shared" si="37"/>
        <v>246</v>
      </c>
    </row>
    <row r="778" spans="9:30">
      <c r="I778">
        <v>38091</v>
      </c>
      <c r="J778" t="s">
        <v>21</v>
      </c>
      <c r="K778" t="s">
        <v>24</v>
      </c>
      <c r="L778">
        <v>75434</v>
      </c>
      <c r="M778">
        <v>1.4799990000000001</v>
      </c>
      <c r="N778">
        <v>1.6097889999999999</v>
      </c>
      <c r="O778">
        <v>0.12978999999999999</v>
      </c>
      <c r="P778">
        <v>129.79</v>
      </c>
      <c r="Q778">
        <f t="shared" si="36"/>
        <v>130</v>
      </c>
      <c r="V778">
        <v>40767</v>
      </c>
      <c r="W778" t="s">
        <v>26</v>
      </c>
      <c r="X778" t="s">
        <v>15</v>
      </c>
      <c r="Y778">
        <v>75434</v>
      </c>
      <c r="Z778">
        <v>1.2093259999999999</v>
      </c>
      <c r="AA778">
        <v>1.45886</v>
      </c>
      <c r="AB778">
        <v>0.24953400000000001</v>
      </c>
      <c r="AC778">
        <v>249.53399999999999</v>
      </c>
      <c r="AD778">
        <f t="shared" si="37"/>
        <v>250</v>
      </c>
    </row>
    <row r="779" spans="9:30">
      <c r="I779">
        <v>34071</v>
      </c>
      <c r="J779" t="s">
        <v>22</v>
      </c>
      <c r="K779" t="s">
        <v>21</v>
      </c>
      <c r="L779">
        <v>75434</v>
      </c>
      <c r="M779">
        <v>1.4799990000000001</v>
      </c>
      <c r="N779">
        <v>1.60981</v>
      </c>
      <c r="O779">
        <v>0.12981099999999901</v>
      </c>
      <c r="P779">
        <v>129.81099999999901</v>
      </c>
      <c r="Q779">
        <f t="shared" si="36"/>
        <v>130</v>
      </c>
      <c r="V779">
        <v>40767</v>
      </c>
      <c r="W779" t="s">
        <v>26</v>
      </c>
      <c r="X779" t="s">
        <v>15</v>
      </c>
      <c r="Y779">
        <v>75434</v>
      </c>
      <c r="Z779">
        <v>1.2093259999999999</v>
      </c>
      <c r="AA779">
        <v>1.45886</v>
      </c>
      <c r="AB779">
        <v>0.24953400000000001</v>
      </c>
      <c r="AC779">
        <v>249.53399999999999</v>
      </c>
      <c r="AD779">
        <f t="shared" si="37"/>
        <v>250</v>
      </c>
    </row>
    <row r="780" spans="9:30">
      <c r="I780">
        <v>40766</v>
      </c>
      <c r="J780" t="s">
        <v>26</v>
      </c>
      <c r="K780" t="s">
        <v>15</v>
      </c>
      <c r="L780">
        <v>75434</v>
      </c>
      <c r="M780">
        <v>1.4799990000000001</v>
      </c>
      <c r="N780">
        <v>1.6117619999999999</v>
      </c>
      <c r="O780">
        <v>0.13176299999999999</v>
      </c>
      <c r="P780">
        <v>131.76300000000001</v>
      </c>
      <c r="Q780">
        <f t="shared" si="36"/>
        <v>132</v>
      </c>
      <c r="V780">
        <v>33961</v>
      </c>
      <c r="W780" t="s">
        <v>24</v>
      </c>
      <c r="X780" t="s">
        <v>18</v>
      </c>
      <c r="Y780">
        <v>75434</v>
      </c>
      <c r="Z780">
        <v>1.2581389999999999</v>
      </c>
      <c r="AA780">
        <v>1.5135999999999901</v>
      </c>
      <c r="AB780">
        <v>0.25546099999999899</v>
      </c>
      <c r="AC780">
        <v>255.46099999999899</v>
      </c>
      <c r="AD780">
        <f t="shared" si="37"/>
        <v>255</v>
      </c>
    </row>
    <row r="781" spans="9:30">
      <c r="I781">
        <v>38675</v>
      </c>
      <c r="J781" t="s">
        <v>16</v>
      </c>
      <c r="K781" t="s">
        <v>8</v>
      </c>
      <c r="L781">
        <v>75434</v>
      </c>
      <c r="M781">
        <v>1.77</v>
      </c>
      <c r="N781">
        <v>1.9019219999999999</v>
      </c>
      <c r="O781">
        <v>0.13192199999999901</v>
      </c>
      <c r="P781">
        <v>131.921999999999</v>
      </c>
      <c r="Q781">
        <f t="shared" si="36"/>
        <v>132</v>
      </c>
      <c r="V781">
        <v>33961</v>
      </c>
      <c r="W781" t="s">
        <v>24</v>
      </c>
      <c r="X781" t="s">
        <v>18</v>
      </c>
      <c r="Y781">
        <v>75434</v>
      </c>
      <c r="Z781">
        <v>1.2581389999999999</v>
      </c>
      <c r="AA781">
        <v>1.5135999999999901</v>
      </c>
      <c r="AB781">
        <v>0.25546099999999899</v>
      </c>
      <c r="AC781">
        <v>255.46099999999899</v>
      </c>
      <c r="AD781">
        <f t="shared" si="37"/>
        <v>255</v>
      </c>
    </row>
    <row r="782" spans="9:30">
      <c r="I782">
        <v>60818</v>
      </c>
      <c r="J782" t="s">
        <v>17</v>
      </c>
      <c r="K782" t="s">
        <v>25</v>
      </c>
      <c r="L782">
        <v>75434</v>
      </c>
      <c r="M782">
        <v>1.77</v>
      </c>
      <c r="N782">
        <v>1.902814</v>
      </c>
      <c r="O782">
        <v>0.13281399999999999</v>
      </c>
      <c r="P782">
        <v>132.81399999999999</v>
      </c>
      <c r="Q782">
        <f t="shared" si="36"/>
        <v>133</v>
      </c>
      <c r="V782">
        <v>33960</v>
      </c>
      <c r="W782" t="s">
        <v>24</v>
      </c>
      <c r="X782" t="s">
        <v>18</v>
      </c>
      <c r="Y782">
        <v>75434</v>
      </c>
      <c r="Z782">
        <v>1.2041770000000001</v>
      </c>
      <c r="AA782">
        <v>1.4615260000000001</v>
      </c>
      <c r="AB782">
        <v>0.25734899999999999</v>
      </c>
      <c r="AC782">
        <v>257.34899999999999</v>
      </c>
      <c r="AD782">
        <f t="shared" si="37"/>
        <v>257</v>
      </c>
    </row>
    <row r="783" spans="9:30">
      <c r="I783">
        <v>57690</v>
      </c>
      <c r="J783" t="s">
        <v>7</v>
      </c>
      <c r="K783" t="s">
        <v>21</v>
      </c>
      <c r="L783">
        <v>75434</v>
      </c>
      <c r="M783">
        <v>1.77</v>
      </c>
      <c r="N783">
        <v>1.903367</v>
      </c>
      <c r="O783">
        <v>0.13336700000000001</v>
      </c>
      <c r="P783">
        <v>133.36699999999999</v>
      </c>
      <c r="Q783">
        <f t="shared" si="36"/>
        <v>133</v>
      </c>
      <c r="V783">
        <v>33960</v>
      </c>
      <c r="W783" t="s">
        <v>24</v>
      </c>
      <c r="X783" t="s">
        <v>18</v>
      </c>
      <c r="Y783">
        <v>75434</v>
      </c>
      <c r="Z783">
        <v>1.2041770000000001</v>
      </c>
      <c r="AA783">
        <v>1.4615260000000001</v>
      </c>
      <c r="AB783">
        <v>0.25734899999999999</v>
      </c>
      <c r="AC783">
        <v>257.34899999999999</v>
      </c>
      <c r="AD783">
        <f t="shared" si="37"/>
        <v>257</v>
      </c>
    </row>
    <row r="784" spans="9:30">
      <c r="I784">
        <v>38740</v>
      </c>
      <c r="J784" t="s">
        <v>25</v>
      </c>
      <c r="K784" t="s">
        <v>7</v>
      </c>
      <c r="L784">
        <v>75434</v>
      </c>
      <c r="M784">
        <v>1.77</v>
      </c>
      <c r="N784">
        <v>1.9036629999999899</v>
      </c>
      <c r="O784">
        <v>0.133662999999999</v>
      </c>
      <c r="P784">
        <v>133.66299999999899</v>
      </c>
      <c r="Q784">
        <f t="shared" si="36"/>
        <v>134</v>
      </c>
      <c r="V784">
        <v>36349</v>
      </c>
      <c r="W784" t="s">
        <v>18</v>
      </c>
      <c r="X784" t="s">
        <v>24</v>
      </c>
      <c r="Y784">
        <v>75434</v>
      </c>
      <c r="Z784">
        <v>1.0706929999999999</v>
      </c>
      <c r="AA784">
        <v>1.3287070000000001</v>
      </c>
      <c r="AB784">
        <v>0.25801400000000002</v>
      </c>
      <c r="AC784">
        <v>258.01400000000001</v>
      </c>
      <c r="AD784">
        <f t="shared" si="37"/>
        <v>258</v>
      </c>
    </row>
    <row r="785" spans="9:30">
      <c r="I785">
        <v>42560</v>
      </c>
      <c r="J785" t="s">
        <v>24</v>
      </c>
      <c r="K785" t="s">
        <v>17</v>
      </c>
      <c r="L785">
        <v>75434</v>
      </c>
      <c r="M785">
        <v>1.77</v>
      </c>
      <c r="N785">
        <v>1.90527</v>
      </c>
      <c r="O785">
        <v>0.13527</v>
      </c>
      <c r="P785">
        <v>135.27000000000001</v>
      </c>
      <c r="Q785">
        <f t="shared" si="36"/>
        <v>135</v>
      </c>
      <c r="V785">
        <v>36349</v>
      </c>
      <c r="W785" t="s">
        <v>18</v>
      </c>
      <c r="X785" t="s">
        <v>24</v>
      </c>
      <c r="Y785">
        <v>75434</v>
      </c>
      <c r="Z785">
        <v>1.0706929999999999</v>
      </c>
      <c r="AA785">
        <v>1.3287070000000001</v>
      </c>
      <c r="AB785">
        <v>0.25801400000000002</v>
      </c>
      <c r="AC785">
        <v>258.01400000000001</v>
      </c>
      <c r="AD785">
        <f t="shared" si="37"/>
        <v>258</v>
      </c>
    </row>
    <row r="786" spans="9:30">
      <c r="I786">
        <v>59566</v>
      </c>
      <c r="J786" t="s">
        <v>26</v>
      </c>
      <c r="K786" t="s">
        <v>20</v>
      </c>
      <c r="L786">
        <v>75434</v>
      </c>
      <c r="M786">
        <v>1.2292259999999999</v>
      </c>
      <c r="N786">
        <v>1.380919</v>
      </c>
      <c r="O786">
        <v>0.15169299999999999</v>
      </c>
      <c r="P786">
        <v>151.69300000000001</v>
      </c>
      <c r="Q786">
        <f t="shared" si="36"/>
        <v>152</v>
      </c>
      <c r="V786">
        <v>54651</v>
      </c>
      <c r="W786" t="s">
        <v>19</v>
      </c>
      <c r="X786" t="s">
        <v>17</v>
      </c>
      <c r="Y786">
        <v>74628</v>
      </c>
      <c r="Z786">
        <v>1.404803</v>
      </c>
      <c r="AA786">
        <v>1.6666699999999901</v>
      </c>
      <c r="AB786">
        <v>0.26186699999999902</v>
      </c>
      <c r="AC786">
        <v>261.866999999999</v>
      </c>
      <c r="AD786">
        <f t="shared" si="37"/>
        <v>262</v>
      </c>
    </row>
    <row r="787" spans="9:30">
      <c r="I787">
        <v>59566</v>
      </c>
      <c r="J787" t="s">
        <v>26</v>
      </c>
      <c r="K787" t="s">
        <v>20</v>
      </c>
      <c r="L787">
        <v>75434</v>
      </c>
      <c r="M787">
        <v>1.2292259999999999</v>
      </c>
      <c r="N787">
        <v>1.380919</v>
      </c>
      <c r="O787">
        <v>0.15169299999999999</v>
      </c>
      <c r="P787">
        <v>151.69300000000001</v>
      </c>
      <c r="Q787">
        <f t="shared" si="36"/>
        <v>152</v>
      </c>
      <c r="V787">
        <v>54651</v>
      </c>
      <c r="W787" t="s">
        <v>19</v>
      </c>
      <c r="X787" t="s">
        <v>17</v>
      </c>
      <c r="Y787">
        <v>74628</v>
      </c>
      <c r="Z787">
        <v>1.404803</v>
      </c>
      <c r="AA787">
        <v>1.6666699999999901</v>
      </c>
      <c r="AB787">
        <v>0.26186699999999902</v>
      </c>
      <c r="AC787">
        <v>261.866999999999</v>
      </c>
      <c r="AD787">
        <f t="shared" si="37"/>
        <v>262</v>
      </c>
    </row>
    <row r="788" spans="9:30">
      <c r="I788">
        <v>59566</v>
      </c>
      <c r="J788" t="s">
        <v>26</v>
      </c>
      <c r="K788" t="s">
        <v>20</v>
      </c>
      <c r="L788">
        <v>75434</v>
      </c>
      <c r="M788">
        <v>1.2292259999999999</v>
      </c>
      <c r="N788">
        <v>1.380919</v>
      </c>
      <c r="O788">
        <v>0.15169299999999999</v>
      </c>
      <c r="P788">
        <v>151.69300000000001</v>
      </c>
      <c r="Q788">
        <f t="shared" si="36"/>
        <v>152</v>
      </c>
      <c r="V788">
        <v>33315</v>
      </c>
      <c r="W788" t="s">
        <v>16</v>
      </c>
      <c r="X788" t="s">
        <v>17</v>
      </c>
      <c r="Y788">
        <v>75434</v>
      </c>
      <c r="Z788">
        <v>1.0790770000000001</v>
      </c>
      <c r="AA788">
        <v>1.349445</v>
      </c>
      <c r="AB788">
        <v>0.270367999999999</v>
      </c>
      <c r="AC788">
        <v>270.36799999999897</v>
      </c>
      <c r="AD788">
        <f t="shared" si="37"/>
        <v>270</v>
      </c>
    </row>
    <row r="789" spans="9:30">
      <c r="I789">
        <v>59566</v>
      </c>
      <c r="J789" t="s">
        <v>26</v>
      </c>
      <c r="K789" t="s">
        <v>20</v>
      </c>
      <c r="L789">
        <v>75434</v>
      </c>
      <c r="M789">
        <v>1.2292259999999999</v>
      </c>
      <c r="N789">
        <v>1.380919</v>
      </c>
      <c r="O789">
        <v>0.15169299999999999</v>
      </c>
      <c r="P789">
        <v>151.69300000000001</v>
      </c>
      <c r="Q789">
        <f t="shared" si="36"/>
        <v>152</v>
      </c>
      <c r="V789">
        <v>33315</v>
      </c>
      <c r="W789" t="s">
        <v>16</v>
      </c>
      <c r="X789" t="s">
        <v>17</v>
      </c>
      <c r="Y789">
        <v>75434</v>
      </c>
      <c r="Z789">
        <v>1.0790770000000001</v>
      </c>
      <c r="AA789">
        <v>1.349445</v>
      </c>
      <c r="AB789">
        <v>0.270367999999999</v>
      </c>
      <c r="AC789">
        <v>270.36799999999897</v>
      </c>
      <c r="AD789">
        <f t="shared" si="37"/>
        <v>270</v>
      </c>
    </row>
    <row r="790" spans="9:30">
      <c r="I790">
        <v>32866</v>
      </c>
      <c r="J790" t="s">
        <v>24</v>
      </c>
      <c r="K790" t="s">
        <v>26</v>
      </c>
      <c r="L790">
        <v>74318</v>
      </c>
      <c r="M790">
        <v>1.879999</v>
      </c>
      <c r="N790">
        <v>2.0339070000000001</v>
      </c>
      <c r="O790">
        <v>0.15390799999999999</v>
      </c>
      <c r="P790">
        <v>153.90799999999999</v>
      </c>
      <c r="Q790">
        <f t="shared" si="36"/>
        <v>154</v>
      </c>
      <c r="V790">
        <v>39696</v>
      </c>
      <c r="W790" t="s">
        <v>15</v>
      </c>
      <c r="X790" t="s">
        <v>19</v>
      </c>
      <c r="Y790">
        <v>75248</v>
      </c>
      <c r="Z790">
        <v>1.246996</v>
      </c>
      <c r="AA790">
        <v>1.5242599999999999</v>
      </c>
      <c r="AB790">
        <v>0.27726399999999901</v>
      </c>
      <c r="AC790">
        <v>277.26399999999899</v>
      </c>
      <c r="AD790">
        <f t="shared" si="37"/>
        <v>277</v>
      </c>
    </row>
    <row r="791" spans="9:30">
      <c r="I791">
        <v>32866</v>
      </c>
      <c r="J791" t="s">
        <v>24</v>
      </c>
      <c r="K791" t="s">
        <v>26</v>
      </c>
      <c r="L791">
        <v>74318</v>
      </c>
      <c r="M791">
        <v>1.879999</v>
      </c>
      <c r="N791">
        <v>2.0339070000000001</v>
      </c>
      <c r="O791">
        <v>0.15390799999999999</v>
      </c>
      <c r="P791">
        <v>153.90799999999999</v>
      </c>
      <c r="Q791">
        <f t="shared" si="36"/>
        <v>154</v>
      </c>
      <c r="V791">
        <v>39696</v>
      </c>
      <c r="W791" t="s">
        <v>15</v>
      </c>
      <c r="X791" t="s">
        <v>19</v>
      </c>
      <c r="Y791">
        <v>75248</v>
      </c>
      <c r="Z791">
        <v>1.246996</v>
      </c>
      <c r="AA791">
        <v>1.5242599999999999</v>
      </c>
      <c r="AB791">
        <v>0.27726399999999901</v>
      </c>
      <c r="AC791">
        <v>277.26399999999899</v>
      </c>
      <c r="AD791">
        <f t="shared" si="37"/>
        <v>277</v>
      </c>
    </row>
    <row r="792" spans="9:30">
      <c r="I792">
        <v>32866</v>
      </c>
      <c r="J792" t="s">
        <v>24</v>
      </c>
      <c r="K792" t="s">
        <v>26</v>
      </c>
      <c r="L792">
        <v>74318</v>
      </c>
      <c r="M792">
        <v>1.879999</v>
      </c>
      <c r="N792">
        <v>2.0339070000000001</v>
      </c>
      <c r="O792">
        <v>0.15390799999999999</v>
      </c>
      <c r="P792">
        <v>153.90799999999999</v>
      </c>
      <c r="Q792">
        <f t="shared" si="36"/>
        <v>154</v>
      </c>
      <c r="V792">
        <v>36351</v>
      </c>
      <c r="W792" t="s">
        <v>18</v>
      </c>
      <c r="X792" t="s">
        <v>24</v>
      </c>
      <c r="Y792">
        <v>75434</v>
      </c>
      <c r="Z792">
        <v>1.23624</v>
      </c>
      <c r="AA792">
        <v>1.5142449999999901</v>
      </c>
      <c r="AB792">
        <v>0.278004999999999</v>
      </c>
      <c r="AC792">
        <v>278.00499999999897</v>
      </c>
      <c r="AD792">
        <f t="shared" si="37"/>
        <v>278</v>
      </c>
    </row>
    <row r="793" spans="9:30">
      <c r="I793">
        <v>32866</v>
      </c>
      <c r="J793" t="s">
        <v>24</v>
      </c>
      <c r="K793" t="s">
        <v>26</v>
      </c>
      <c r="L793">
        <v>74318</v>
      </c>
      <c r="M793">
        <v>1.879999</v>
      </c>
      <c r="N793">
        <v>2.0339070000000001</v>
      </c>
      <c r="O793">
        <v>0.15390799999999999</v>
      </c>
      <c r="P793">
        <v>153.90799999999999</v>
      </c>
      <c r="Q793">
        <f t="shared" si="36"/>
        <v>154</v>
      </c>
      <c r="V793">
        <v>36351</v>
      </c>
      <c r="W793" t="s">
        <v>18</v>
      </c>
      <c r="X793" t="s">
        <v>24</v>
      </c>
      <c r="Y793">
        <v>75434</v>
      </c>
      <c r="Z793">
        <v>1.23624</v>
      </c>
      <c r="AA793">
        <v>1.5142449999999901</v>
      </c>
      <c r="AB793">
        <v>0.278004999999999</v>
      </c>
      <c r="AC793">
        <v>278.00499999999897</v>
      </c>
      <c r="AD793">
        <f t="shared" si="37"/>
        <v>278</v>
      </c>
    </row>
    <row r="794" spans="9:30">
      <c r="I794">
        <v>38092</v>
      </c>
      <c r="J794" t="s">
        <v>21</v>
      </c>
      <c r="K794" t="s">
        <v>24</v>
      </c>
      <c r="L794">
        <v>75434</v>
      </c>
      <c r="M794">
        <v>1.494316</v>
      </c>
      <c r="N794">
        <v>1.648773</v>
      </c>
      <c r="O794">
        <v>0.15445700000000001</v>
      </c>
      <c r="P794">
        <v>154.45699999999999</v>
      </c>
      <c r="Q794">
        <f t="shared" si="36"/>
        <v>154</v>
      </c>
      <c r="V794">
        <v>36350</v>
      </c>
      <c r="W794" t="s">
        <v>18</v>
      </c>
      <c r="X794" t="s">
        <v>24</v>
      </c>
      <c r="Y794">
        <v>75434</v>
      </c>
      <c r="Z794">
        <v>1.1902550000000001</v>
      </c>
      <c r="AA794">
        <v>1.4685010000000001</v>
      </c>
      <c r="AB794">
        <v>0.27824599999999999</v>
      </c>
      <c r="AC794">
        <v>278.24599999999998</v>
      </c>
      <c r="AD794">
        <f t="shared" si="37"/>
        <v>278</v>
      </c>
    </row>
    <row r="795" spans="9:30">
      <c r="I795">
        <v>42156</v>
      </c>
      <c r="J795" t="s">
        <v>23</v>
      </c>
      <c r="K795" t="s">
        <v>21</v>
      </c>
      <c r="L795">
        <v>75434</v>
      </c>
      <c r="M795">
        <v>1.1000000000000001</v>
      </c>
      <c r="N795">
        <v>1.2551649999999901</v>
      </c>
      <c r="O795">
        <v>0.155164999999999</v>
      </c>
      <c r="P795">
        <v>155.164999999999</v>
      </c>
      <c r="Q795">
        <f t="shared" si="36"/>
        <v>155</v>
      </c>
      <c r="V795">
        <v>36350</v>
      </c>
      <c r="W795" t="s">
        <v>18</v>
      </c>
      <c r="X795" t="s">
        <v>24</v>
      </c>
      <c r="Y795">
        <v>75434</v>
      </c>
      <c r="Z795">
        <v>1.1902550000000001</v>
      </c>
      <c r="AA795">
        <v>1.4685010000000001</v>
      </c>
      <c r="AB795">
        <v>0.27824599999999999</v>
      </c>
      <c r="AC795">
        <v>278.24599999999998</v>
      </c>
      <c r="AD795">
        <f t="shared" si="37"/>
        <v>278</v>
      </c>
    </row>
    <row r="796" spans="9:30">
      <c r="I796">
        <v>42156</v>
      </c>
      <c r="J796" t="s">
        <v>23</v>
      </c>
      <c r="K796" t="s">
        <v>21</v>
      </c>
      <c r="L796">
        <v>75434</v>
      </c>
      <c r="M796">
        <v>1.1000000000000001</v>
      </c>
      <c r="N796">
        <v>1.2551649999999901</v>
      </c>
      <c r="O796">
        <v>0.155164999999999</v>
      </c>
      <c r="P796">
        <v>155.164999999999</v>
      </c>
      <c r="Q796">
        <f t="shared" si="36"/>
        <v>155</v>
      </c>
      <c r="V796">
        <v>34411</v>
      </c>
      <c r="W796" t="s">
        <v>17</v>
      </c>
      <c r="X796" t="s">
        <v>16</v>
      </c>
      <c r="Y796">
        <v>75434</v>
      </c>
      <c r="Z796">
        <v>1.073995</v>
      </c>
      <c r="AA796">
        <v>1.3531299999999999</v>
      </c>
      <c r="AB796">
        <v>0.27913499999999902</v>
      </c>
      <c r="AC796">
        <v>279.13499999999902</v>
      </c>
      <c r="AD796">
        <f t="shared" si="37"/>
        <v>279</v>
      </c>
    </row>
    <row r="797" spans="9:30">
      <c r="I797">
        <v>42156</v>
      </c>
      <c r="J797" t="s">
        <v>23</v>
      </c>
      <c r="K797" t="s">
        <v>21</v>
      </c>
      <c r="L797">
        <v>75434</v>
      </c>
      <c r="M797">
        <v>1.1000000000000001</v>
      </c>
      <c r="N797">
        <v>1.2551649999999901</v>
      </c>
      <c r="O797">
        <v>0.155164999999999</v>
      </c>
      <c r="P797">
        <v>155.164999999999</v>
      </c>
      <c r="Q797">
        <f t="shared" si="36"/>
        <v>155</v>
      </c>
      <c r="V797">
        <v>34411</v>
      </c>
      <c r="W797" t="s">
        <v>17</v>
      </c>
      <c r="X797" t="s">
        <v>16</v>
      </c>
      <c r="Y797">
        <v>75434</v>
      </c>
      <c r="Z797">
        <v>1.073995</v>
      </c>
      <c r="AA797">
        <v>1.3531299999999999</v>
      </c>
      <c r="AB797">
        <v>0.27913499999999902</v>
      </c>
      <c r="AC797">
        <v>279.13499999999902</v>
      </c>
      <c r="AD797">
        <f t="shared" si="37"/>
        <v>279</v>
      </c>
    </row>
    <row r="798" spans="9:30">
      <c r="I798">
        <v>42156</v>
      </c>
      <c r="J798" t="s">
        <v>23</v>
      </c>
      <c r="K798" t="s">
        <v>21</v>
      </c>
      <c r="L798">
        <v>75434</v>
      </c>
      <c r="M798">
        <v>1.1000000000000001</v>
      </c>
      <c r="N798">
        <v>1.2551649999999901</v>
      </c>
      <c r="O798">
        <v>0.155164999999999</v>
      </c>
      <c r="P798">
        <v>155.164999999999</v>
      </c>
      <c r="Q798">
        <f t="shared" si="36"/>
        <v>155</v>
      </c>
      <c r="V798">
        <v>39695</v>
      </c>
      <c r="W798" t="s">
        <v>15</v>
      </c>
      <c r="X798" t="s">
        <v>19</v>
      </c>
      <c r="Y798">
        <v>75434</v>
      </c>
      <c r="Z798">
        <v>1.2173799999999999</v>
      </c>
      <c r="AA798">
        <v>1.499196</v>
      </c>
      <c r="AB798">
        <v>0.28181600000000001</v>
      </c>
      <c r="AC798">
        <v>281.81599999999997</v>
      </c>
      <c r="AD798">
        <f t="shared" si="37"/>
        <v>282</v>
      </c>
    </row>
    <row r="799" spans="9:30">
      <c r="I799">
        <v>46697</v>
      </c>
      <c r="J799" t="s">
        <v>24</v>
      </c>
      <c r="K799" t="s">
        <v>16</v>
      </c>
      <c r="L799">
        <v>75434</v>
      </c>
      <c r="M799">
        <v>1.493519</v>
      </c>
      <c r="N799">
        <v>1.648976</v>
      </c>
      <c r="O799">
        <v>0.15545699999999901</v>
      </c>
      <c r="P799">
        <v>155.456999999999</v>
      </c>
      <c r="Q799">
        <f t="shared" si="36"/>
        <v>155</v>
      </c>
      <c r="V799">
        <v>39695</v>
      </c>
      <c r="W799" t="s">
        <v>15</v>
      </c>
      <c r="X799" t="s">
        <v>19</v>
      </c>
      <c r="Y799">
        <v>75434</v>
      </c>
      <c r="Z799">
        <v>1.2173799999999999</v>
      </c>
      <c r="AA799">
        <v>1.499196</v>
      </c>
      <c r="AB799">
        <v>0.28181600000000001</v>
      </c>
      <c r="AC799">
        <v>281.81599999999997</v>
      </c>
      <c r="AD799">
        <f t="shared" si="37"/>
        <v>282</v>
      </c>
    </row>
    <row r="800" spans="9:30">
      <c r="I800">
        <v>34072</v>
      </c>
      <c r="J800" t="s">
        <v>22</v>
      </c>
      <c r="K800" t="s">
        <v>21</v>
      </c>
      <c r="L800">
        <v>75434</v>
      </c>
      <c r="M800">
        <v>1.493234</v>
      </c>
      <c r="N800">
        <v>1.648773</v>
      </c>
      <c r="O800">
        <v>0.15553900000000001</v>
      </c>
      <c r="P800">
        <v>155.53899999999999</v>
      </c>
      <c r="Q800">
        <f t="shared" si="36"/>
        <v>156</v>
      </c>
      <c r="V800">
        <v>33959</v>
      </c>
      <c r="W800" t="s">
        <v>24</v>
      </c>
      <c r="X800" t="s">
        <v>18</v>
      </c>
      <c r="Y800">
        <v>75434</v>
      </c>
      <c r="Z800">
        <v>1.075018</v>
      </c>
      <c r="AA800">
        <v>1.358603</v>
      </c>
      <c r="AB800">
        <v>0.28358499999999998</v>
      </c>
      <c r="AC800">
        <v>283.58499999999998</v>
      </c>
      <c r="AD800">
        <f t="shared" si="37"/>
        <v>284</v>
      </c>
    </row>
    <row r="801" spans="9:30">
      <c r="I801">
        <v>48473</v>
      </c>
      <c r="J801" t="s">
        <v>23</v>
      </c>
      <c r="K801" t="s">
        <v>26</v>
      </c>
      <c r="L801">
        <v>75434</v>
      </c>
      <c r="M801">
        <v>1.4932179999999999</v>
      </c>
      <c r="N801">
        <v>1.648798</v>
      </c>
      <c r="O801">
        <v>0.15558</v>
      </c>
      <c r="P801">
        <v>155.58000000000001</v>
      </c>
      <c r="Q801">
        <f t="shared" si="36"/>
        <v>156</v>
      </c>
      <c r="V801">
        <v>33959</v>
      </c>
      <c r="W801" t="s">
        <v>24</v>
      </c>
      <c r="X801" t="s">
        <v>18</v>
      </c>
      <c r="Y801">
        <v>75434</v>
      </c>
      <c r="Z801">
        <v>1.075018</v>
      </c>
      <c r="AA801">
        <v>1.358603</v>
      </c>
      <c r="AB801">
        <v>0.28358499999999998</v>
      </c>
      <c r="AC801">
        <v>283.58499999999998</v>
      </c>
      <c r="AD801">
        <f t="shared" si="37"/>
        <v>284</v>
      </c>
    </row>
    <row r="802" spans="9:30">
      <c r="I802">
        <v>40767</v>
      </c>
      <c r="J802" t="s">
        <v>26</v>
      </c>
      <c r="K802" t="s">
        <v>15</v>
      </c>
      <c r="L802">
        <v>75434</v>
      </c>
      <c r="M802">
        <v>1.4927250000000001</v>
      </c>
      <c r="N802">
        <v>1.6485479999999999</v>
      </c>
      <c r="O802">
        <v>0.15582299999999899</v>
      </c>
      <c r="P802">
        <v>155.82299999999901</v>
      </c>
      <c r="Q802">
        <f t="shared" si="36"/>
        <v>156</v>
      </c>
      <c r="V802">
        <v>49595</v>
      </c>
      <c r="W802" t="s">
        <v>8</v>
      </c>
      <c r="X802" t="s">
        <v>16</v>
      </c>
      <c r="Y802">
        <v>74628</v>
      </c>
      <c r="Z802">
        <v>1.4534590000000001</v>
      </c>
      <c r="AA802">
        <v>1.742278</v>
      </c>
      <c r="AB802">
        <v>0.28881899999999899</v>
      </c>
      <c r="AC802">
        <v>288.81899999999899</v>
      </c>
      <c r="AD802">
        <f t="shared" si="37"/>
        <v>289</v>
      </c>
    </row>
    <row r="803" spans="9:30">
      <c r="I803">
        <v>53480</v>
      </c>
      <c r="J803" t="s">
        <v>16</v>
      </c>
      <c r="K803" t="s">
        <v>22</v>
      </c>
      <c r="L803">
        <v>75434</v>
      </c>
      <c r="M803">
        <v>1.4926459999999999</v>
      </c>
      <c r="N803">
        <v>1.6485729999999901</v>
      </c>
      <c r="O803">
        <v>0.15592699999999901</v>
      </c>
      <c r="P803">
        <v>155.926999999999</v>
      </c>
      <c r="Q803">
        <f t="shared" si="36"/>
        <v>156</v>
      </c>
      <c r="V803">
        <v>49595</v>
      </c>
      <c r="W803" t="s">
        <v>8</v>
      </c>
      <c r="X803" t="s">
        <v>16</v>
      </c>
      <c r="Y803">
        <v>74628</v>
      </c>
      <c r="Z803">
        <v>1.4534590000000001</v>
      </c>
      <c r="AA803">
        <v>1.742278</v>
      </c>
      <c r="AB803">
        <v>0.28881899999999899</v>
      </c>
      <c r="AC803">
        <v>288.81899999999899</v>
      </c>
      <c r="AD803">
        <f t="shared" si="37"/>
        <v>289</v>
      </c>
    </row>
    <row r="804" spans="9:30">
      <c r="I804">
        <v>32859</v>
      </c>
      <c r="J804" t="s">
        <v>24</v>
      </c>
      <c r="K804" t="s">
        <v>26</v>
      </c>
      <c r="L804">
        <v>75434</v>
      </c>
      <c r="M804">
        <v>1.1000000000000001</v>
      </c>
      <c r="N804">
        <v>1.256178</v>
      </c>
      <c r="O804">
        <v>0.15617799999999901</v>
      </c>
      <c r="P804">
        <v>156.177999999999</v>
      </c>
      <c r="Q804">
        <f t="shared" si="36"/>
        <v>156</v>
      </c>
      <c r="V804">
        <v>55247</v>
      </c>
      <c r="W804" t="s">
        <v>16</v>
      </c>
      <c r="X804" t="s">
        <v>21</v>
      </c>
      <c r="Y804">
        <v>74628</v>
      </c>
      <c r="Z804">
        <v>1.404811</v>
      </c>
      <c r="AA804">
        <v>1.6983569999999999</v>
      </c>
      <c r="AB804">
        <v>0.29354599999999997</v>
      </c>
      <c r="AC804">
        <v>293.54599999999999</v>
      </c>
      <c r="AD804">
        <f t="shared" si="37"/>
        <v>294</v>
      </c>
    </row>
    <row r="805" spans="9:30">
      <c r="I805">
        <v>32859</v>
      </c>
      <c r="J805" t="s">
        <v>24</v>
      </c>
      <c r="K805" t="s">
        <v>26</v>
      </c>
      <c r="L805">
        <v>75434</v>
      </c>
      <c r="M805">
        <v>1.1000000000000001</v>
      </c>
      <c r="N805">
        <v>1.256178</v>
      </c>
      <c r="O805">
        <v>0.15617799999999901</v>
      </c>
      <c r="P805">
        <v>156.177999999999</v>
      </c>
      <c r="Q805">
        <f t="shared" si="36"/>
        <v>156</v>
      </c>
      <c r="V805">
        <v>55247</v>
      </c>
      <c r="W805" t="s">
        <v>16</v>
      </c>
      <c r="X805" t="s">
        <v>21</v>
      </c>
      <c r="Y805">
        <v>74628</v>
      </c>
      <c r="Z805">
        <v>1.404811</v>
      </c>
      <c r="AA805">
        <v>1.6983569999999999</v>
      </c>
      <c r="AB805">
        <v>0.29354599999999997</v>
      </c>
      <c r="AC805">
        <v>293.54599999999999</v>
      </c>
      <c r="AD805">
        <f t="shared" si="37"/>
        <v>294</v>
      </c>
    </row>
    <row r="806" spans="9:30">
      <c r="I806">
        <v>32859</v>
      </c>
      <c r="J806" t="s">
        <v>24</v>
      </c>
      <c r="K806" t="s">
        <v>26</v>
      </c>
      <c r="L806">
        <v>75434</v>
      </c>
      <c r="M806">
        <v>1.1000000000000001</v>
      </c>
      <c r="N806">
        <v>1.256178</v>
      </c>
      <c r="O806">
        <v>0.15617799999999901</v>
      </c>
      <c r="P806">
        <v>156.177999999999</v>
      </c>
      <c r="Q806">
        <f t="shared" si="36"/>
        <v>156</v>
      </c>
      <c r="V806">
        <v>39694</v>
      </c>
      <c r="W806" t="s">
        <v>15</v>
      </c>
      <c r="X806" t="s">
        <v>19</v>
      </c>
      <c r="Y806">
        <v>75434</v>
      </c>
      <c r="Z806">
        <v>1.07</v>
      </c>
      <c r="AA806">
        <v>1.364174</v>
      </c>
      <c r="AB806">
        <v>0.29417399999999899</v>
      </c>
      <c r="AC806">
        <v>294.17399999999901</v>
      </c>
      <c r="AD806">
        <f t="shared" si="37"/>
        <v>294</v>
      </c>
    </row>
    <row r="807" spans="9:30">
      <c r="I807">
        <v>32859</v>
      </c>
      <c r="J807" t="s">
        <v>24</v>
      </c>
      <c r="K807" t="s">
        <v>26</v>
      </c>
      <c r="L807">
        <v>75434</v>
      </c>
      <c r="M807">
        <v>1.1000000000000001</v>
      </c>
      <c r="N807">
        <v>1.256178</v>
      </c>
      <c r="O807">
        <v>0.15617799999999901</v>
      </c>
      <c r="P807">
        <v>156.177999999999</v>
      </c>
      <c r="Q807">
        <f t="shared" si="36"/>
        <v>156</v>
      </c>
      <c r="V807">
        <v>39694</v>
      </c>
      <c r="W807" t="s">
        <v>15</v>
      </c>
      <c r="X807" t="s">
        <v>19</v>
      </c>
      <c r="Y807">
        <v>75434</v>
      </c>
      <c r="Z807">
        <v>1.07</v>
      </c>
      <c r="AA807">
        <v>1.364174</v>
      </c>
      <c r="AB807">
        <v>0.29417399999999899</v>
      </c>
      <c r="AC807">
        <v>294.17399999999901</v>
      </c>
      <c r="AD807">
        <f t="shared" si="37"/>
        <v>294</v>
      </c>
    </row>
    <row r="808" spans="9:30">
      <c r="I808">
        <v>60297</v>
      </c>
      <c r="J808" t="s">
        <v>20</v>
      </c>
      <c r="K808" t="s">
        <v>23</v>
      </c>
      <c r="L808">
        <v>75434</v>
      </c>
      <c r="M808">
        <v>1.2198640000000001</v>
      </c>
      <c r="N808">
        <v>1.3762220000000001</v>
      </c>
      <c r="O808">
        <v>0.156358</v>
      </c>
      <c r="P808">
        <v>156.358</v>
      </c>
      <c r="Q808">
        <f t="shared" si="36"/>
        <v>156</v>
      </c>
      <c r="V808">
        <v>48103</v>
      </c>
      <c r="W808" t="s">
        <v>23</v>
      </c>
      <c r="X808" t="s">
        <v>19</v>
      </c>
      <c r="Y808">
        <v>74318</v>
      </c>
      <c r="Z808">
        <v>1.4508779999999999</v>
      </c>
      <c r="AA808">
        <v>1.759339</v>
      </c>
      <c r="AB808">
        <v>0.30846099999999999</v>
      </c>
      <c r="AC808">
        <v>308.46100000000001</v>
      </c>
      <c r="AD808">
        <f t="shared" si="37"/>
        <v>308</v>
      </c>
    </row>
    <row r="809" spans="9:30">
      <c r="I809">
        <v>60297</v>
      </c>
      <c r="J809" t="s">
        <v>20</v>
      </c>
      <c r="K809" t="s">
        <v>23</v>
      </c>
      <c r="L809">
        <v>75434</v>
      </c>
      <c r="M809">
        <v>1.2198640000000001</v>
      </c>
      <c r="N809">
        <v>1.3762220000000001</v>
      </c>
      <c r="O809">
        <v>0.156358</v>
      </c>
      <c r="P809">
        <v>156.358</v>
      </c>
      <c r="Q809">
        <f t="shared" si="36"/>
        <v>156</v>
      </c>
      <c r="V809">
        <v>48103</v>
      </c>
      <c r="W809" t="s">
        <v>23</v>
      </c>
      <c r="X809" t="s">
        <v>19</v>
      </c>
      <c r="Y809">
        <v>74318</v>
      </c>
      <c r="Z809">
        <v>1.4508779999999999</v>
      </c>
      <c r="AA809">
        <v>1.759339</v>
      </c>
      <c r="AB809">
        <v>0.30846099999999999</v>
      </c>
      <c r="AC809">
        <v>308.46100000000001</v>
      </c>
      <c r="AD809">
        <f t="shared" si="37"/>
        <v>308</v>
      </c>
    </row>
    <row r="810" spans="9:30">
      <c r="I810">
        <v>60297</v>
      </c>
      <c r="J810" t="s">
        <v>20</v>
      </c>
      <c r="K810" t="s">
        <v>23</v>
      </c>
      <c r="L810">
        <v>75434</v>
      </c>
      <c r="M810">
        <v>1.2198640000000001</v>
      </c>
      <c r="N810">
        <v>1.3762220000000001</v>
      </c>
      <c r="O810">
        <v>0.156358</v>
      </c>
      <c r="P810">
        <v>156.358</v>
      </c>
      <c r="Q810">
        <f t="shared" si="36"/>
        <v>156</v>
      </c>
      <c r="V810">
        <v>44355</v>
      </c>
      <c r="W810" t="s">
        <v>21</v>
      </c>
      <c r="X810" t="s">
        <v>8</v>
      </c>
      <c r="Y810">
        <v>74380</v>
      </c>
      <c r="Z810">
        <v>1.45296</v>
      </c>
      <c r="AA810">
        <v>1.7664149999999901</v>
      </c>
      <c r="AB810">
        <v>0.31345499999999898</v>
      </c>
      <c r="AC810">
        <v>313.45499999999902</v>
      </c>
      <c r="AD810">
        <f t="shared" si="37"/>
        <v>313</v>
      </c>
    </row>
    <row r="811" spans="9:30">
      <c r="I811">
        <v>60297</v>
      </c>
      <c r="J811" t="s">
        <v>20</v>
      </c>
      <c r="K811" t="s">
        <v>23</v>
      </c>
      <c r="L811">
        <v>75434</v>
      </c>
      <c r="M811">
        <v>1.2198640000000001</v>
      </c>
      <c r="N811">
        <v>1.3762220000000001</v>
      </c>
      <c r="O811">
        <v>0.156358</v>
      </c>
      <c r="P811">
        <v>156.358</v>
      </c>
      <c r="Q811">
        <f t="shared" si="36"/>
        <v>156</v>
      </c>
      <c r="V811">
        <v>44355</v>
      </c>
      <c r="W811" t="s">
        <v>21</v>
      </c>
      <c r="X811" t="s">
        <v>8</v>
      </c>
      <c r="Y811">
        <v>74380</v>
      </c>
      <c r="Z811">
        <v>1.45296</v>
      </c>
      <c r="AA811">
        <v>1.7664149999999901</v>
      </c>
      <c r="AB811">
        <v>0.31345499999999898</v>
      </c>
      <c r="AC811">
        <v>313.45499999999902</v>
      </c>
      <c r="AD811">
        <f t="shared" si="37"/>
        <v>313</v>
      </c>
    </row>
    <row r="812" spans="9:30">
      <c r="I812">
        <v>34483</v>
      </c>
      <c r="J812" t="s">
        <v>23</v>
      </c>
      <c r="K812" t="s">
        <v>24</v>
      </c>
      <c r="L812">
        <v>75434</v>
      </c>
      <c r="M812">
        <v>1.389999</v>
      </c>
      <c r="N812">
        <v>1.547966</v>
      </c>
      <c r="O812">
        <v>0.157966999999999</v>
      </c>
      <c r="P812">
        <v>157.96699999999899</v>
      </c>
      <c r="Q812">
        <f t="shared" si="36"/>
        <v>158</v>
      </c>
      <c r="V812">
        <v>54652</v>
      </c>
      <c r="W812" t="s">
        <v>19</v>
      </c>
      <c r="X812" t="s">
        <v>17</v>
      </c>
      <c r="Y812">
        <v>74380</v>
      </c>
      <c r="Z812">
        <v>1.4379189999999999</v>
      </c>
      <c r="AA812">
        <v>1.788915</v>
      </c>
      <c r="AB812">
        <v>0.35099599999999997</v>
      </c>
      <c r="AC812">
        <v>350.99599999999998</v>
      </c>
      <c r="AD812">
        <f t="shared" si="37"/>
        <v>351</v>
      </c>
    </row>
    <row r="813" spans="9:30">
      <c r="I813">
        <v>34483</v>
      </c>
      <c r="J813" t="s">
        <v>23</v>
      </c>
      <c r="K813" t="s">
        <v>24</v>
      </c>
      <c r="L813">
        <v>75434</v>
      </c>
      <c r="M813">
        <v>1.389999</v>
      </c>
      <c r="N813">
        <v>1.547966</v>
      </c>
      <c r="O813">
        <v>0.157966999999999</v>
      </c>
      <c r="P813">
        <v>157.96699999999899</v>
      </c>
      <c r="Q813">
        <f t="shared" si="36"/>
        <v>158</v>
      </c>
      <c r="V813">
        <v>54652</v>
      </c>
      <c r="W813" t="s">
        <v>19</v>
      </c>
      <c r="X813" t="s">
        <v>17</v>
      </c>
      <c r="Y813">
        <v>74380</v>
      </c>
      <c r="Z813">
        <v>1.4379189999999999</v>
      </c>
      <c r="AA813">
        <v>1.788915</v>
      </c>
      <c r="AB813">
        <v>0.35099599999999997</v>
      </c>
      <c r="AC813">
        <v>350.99599999999998</v>
      </c>
      <c r="AD813">
        <f t="shared" si="37"/>
        <v>351</v>
      </c>
    </row>
    <row r="814" spans="9:30">
      <c r="I814">
        <v>34483</v>
      </c>
      <c r="J814" t="s">
        <v>23</v>
      </c>
      <c r="K814" t="s">
        <v>24</v>
      </c>
      <c r="L814">
        <v>75434</v>
      </c>
      <c r="M814">
        <v>1.389999</v>
      </c>
      <c r="N814">
        <v>1.547966</v>
      </c>
      <c r="O814">
        <v>0.157966999999999</v>
      </c>
      <c r="P814">
        <v>157.96699999999899</v>
      </c>
      <c r="Q814">
        <f t="shared" si="36"/>
        <v>158</v>
      </c>
      <c r="V814">
        <v>55248</v>
      </c>
      <c r="W814" t="s">
        <v>16</v>
      </c>
      <c r="X814" t="s">
        <v>21</v>
      </c>
      <c r="Y814">
        <v>74380</v>
      </c>
      <c r="Z814">
        <v>1.4398059999999999</v>
      </c>
      <c r="AA814">
        <v>1.800567</v>
      </c>
      <c r="AB814">
        <v>0.360761</v>
      </c>
      <c r="AC814">
        <v>360.76100000000002</v>
      </c>
      <c r="AD814">
        <f t="shared" si="37"/>
        <v>361</v>
      </c>
    </row>
    <row r="815" spans="9:30">
      <c r="I815">
        <v>34483</v>
      </c>
      <c r="J815" t="s">
        <v>23</v>
      </c>
      <c r="K815" t="s">
        <v>24</v>
      </c>
      <c r="L815">
        <v>75434</v>
      </c>
      <c r="M815">
        <v>1.389999</v>
      </c>
      <c r="N815">
        <v>1.547966</v>
      </c>
      <c r="O815">
        <v>0.157966999999999</v>
      </c>
      <c r="P815">
        <v>157.96699999999899</v>
      </c>
      <c r="Q815">
        <f t="shared" si="36"/>
        <v>158</v>
      </c>
      <c r="V815">
        <v>55248</v>
      </c>
      <c r="W815" t="s">
        <v>16</v>
      </c>
      <c r="X815" t="s">
        <v>21</v>
      </c>
      <c r="Y815">
        <v>74380</v>
      </c>
      <c r="Z815">
        <v>1.4398059999999999</v>
      </c>
      <c r="AA815">
        <v>1.800567</v>
      </c>
      <c r="AB815">
        <v>0.360761</v>
      </c>
      <c r="AC815">
        <v>360.76100000000002</v>
      </c>
      <c r="AD815">
        <f t="shared" si="37"/>
        <v>361</v>
      </c>
    </row>
    <row r="816" spans="9:30">
      <c r="I816">
        <v>32861</v>
      </c>
      <c r="J816" t="s">
        <v>24</v>
      </c>
      <c r="K816" t="s">
        <v>26</v>
      </c>
      <c r="L816">
        <v>75434</v>
      </c>
      <c r="M816">
        <v>1.225978</v>
      </c>
      <c r="N816">
        <v>1.3842220000000001</v>
      </c>
      <c r="O816">
        <v>0.158244</v>
      </c>
      <c r="P816">
        <v>158.244</v>
      </c>
      <c r="Q816">
        <f t="shared" si="36"/>
        <v>158</v>
      </c>
    </row>
    <row r="817" spans="9:17">
      <c r="I817">
        <v>32861</v>
      </c>
      <c r="J817" t="s">
        <v>24</v>
      </c>
      <c r="K817" t="s">
        <v>26</v>
      </c>
      <c r="L817">
        <v>75434</v>
      </c>
      <c r="M817">
        <v>1.225978</v>
      </c>
      <c r="N817">
        <v>1.3842220000000001</v>
      </c>
      <c r="O817">
        <v>0.158244</v>
      </c>
      <c r="P817">
        <v>158.244</v>
      </c>
      <c r="Q817">
        <f t="shared" si="36"/>
        <v>158</v>
      </c>
    </row>
    <row r="818" spans="9:17">
      <c r="I818">
        <v>32861</v>
      </c>
      <c r="J818" t="s">
        <v>24</v>
      </c>
      <c r="K818" t="s">
        <v>26</v>
      </c>
      <c r="L818">
        <v>75434</v>
      </c>
      <c r="M818">
        <v>1.225978</v>
      </c>
      <c r="N818">
        <v>1.3842220000000001</v>
      </c>
      <c r="O818">
        <v>0.158244</v>
      </c>
      <c r="P818">
        <v>158.244</v>
      </c>
      <c r="Q818">
        <f t="shared" si="36"/>
        <v>158</v>
      </c>
    </row>
    <row r="819" spans="9:17">
      <c r="I819">
        <v>32861</v>
      </c>
      <c r="J819" t="s">
        <v>24</v>
      </c>
      <c r="K819" t="s">
        <v>26</v>
      </c>
      <c r="L819">
        <v>75434</v>
      </c>
      <c r="M819">
        <v>1.225978</v>
      </c>
      <c r="N819">
        <v>1.3842220000000001</v>
      </c>
      <c r="O819">
        <v>0.158244</v>
      </c>
      <c r="P819">
        <v>158.244</v>
      </c>
      <c r="Q819">
        <f t="shared" si="36"/>
        <v>158</v>
      </c>
    </row>
    <row r="820" spans="9:17">
      <c r="I820">
        <v>40753</v>
      </c>
      <c r="J820" t="s">
        <v>15</v>
      </c>
      <c r="K820" t="s">
        <v>23</v>
      </c>
      <c r="L820">
        <v>75434</v>
      </c>
      <c r="M820">
        <v>1.4942310000000001</v>
      </c>
      <c r="N820">
        <v>1.652773</v>
      </c>
      <c r="O820">
        <v>0.15854199999999899</v>
      </c>
      <c r="P820">
        <v>158.54199999999901</v>
      </c>
      <c r="Q820">
        <f t="shared" si="36"/>
        <v>159</v>
      </c>
    </row>
    <row r="821" spans="9:17">
      <c r="I821">
        <v>60295</v>
      </c>
      <c r="J821" t="s">
        <v>20</v>
      </c>
      <c r="K821" t="s">
        <v>23</v>
      </c>
      <c r="L821">
        <v>75434</v>
      </c>
      <c r="M821">
        <v>1.1000000000000001</v>
      </c>
      <c r="N821">
        <v>1.25905</v>
      </c>
      <c r="O821">
        <v>0.159049999999999</v>
      </c>
      <c r="P821">
        <v>159.04999999999899</v>
      </c>
      <c r="Q821">
        <f t="shared" si="36"/>
        <v>159</v>
      </c>
    </row>
    <row r="822" spans="9:17">
      <c r="I822">
        <v>60295</v>
      </c>
      <c r="J822" t="s">
        <v>20</v>
      </c>
      <c r="K822" t="s">
        <v>23</v>
      </c>
      <c r="L822">
        <v>75434</v>
      </c>
      <c r="M822">
        <v>1.1000000000000001</v>
      </c>
      <c r="N822">
        <v>1.25905</v>
      </c>
      <c r="O822">
        <v>0.159049999999999</v>
      </c>
      <c r="P822">
        <v>159.04999999999899</v>
      </c>
      <c r="Q822">
        <f t="shared" si="36"/>
        <v>159</v>
      </c>
    </row>
    <row r="823" spans="9:17">
      <c r="I823">
        <v>60295</v>
      </c>
      <c r="J823" t="s">
        <v>20</v>
      </c>
      <c r="K823" t="s">
        <v>23</v>
      </c>
      <c r="L823">
        <v>75434</v>
      </c>
      <c r="M823">
        <v>1.1000000000000001</v>
      </c>
      <c r="N823">
        <v>1.25905</v>
      </c>
      <c r="O823">
        <v>0.159049999999999</v>
      </c>
      <c r="P823">
        <v>159.04999999999899</v>
      </c>
      <c r="Q823">
        <f t="shared" si="36"/>
        <v>159</v>
      </c>
    </row>
    <row r="824" spans="9:17">
      <c r="I824">
        <v>60295</v>
      </c>
      <c r="J824" t="s">
        <v>20</v>
      </c>
      <c r="K824" t="s">
        <v>23</v>
      </c>
      <c r="L824">
        <v>75434</v>
      </c>
      <c r="M824">
        <v>1.1000000000000001</v>
      </c>
      <c r="N824">
        <v>1.25905</v>
      </c>
      <c r="O824">
        <v>0.159049999999999</v>
      </c>
      <c r="P824">
        <v>159.04999999999899</v>
      </c>
      <c r="Q824">
        <f t="shared" si="36"/>
        <v>159</v>
      </c>
    </row>
    <row r="825" spans="9:17">
      <c r="I825">
        <v>59564</v>
      </c>
      <c r="J825" t="s">
        <v>26</v>
      </c>
      <c r="K825" t="s">
        <v>20</v>
      </c>
      <c r="L825">
        <v>75434</v>
      </c>
      <c r="M825">
        <v>1.1000000000000001</v>
      </c>
      <c r="N825">
        <v>1.259152</v>
      </c>
      <c r="O825">
        <v>0.15915199999999899</v>
      </c>
      <c r="P825">
        <v>159.15199999999899</v>
      </c>
      <c r="Q825">
        <f t="shared" si="36"/>
        <v>159</v>
      </c>
    </row>
    <row r="826" spans="9:17">
      <c r="I826">
        <v>59564</v>
      </c>
      <c r="J826" t="s">
        <v>26</v>
      </c>
      <c r="K826" t="s">
        <v>20</v>
      </c>
      <c r="L826">
        <v>75434</v>
      </c>
      <c r="M826">
        <v>1.1000000000000001</v>
      </c>
      <c r="N826">
        <v>1.259152</v>
      </c>
      <c r="O826">
        <v>0.15915199999999899</v>
      </c>
      <c r="P826">
        <v>159.15199999999899</v>
      </c>
      <c r="Q826">
        <f t="shared" si="36"/>
        <v>159</v>
      </c>
    </row>
    <row r="827" spans="9:17">
      <c r="I827">
        <v>59564</v>
      </c>
      <c r="J827" t="s">
        <v>26</v>
      </c>
      <c r="K827" t="s">
        <v>20</v>
      </c>
      <c r="L827">
        <v>75434</v>
      </c>
      <c r="M827">
        <v>1.1000000000000001</v>
      </c>
      <c r="N827">
        <v>1.259152</v>
      </c>
      <c r="O827">
        <v>0.15915199999999899</v>
      </c>
      <c r="P827">
        <v>159.15199999999899</v>
      </c>
      <c r="Q827">
        <f t="shared" si="36"/>
        <v>159</v>
      </c>
    </row>
    <row r="828" spans="9:17">
      <c r="I828">
        <v>59564</v>
      </c>
      <c r="J828" t="s">
        <v>26</v>
      </c>
      <c r="K828" t="s">
        <v>20</v>
      </c>
      <c r="L828">
        <v>75434</v>
      </c>
      <c r="M828">
        <v>1.1000000000000001</v>
      </c>
      <c r="N828">
        <v>1.259152</v>
      </c>
      <c r="O828">
        <v>0.15915199999999899</v>
      </c>
      <c r="P828">
        <v>159.15199999999899</v>
      </c>
      <c r="Q828">
        <f t="shared" si="36"/>
        <v>159</v>
      </c>
    </row>
    <row r="829" spans="9:17">
      <c r="I829">
        <v>49150</v>
      </c>
      <c r="J829" t="s">
        <v>24</v>
      </c>
      <c r="K829" t="s">
        <v>12</v>
      </c>
      <c r="L829">
        <v>75434</v>
      </c>
      <c r="M829">
        <v>1.389999</v>
      </c>
      <c r="N829">
        <v>1.549752</v>
      </c>
      <c r="O829">
        <v>0.15975300000000001</v>
      </c>
      <c r="P829">
        <v>159.75299999999999</v>
      </c>
      <c r="Q829">
        <f t="shared" si="36"/>
        <v>160</v>
      </c>
    </row>
    <row r="830" spans="9:17">
      <c r="I830">
        <v>49150</v>
      </c>
      <c r="J830" t="s">
        <v>24</v>
      </c>
      <c r="K830" t="s">
        <v>12</v>
      </c>
      <c r="L830">
        <v>75434</v>
      </c>
      <c r="M830">
        <v>1.389999</v>
      </c>
      <c r="N830">
        <v>1.549752</v>
      </c>
      <c r="O830">
        <v>0.15975300000000001</v>
      </c>
      <c r="P830">
        <v>159.75299999999999</v>
      </c>
      <c r="Q830">
        <f t="shared" si="36"/>
        <v>160</v>
      </c>
    </row>
    <row r="831" spans="9:17">
      <c r="I831">
        <v>49150</v>
      </c>
      <c r="J831" t="s">
        <v>24</v>
      </c>
      <c r="K831" t="s">
        <v>12</v>
      </c>
      <c r="L831">
        <v>75434</v>
      </c>
      <c r="M831">
        <v>1.389999</v>
      </c>
      <c r="N831">
        <v>1.549752</v>
      </c>
      <c r="O831">
        <v>0.15975300000000001</v>
      </c>
      <c r="P831">
        <v>159.75299999999999</v>
      </c>
      <c r="Q831">
        <f t="shared" si="36"/>
        <v>160</v>
      </c>
    </row>
    <row r="832" spans="9:17">
      <c r="I832">
        <v>49150</v>
      </c>
      <c r="J832" t="s">
        <v>24</v>
      </c>
      <c r="K832" t="s">
        <v>12</v>
      </c>
      <c r="L832">
        <v>75434</v>
      </c>
      <c r="M832">
        <v>1.389999</v>
      </c>
      <c r="N832">
        <v>1.549752</v>
      </c>
      <c r="O832">
        <v>0.15975300000000001</v>
      </c>
      <c r="P832">
        <v>159.75299999999999</v>
      </c>
      <c r="Q832">
        <f t="shared" si="36"/>
        <v>160</v>
      </c>
    </row>
    <row r="833" spans="9:17">
      <c r="I833">
        <v>38093</v>
      </c>
      <c r="J833" t="s">
        <v>21</v>
      </c>
      <c r="K833" t="s">
        <v>24</v>
      </c>
      <c r="L833">
        <v>75186</v>
      </c>
      <c r="M833">
        <v>1.51</v>
      </c>
      <c r="N833">
        <v>1.6699759999999999</v>
      </c>
      <c r="O833">
        <v>0.15997600000000001</v>
      </c>
      <c r="P833">
        <v>159.976</v>
      </c>
      <c r="Q833">
        <f t="shared" si="36"/>
        <v>160</v>
      </c>
    </row>
    <row r="834" spans="9:17">
      <c r="I834">
        <v>38093</v>
      </c>
      <c r="J834" t="s">
        <v>21</v>
      </c>
      <c r="K834" t="s">
        <v>24</v>
      </c>
      <c r="L834">
        <v>75186</v>
      </c>
      <c r="M834">
        <v>1.51</v>
      </c>
      <c r="N834">
        <v>1.6699759999999999</v>
      </c>
      <c r="O834">
        <v>0.15997600000000001</v>
      </c>
      <c r="P834">
        <v>159.976</v>
      </c>
      <c r="Q834">
        <f t="shared" si="36"/>
        <v>160</v>
      </c>
    </row>
    <row r="835" spans="9:17">
      <c r="I835">
        <v>38093</v>
      </c>
      <c r="J835" t="s">
        <v>21</v>
      </c>
      <c r="K835" t="s">
        <v>24</v>
      </c>
      <c r="L835">
        <v>75186</v>
      </c>
      <c r="M835">
        <v>1.51</v>
      </c>
      <c r="N835">
        <v>1.6699759999999999</v>
      </c>
      <c r="O835">
        <v>0.15997600000000001</v>
      </c>
      <c r="P835">
        <v>159.976</v>
      </c>
      <c r="Q835">
        <f t="shared" si="36"/>
        <v>160</v>
      </c>
    </row>
    <row r="836" spans="9:17">
      <c r="I836">
        <v>38093</v>
      </c>
      <c r="J836" t="s">
        <v>21</v>
      </c>
      <c r="K836" t="s">
        <v>24</v>
      </c>
      <c r="L836">
        <v>75186</v>
      </c>
      <c r="M836">
        <v>1.51</v>
      </c>
      <c r="N836">
        <v>1.6699759999999999</v>
      </c>
      <c r="O836">
        <v>0.15997600000000001</v>
      </c>
      <c r="P836">
        <v>159.976</v>
      </c>
      <c r="Q836">
        <f t="shared" ref="Q836:Q899" si="38">ROUND(P836,0)</f>
        <v>160</v>
      </c>
    </row>
    <row r="837" spans="9:17">
      <c r="I837">
        <v>32925</v>
      </c>
      <c r="J837" t="s">
        <v>12</v>
      </c>
      <c r="K837" t="s">
        <v>26</v>
      </c>
      <c r="L837">
        <v>75434</v>
      </c>
      <c r="M837">
        <v>1.389999</v>
      </c>
      <c r="N837">
        <v>1.5504709999999999</v>
      </c>
      <c r="O837">
        <v>0.160471999999999</v>
      </c>
      <c r="P837">
        <v>160.47199999999901</v>
      </c>
      <c r="Q837">
        <f t="shared" si="38"/>
        <v>160</v>
      </c>
    </row>
    <row r="838" spans="9:17">
      <c r="I838">
        <v>32925</v>
      </c>
      <c r="J838" t="s">
        <v>12</v>
      </c>
      <c r="K838" t="s">
        <v>26</v>
      </c>
      <c r="L838">
        <v>75434</v>
      </c>
      <c r="M838">
        <v>1.389999</v>
      </c>
      <c r="N838">
        <v>1.5504709999999999</v>
      </c>
      <c r="O838">
        <v>0.160471999999999</v>
      </c>
      <c r="P838">
        <v>160.47199999999901</v>
      </c>
      <c r="Q838">
        <f t="shared" si="38"/>
        <v>160</v>
      </c>
    </row>
    <row r="839" spans="9:17">
      <c r="I839">
        <v>32925</v>
      </c>
      <c r="J839" t="s">
        <v>12</v>
      </c>
      <c r="K839" t="s">
        <v>26</v>
      </c>
      <c r="L839">
        <v>75434</v>
      </c>
      <c r="M839">
        <v>1.389999</v>
      </c>
      <c r="N839">
        <v>1.5504709999999999</v>
      </c>
      <c r="O839">
        <v>0.160471999999999</v>
      </c>
      <c r="P839">
        <v>160.47199999999901</v>
      </c>
      <c r="Q839">
        <f t="shared" si="38"/>
        <v>160</v>
      </c>
    </row>
    <row r="840" spans="9:17">
      <c r="I840">
        <v>32925</v>
      </c>
      <c r="J840" t="s">
        <v>12</v>
      </c>
      <c r="K840" t="s">
        <v>26</v>
      </c>
      <c r="L840">
        <v>75434</v>
      </c>
      <c r="M840">
        <v>1.389999</v>
      </c>
      <c r="N840">
        <v>1.5504709999999999</v>
      </c>
      <c r="O840">
        <v>0.160471999999999</v>
      </c>
      <c r="P840">
        <v>160.47199999999901</v>
      </c>
      <c r="Q840">
        <f t="shared" si="38"/>
        <v>160</v>
      </c>
    </row>
    <row r="841" spans="9:17">
      <c r="I841">
        <v>59567</v>
      </c>
      <c r="J841" t="s">
        <v>26</v>
      </c>
      <c r="K841" t="s">
        <v>20</v>
      </c>
      <c r="L841">
        <v>75248</v>
      </c>
      <c r="M841">
        <v>1.51</v>
      </c>
      <c r="N841">
        <v>1.6706859999999999</v>
      </c>
      <c r="O841">
        <v>0.160685999999999</v>
      </c>
      <c r="P841">
        <v>160.68599999999901</v>
      </c>
      <c r="Q841">
        <f t="shared" si="38"/>
        <v>161</v>
      </c>
    </row>
    <row r="842" spans="9:17">
      <c r="I842">
        <v>59567</v>
      </c>
      <c r="J842" t="s">
        <v>26</v>
      </c>
      <c r="K842" t="s">
        <v>20</v>
      </c>
      <c r="L842">
        <v>75248</v>
      </c>
      <c r="M842">
        <v>1.51</v>
      </c>
      <c r="N842">
        <v>1.6706859999999999</v>
      </c>
      <c r="O842">
        <v>0.160685999999999</v>
      </c>
      <c r="P842">
        <v>160.68599999999901</v>
      </c>
      <c r="Q842">
        <f t="shared" si="38"/>
        <v>161</v>
      </c>
    </row>
    <row r="843" spans="9:17">
      <c r="I843">
        <v>59567</v>
      </c>
      <c r="J843" t="s">
        <v>26</v>
      </c>
      <c r="K843" t="s">
        <v>20</v>
      </c>
      <c r="L843">
        <v>75248</v>
      </c>
      <c r="M843">
        <v>1.51</v>
      </c>
      <c r="N843">
        <v>1.6706859999999999</v>
      </c>
      <c r="O843">
        <v>0.160685999999999</v>
      </c>
      <c r="P843">
        <v>160.68599999999901</v>
      </c>
      <c r="Q843">
        <f t="shared" si="38"/>
        <v>161</v>
      </c>
    </row>
    <row r="844" spans="9:17">
      <c r="I844">
        <v>59567</v>
      </c>
      <c r="J844" t="s">
        <v>26</v>
      </c>
      <c r="K844" t="s">
        <v>20</v>
      </c>
      <c r="L844">
        <v>75248</v>
      </c>
      <c r="M844">
        <v>1.51</v>
      </c>
      <c r="N844">
        <v>1.6706859999999999</v>
      </c>
      <c r="O844">
        <v>0.160685999999999</v>
      </c>
      <c r="P844">
        <v>160.68599999999901</v>
      </c>
      <c r="Q844">
        <f t="shared" si="38"/>
        <v>161</v>
      </c>
    </row>
    <row r="845" spans="9:17">
      <c r="I845">
        <v>34412</v>
      </c>
      <c r="J845" t="s">
        <v>17</v>
      </c>
      <c r="K845" t="s">
        <v>16</v>
      </c>
      <c r="L845">
        <v>75434</v>
      </c>
      <c r="M845">
        <v>1.389999</v>
      </c>
      <c r="N845">
        <v>1.551153</v>
      </c>
      <c r="O845">
        <v>0.16115399999999999</v>
      </c>
      <c r="P845">
        <v>161.154</v>
      </c>
      <c r="Q845">
        <f t="shared" si="38"/>
        <v>161</v>
      </c>
    </row>
    <row r="846" spans="9:17">
      <c r="I846">
        <v>34412</v>
      </c>
      <c r="J846" t="s">
        <v>17</v>
      </c>
      <c r="K846" t="s">
        <v>16</v>
      </c>
      <c r="L846">
        <v>75434</v>
      </c>
      <c r="M846">
        <v>1.389999</v>
      </c>
      <c r="N846">
        <v>1.551153</v>
      </c>
      <c r="O846">
        <v>0.16115399999999999</v>
      </c>
      <c r="P846">
        <v>161.154</v>
      </c>
      <c r="Q846">
        <f t="shared" si="38"/>
        <v>161</v>
      </c>
    </row>
    <row r="847" spans="9:17">
      <c r="I847">
        <v>34412</v>
      </c>
      <c r="J847" t="s">
        <v>17</v>
      </c>
      <c r="K847" t="s">
        <v>16</v>
      </c>
      <c r="L847">
        <v>75434</v>
      </c>
      <c r="M847">
        <v>1.389999</v>
      </c>
      <c r="N847">
        <v>1.551153</v>
      </c>
      <c r="O847">
        <v>0.16115399999999999</v>
      </c>
      <c r="P847">
        <v>161.154</v>
      </c>
      <c r="Q847">
        <f t="shared" si="38"/>
        <v>161</v>
      </c>
    </row>
    <row r="848" spans="9:17">
      <c r="I848">
        <v>34412</v>
      </c>
      <c r="J848" t="s">
        <v>17</v>
      </c>
      <c r="K848" t="s">
        <v>16</v>
      </c>
      <c r="L848">
        <v>75434</v>
      </c>
      <c r="M848">
        <v>1.389999</v>
      </c>
      <c r="N848">
        <v>1.551153</v>
      </c>
      <c r="O848">
        <v>0.16115399999999999</v>
      </c>
      <c r="P848">
        <v>161.154</v>
      </c>
      <c r="Q848">
        <f t="shared" si="38"/>
        <v>161</v>
      </c>
    </row>
    <row r="849" spans="9:17">
      <c r="I849">
        <v>59314</v>
      </c>
      <c r="J849" t="s">
        <v>11</v>
      </c>
      <c r="K849" t="s">
        <v>25</v>
      </c>
      <c r="L849">
        <v>75434</v>
      </c>
      <c r="M849">
        <v>1.389999</v>
      </c>
      <c r="N849">
        <v>1.551183</v>
      </c>
      <c r="O849">
        <v>0.16118399999999999</v>
      </c>
      <c r="P849">
        <v>161.184</v>
      </c>
      <c r="Q849">
        <f t="shared" si="38"/>
        <v>161</v>
      </c>
    </row>
    <row r="850" spans="9:17">
      <c r="I850">
        <v>59314</v>
      </c>
      <c r="J850" t="s">
        <v>11</v>
      </c>
      <c r="K850" t="s">
        <v>25</v>
      </c>
      <c r="L850">
        <v>75434</v>
      </c>
      <c r="M850">
        <v>1.389999</v>
      </c>
      <c r="N850">
        <v>1.551183</v>
      </c>
      <c r="O850">
        <v>0.16118399999999999</v>
      </c>
      <c r="P850">
        <v>161.184</v>
      </c>
      <c r="Q850">
        <f t="shared" si="38"/>
        <v>161</v>
      </c>
    </row>
    <row r="851" spans="9:17">
      <c r="I851">
        <v>59314</v>
      </c>
      <c r="J851" t="s">
        <v>11</v>
      </c>
      <c r="K851" t="s">
        <v>25</v>
      </c>
      <c r="L851">
        <v>75434</v>
      </c>
      <c r="M851">
        <v>1.389999</v>
      </c>
      <c r="N851">
        <v>1.551183</v>
      </c>
      <c r="O851">
        <v>0.16118399999999999</v>
      </c>
      <c r="P851">
        <v>161.184</v>
      </c>
      <c r="Q851">
        <f t="shared" si="38"/>
        <v>161</v>
      </c>
    </row>
    <row r="852" spans="9:17">
      <c r="I852">
        <v>59314</v>
      </c>
      <c r="J852" t="s">
        <v>11</v>
      </c>
      <c r="K852" t="s">
        <v>25</v>
      </c>
      <c r="L852">
        <v>75434</v>
      </c>
      <c r="M852">
        <v>1.389999</v>
      </c>
      <c r="N852">
        <v>1.551183</v>
      </c>
      <c r="O852">
        <v>0.16118399999999999</v>
      </c>
      <c r="P852">
        <v>161.184</v>
      </c>
      <c r="Q852">
        <f t="shared" si="38"/>
        <v>161</v>
      </c>
    </row>
    <row r="853" spans="9:17">
      <c r="I853">
        <v>49750</v>
      </c>
      <c r="J853" t="s">
        <v>26</v>
      </c>
      <c r="K853" t="s">
        <v>17</v>
      </c>
      <c r="L853">
        <v>75434</v>
      </c>
      <c r="M853">
        <v>1.389999</v>
      </c>
      <c r="N853">
        <v>1.551512</v>
      </c>
      <c r="O853">
        <v>0.16151299999999999</v>
      </c>
      <c r="P853">
        <v>161.51300000000001</v>
      </c>
      <c r="Q853">
        <f t="shared" si="38"/>
        <v>162</v>
      </c>
    </row>
    <row r="854" spans="9:17">
      <c r="I854">
        <v>49750</v>
      </c>
      <c r="J854" t="s">
        <v>26</v>
      </c>
      <c r="K854" t="s">
        <v>17</v>
      </c>
      <c r="L854">
        <v>75434</v>
      </c>
      <c r="M854">
        <v>1.389999</v>
      </c>
      <c r="N854">
        <v>1.551512</v>
      </c>
      <c r="O854">
        <v>0.16151299999999999</v>
      </c>
      <c r="P854">
        <v>161.51300000000001</v>
      </c>
      <c r="Q854">
        <f t="shared" si="38"/>
        <v>162</v>
      </c>
    </row>
    <row r="855" spans="9:17">
      <c r="I855">
        <v>49750</v>
      </c>
      <c r="J855" t="s">
        <v>26</v>
      </c>
      <c r="K855" t="s">
        <v>17</v>
      </c>
      <c r="L855">
        <v>75434</v>
      </c>
      <c r="M855">
        <v>1.389999</v>
      </c>
      <c r="N855">
        <v>1.551512</v>
      </c>
      <c r="O855">
        <v>0.16151299999999999</v>
      </c>
      <c r="P855">
        <v>161.51300000000001</v>
      </c>
      <c r="Q855">
        <f t="shared" si="38"/>
        <v>162</v>
      </c>
    </row>
    <row r="856" spans="9:17">
      <c r="I856">
        <v>49750</v>
      </c>
      <c r="J856" t="s">
        <v>26</v>
      </c>
      <c r="K856" t="s">
        <v>17</v>
      </c>
      <c r="L856">
        <v>75434</v>
      </c>
      <c r="M856">
        <v>1.389999</v>
      </c>
      <c r="N856">
        <v>1.551512</v>
      </c>
      <c r="O856">
        <v>0.16151299999999999</v>
      </c>
      <c r="P856">
        <v>161.51300000000001</v>
      </c>
      <c r="Q856">
        <f t="shared" si="38"/>
        <v>162</v>
      </c>
    </row>
    <row r="857" spans="9:17">
      <c r="I857">
        <v>49596</v>
      </c>
      <c r="J857" t="s">
        <v>16</v>
      </c>
      <c r="K857" t="s">
        <v>23</v>
      </c>
      <c r="L857">
        <v>75434</v>
      </c>
      <c r="M857">
        <v>1.389999</v>
      </c>
      <c r="N857">
        <v>1.551545</v>
      </c>
      <c r="O857">
        <v>0.161545999999999</v>
      </c>
      <c r="P857">
        <v>161.545999999999</v>
      </c>
      <c r="Q857">
        <f t="shared" si="38"/>
        <v>162</v>
      </c>
    </row>
    <row r="858" spans="9:17">
      <c r="I858">
        <v>49596</v>
      </c>
      <c r="J858" t="s">
        <v>16</v>
      </c>
      <c r="K858" t="s">
        <v>23</v>
      </c>
      <c r="L858">
        <v>75434</v>
      </c>
      <c r="M858">
        <v>1.389999</v>
      </c>
      <c r="N858">
        <v>1.551545</v>
      </c>
      <c r="O858">
        <v>0.161545999999999</v>
      </c>
      <c r="P858">
        <v>161.545999999999</v>
      </c>
      <c r="Q858">
        <f t="shared" si="38"/>
        <v>162</v>
      </c>
    </row>
    <row r="859" spans="9:17">
      <c r="I859">
        <v>49596</v>
      </c>
      <c r="J859" t="s">
        <v>16</v>
      </c>
      <c r="K859" t="s">
        <v>23</v>
      </c>
      <c r="L859">
        <v>75434</v>
      </c>
      <c r="M859">
        <v>1.389999</v>
      </c>
      <c r="N859">
        <v>1.551545</v>
      </c>
      <c r="O859">
        <v>0.161545999999999</v>
      </c>
      <c r="P859">
        <v>161.545999999999</v>
      </c>
      <c r="Q859">
        <f t="shared" si="38"/>
        <v>162</v>
      </c>
    </row>
    <row r="860" spans="9:17">
      <c r="I860">
        <v>49596</v>
      </c>
      <c r="J860" t="s">
        <v>16</v>
      </c>
      <c r="K860" t="s">
        <v>23</v>
      </c>
      <c r="L860">
        <v>75434</v>
      </c>
      <c r="M860">
        <v>1.389999</v>
      </c>
      <c r="N860">
        <v>1.551545</v>
      </c>
      <c r="O860">
        <v>0.161545999999999</v>
      </c>
      <c r="P860">
        <v>161.545999999999</v>
      </c>
      <c r="Q860">
        <f t="shared" si="38"/>
        <v>162</v>
      </c>
    </row>
    <row r="861" spans="9:17">
      <c r="I861">
        <v>34350</v>
      </c>
      <c r="J861" t="s">
        <v>25</v>
      </c>
      <c r="K861" t="s">
        <v>11</v>
      </c>
      <c r="L861">
        <v>75434</v>
      </c>
      <c r="M861">
        <v>1.389999</v>
      </c>
      <c r="N861">
        <v>1.558155</v>
      </c>
      <c r="O861">
        <v>0.168155999999999</v>
      </c>
      <c r="P861">
        <v>168.15599999999901</v>
      </c>
      <c r="Q861">
        <f t="shared" si="38"/>
        <v>168</v>
      </c>
    </row>
    <row r="862" spans="9:17">
      <c r="I862">
        <v>34350</v>
      </c>
      <c r="J862" t="s">
        <v>25</v>
      </c>
      <c r="K862" t="s">
        <v>11</v>
      </c>
      <c r="L862">
        <v>75434</v>
      </c>
      <c r="M862">
        <v>1.389999</v>
      </c>
      <c r="N862">
        <v>1.558155</v>
      </c>
      <c r="O862">
        <v>0.168155999999999</v>
      </c>
      <c r="P862">
        <v>168.15599999999901</v>
      </c>
      <c r="Q862">
        <f t="shared" si="38"/>
        <v>168</v>
      </c>
    </row>
    <row r="863" spans="9:17">
      <c r="I863">
        <v>34350</v>
      </c>
      <c r="J863" t="s">
        <v>25</v>
      </c>
      <c r="K863" t="s">
        <v>11</v>
      </c>
      <c r="L863">
        <v>75434</v>
      </c>
      <c r="M863">
        <v>1.389999</v>
      </c>
      <c r="N863">
        <v>1.558155</v>
      </c>
      <c r="O863">
        <v>0.168155999999999</v>
      </c>
      <c r="P863">
        <v>168.15599999999901</v>
      </c>
      <c r="Q863">
        <f t="shared" si="38"/>
        <v>168</v>
      </c>
    </row>
    <row r="864" spans="9:17">
      <c r="I864">
        <v>34350</v>
      </c>
      <c r="J864" t="s">
        <v>25</v>
      </c>
      <c r="K864" t="s">
        <v>11</v>
      </c>
      <c r="L864">
        <v>75434</v>
      </c>
      <c r="M864">
        <v>1.389999</v>
      </c>
      <c r="N864">
        <v>1.558155</v>
      </c>
      <c r="O864">
        <v>0.168155999999999</v>
      </c>
      <c r="P864">
        <v>168.15599999999901</v>
      </c>
      <c r="Q864">
        <f t="shared" si="38"/>
        <v>168</v>
      </c>
    </row>
    <row r="865" spans="9:17">
      <c r="I865">
        <v>38090</v>
      </c>
      <c r="J865" t="s">
        <v>21</v>
      </c>
      <c r="K865" t="s">
        <v>24</v>
      </c>
      <c r="L865">
        <v>75434</v>
      </c>
      <c r="M865">
        <v>1.1000000000000001</v>
      </c>
      <c r="N865">
        <v>1.270616</v>
      </c>
      <c r="O865">
        <v>0.17061599999999899</v>
      </c>
      <c r="P865">
        <v>170.61599999999899</v>
      </c>
      <c r="Q865">
        <f t="shared" si="38"/>
        <v>171</v>
      </c>
    </row>
    <row r="866" spans="9:17">
      <c r="I866">
        <v>38090</v>
      </c>
      <c r="J866" t="s">
        <v>21</v>
      </c>
      <c r="K866" t="s">
        <v>24</v>
      </c>
      <c r="L866">
        <v>75434</v>
      </c>
      <c r="M866">
        <v>1.1000000000000001</v>
      </c>
      <c r="N866">
        <v>1.270616</v>
      </c>
      <c r="O866">
        <v>0.17061599999999899</v>
      </c>
      <c r="P866">
        <v>170.61599999999899</v>
      </c>
      <c r="Q866">
        <f t="shared" si="38"/>
        <v>171</v>
      </c>
    </row>
    <row r="867" spans="9:17">
      <c r="I867">
        <v>38090</v>
      </c>
      <c r="J867" t="s">
        <v>21</v>
      </c>
      <c r="K867" t="s">
        <v>24</v>
      </c>
      <c r="L867">
        <v>75434</v>
      </c>
      <c r="M867">
        <v>1.1000000000000001</v>
      </c>
      <c r="N867">
        <v>1.270616</v>
      </c>
      <c r="O867">
        <v>0.17061599999999899</v>
      </c>
      <c r="P867">
        <v>170.61599999999899</v>
      </c>
      <c r="Q867">
        <f t="shared" si="38"/>
        <v>171</v>
      </c>
    </row>
    <row r="868" spans="9:17">
      <c r="I868">
        <v>38090</v>
      </c>
      <c r="J868" t="s">
        <v>21</v>
      </c>
      <c r="K868" t="s">
        <v>24</v>
      </c>
      <c r="L868">
        <v>75434</v>
      </c>
      <c r="M868">
        <v>1.1000000000000001</v>
      </c>
      <c r="N868">
        <v>1.270616</v>
      </c>
      <c r="O868">
        <v>0.17061599999999899</v>
      </c>
      <c r="P868">
        <v>170.61599999999899</v>
      </c>
      <c r="Q868">
        <f t="shared" si="38"/>
        <v>171</v>
      </c>
    </row>
    <row r="869" spans="9:17">
      <c r="I869">
        <v>60298</v>
      </c>
      <c r="J869" t="s">
        <v>20</v>
      </c>
      <c r="K869" t="s">
        <v>23</v>
      </c>
      <c r="L869">
        <v>75434</v>
      </c>
      <c r="M869">
        <v>1.51</v>
      </c>
      <c r="N869">
        <v>1.6819539999999999</v>
      </c>
      <c r="O869">
        <v>0.171953999999999</v>
      </c>
      <c r="P869">
        <v>171.95399999999901</v>
      </c>
      <c r="Q869">
        <f t="shared" si="38"/>
        <v>172</v>
      </c>
    </row>
    <row r="870" spans="9:17">
      <c r="I870">
        <v>60298</v>
      </c>
      <c r="J870" t="s">
        <v>20</v>
      </c>
      <c r="K870" t="s">
        <v>23</v>
      </c>
      <c r="L870">
        <v>75434</v>
      </c>
      <c r="M870">
        <v>1.51</v>
      </c>
      <c r="N870">
        <v>1.6819539999999999</v>
      </c>
      <c r="O870">
        <v>0.171953999999999</v>
      </c>
      <c r="P870">
        <v>171.95399999999901</v>
      </c>
      <c r="Q870">
        <f t="shared" si="38"/>
        <v>172</v>
      </c>
    </row>
    <row r="871" spans="9:17">
      <c r="I871">
        <v>60298</v>
      </c>
      <c r="J871" t="s">
        <v>20</v>
      </c>
      <c r="K871" t="s">
        <v>23</v>
      </c>
      <c r="L871">
        <v>75434</v>
      </c>
      <c r="M871">
        <v>1.51</v>
      </c>
      <c r="N871">
        <v>1.6819539999999999</v>
      </c>
      <c r="O871">
        <v>0.171953999999999</v>
      </c>
      <c r="P871">
        <v>171.95399999999901</v>
      </c>
      <c r="Q871">
        <f t="shared" si="38"/>
        <v>172</v>
      </c>
    </row>
    <row r="872" spans="9:17">
      <c r="I872">
        <v>60298</v>
      </c>
      <c r="J872" t="s">
        <v>20</v>
      </c>
      <c r="K872" t="s">
        <v>23</v>
      </c>
      <c r="L872">
        <v>75434</v>
      </c>
      <c r="M872">
        <v>1.51</v>
      </c>
      <c r="N872">
        <v>1.6819539999999999</v>
      </c>
      <c r="O872">
        <v>0.171953999999999</v>
      </c>
      <c r="P872">
        <v>171.95399999999901</v>
      </c>
      <c r="Q872">
        <f t="shared" si="38"/>
        <v>172</v>
      </c>
    </row>
    <row r="873" spans="9:17">
      <c r="I873">
        <v>42157</v>
      </c>
      <c r="J873" t="s">
        <v>23</v>
      </c>
      <c r="K873" t="s">
        <v>21</v>
      </c>
      <c r="L873">
        <v>75434</v>
      </c>
      <c r="M873">
        <v>1.149321</v>
      </c>
      <c r="N873">
        <v>1.333623</v>
      </c>
      <c r="O873">
        <v>0.18430199999999899</v>
      </c>
      <c r="P873">
        <v>184.301999999999</v>
      </c>
      <c r="Q873">
        <f t="shared" si="38"/>
        <v>184</v>
      </c>
    </row>
    <row r="874" spans="9:17">
      <c r="I874">
        <v>42157</v>
      </c>
      <c r="J874" t="s">
        <v>23</v>
      </c>
      <c r="K874" t="s">
        <v>21</v>
      </c>
      <c r="L874">
        <v>75434</v>
      </c>
      <c r="M874">
        <v>1.149321</v>
      </c>
      <c r="N874">
        <v>1.333623</v>
      </c>
      <c r="O874">
        <v>0.18430199999999899</v>
      </c>
      <c r="P874">
        <v>184.301999999999</v>
      </c>
      <c r="Q874">
        <f t="shared" si="38"/>
        <v>184</v>
      </c>
    </row>
    <row r="875" spans="9:17">
      <c r="I875">
        <v>42157</v>
      </c>
      <c r="J875" t="s">
        <v>23</v>
      </c>
      <c r="K875" t="s">
        <v>21</v>
      </c>
      <c r="L875">
        <v>75434</v>
      </c>
      <c r="M875">
        <v>1.149321</v>
      </c>
      <c r="N875">
        <v>1.333623</v>
      </c>
      <c r="O875">
        <v>0.18430199999999899</v>
      </c>
      <c r="P875">
        <v>184.301999999999</v>
      </c>
      <c r="Q875">
        <f t="shared" si="38"/>
        <v>184</v>
      </c>
    </row>
    <row r="876" spans="9:17">
      <c r="I876">
        <v>42157</v>
      </c>
      <c r="J876" t="s">
        <v>23</v>
      </c>
      <c r="K876" t="s">
        <v>21</v>
      </c>
      <c r="L876">
        <v>75434</v>
      </c>
      <c r="M876">
        <v>1.149321</v>
      </c>
      <c r="N876">
        <v>1.333623</v>
      </c>
      <c r="O876">
        <v>0.18430199999999899</v>
      </c>
      <c r="P876">
        <v>184.301999999999</v>
      </c>
      <c r="Q876">
        <f t="shared" si="38"/>
        <v>184</v>
      </c>
    </row>
    <row r="877" spans="9:17">
      <c r="I877">
        <v>42159</v>
      </c>
      <c r="J877" t="s">
        <v>23</v>
      </c>
      <c r="K877" t="s">
        <v>21</v>
      </c>
      <c r="L877">
        <v>75434</v>
      </c>
      <c r="M877">
        <v>1.51</v>
      </c>
      <c r="N877">
        <v>1.6968999999999901</v>
      </c>
      <c r="O877">
        <v>0.18689999999999901</v>
      </c>
      <c r="P877">
        <v>186.89999999999901</v>
      </c>
      <c r="Q877">
        <f t="shared" si="38"/>
        <v>187</v>
      </c>
    </row>
    <row r="878" spans="9:17">
      <c r="I878">
        <v>42159</v>
      </c>
      <c r="J878" t="s">
        <v>23</v>
      </c>
      <c r="K878" t="s">
        <v>21</v>
      </c>
      <c r="L878">
        <v>75434</v>
      </c>
      <c r="M878">
        <v>1.51</v>
      </c>
      <c r="N878">
        <v>1.6968999999999901</v>
      </c>
      <c r="O878">
        <v>0.18689999999999901</v>
      </c>
      <c r="P878">
        <v>186.89999999999901</v>
      </c>
      <c r="Q878">
        <f t="shared" si="38"/>
        <v>187</v>
      </c>
    </row>
    <row r="879" spans="9:17">
      <c r="I879">
        <v>42159</v>
      </c>
      <c r="J879" t="s">
        <v>23</v>
      </c>
      <c r="K879" t="s">
        <v>21</v>
      </c>
      <c r="L879">
        <v>75434</v>
      </c>
      <c r="M879">
        <v>1.51</v>
      </c>
      <c r="N879">
        <v>1.6968999999999901</v>
      </c>
      <c r="O879">
        <v>0.18689999999999901</v>
      </c>
      <c r="P879">
        <v>186.89999999999901</v>
      </c>
      <c r="Q879">
        <f t="shared" si="38"/>
        <v>187</v>
      </c>
    </row>
    <row r="880" spans="9:17">
      <c r="I880">
        <v>42159</v>
      </c>
      <c r="J880" t="s">
        <v>23</v>
      </c>
      <c r="K880" t="s">
        <v>21</v>
      </c>
      <c r="L880">
        <v>75434</v>
      </c>
      <c r="M880">
        <v>1.51</v>
      </c>
      <c r="N880">
        <v>1.6968999999999901</v>
      </c>
      <c r="O880">
        <v>0.18689999999999901</v>
      </c>
      <c r="P880">
        <v>186.89999999999901</v>
      </c>
      <c r="Q880">
        <f t="shared" si="38"/>
        <v>187</v>
      </c>
    </row>
    <row r="881" spans="9:17">
      <c r="I881">
        <v>42160</v>
      </c>
      <c r="J881" t="s">
        <v>23</v>
      </c>
      <c r="K881" t="s">
        <v>21</v>
      </c>
      <c r="L881">
        <v>74504</v>
      </c>
      <c r="M881">
        <v>1.559321</v>
      </c>
      <c r="N881">
        <v>1.7462659999999901</v>
      </c>
      <c r="O881">
        <v>0.186944999999999</v>
      </c>
      <c r="P881">
        <v>186.944999999999</v>
      </c>
      <c r="Q881">
        <f t="shared" si="38"/>
        <v>187</v>
      </c>
    </row>
    <row r="882" spans="9:17">
      <c r="I882">
        <v>42160</v>
      </c>
      <c r="J882" t="s">
        <v>23</v>
      </c>
      <c r="K882" t="s">
        <v>21</v>
      </c>
      <c r="L882">
        <v>74504</v>
      </c>
      <c r="M882">
        <v>1.559321</v>
      </c>
      <c r="N882">
        <v>1.7462659999999901</v>
      </c>
      <c r="O882">
        <v>0.186944999999999</v>
      </c>
      <c r="P882">
        <v>186.944999999999</v>
      </c>
      <c r="Q882">
        <f t="shared" si="38"/>
        <v>187</v>
      </c>
    </row>
    <row r="883" spans="9:17">
      <c r="I883">
        <v>42160</v>
      </c>
      <c r="J883" t="s">
        <v>23</v>
      </c>
      <c r="K883" t="s">
        <v>21</v>
      </c>
      <c r="L883">
        <v>74504</v>
      </c>
      <c r="M883">
        <v>1.559321</v>
      </c>
      <c r="N883">
        <v>1.7462659999999901</v>
      </c>
      <c r="O883">
        <v>0.186944999999999</v>
      </c>
      <c r="P883">
        <v>186.944999999999</v>
      </c>
      <c r="Q883">
        <f t="shared" si="38"/>
        <v>187</v>
      </c>
    </row>
    <row r="884" spans="9:17">
      <c r="I884">
        <v>42160</v>
      </c>
      <c r="J884" t="s">
        <v>23</v>
      </c>
      <c r="K884" t="s">
        <v>21</v>
      </c>
      <c r="L884">
        <v>74504</v>
      </c>
      <c r="M884">
        <v>1.559321</v>
      </c>
      <c r="N884">
        <v>1.7462659999999901</v>
      </c>
      <c r="O884">
        <v>0.186944999999999</v>
      </c>
      <c r="P884">
        <v>186.944999999999</v>
      </c>
      <c r="Q884">
        <f t="shared" si="38"/>
        <v>187</v>
      </c>
    </row>
    <row r="885" spans="9:17">
      <c r="I885">
        <v>60296</v>
      </c>
      <c r="J885" t="s">
        <v>20</v>
      </c>
      <c r="K885" t="s">
        <v>23</v>
      </c>
      <c r="L885">
        <v>75434</v>
      </c>
      <c r="M885">
        <v>1.1421699999999999</v>
      </c>
      <c r="N885">
        <v>1.3335600000000001</v>
      </c>
      <c r="O885">
        <v>0.19139</v>
      </c>
      <c r="P885">
        <v>191.39</v>
      </c>
      <c r="Q885">
        <f t="shared" si="38"/>
        <v>191</v>
      </c>
    </row>
    <row r="886" spans="9:17">
      <c r="I886">
        <v>60296</v>
      </c>
      <c r="J886" t="s">
        <v>20</v>
      </c>
      <c r="K886" t="s">
        <v>23</v>
      </c>
      <c r="L886">
        <v>75434</v>
      </c>
      <c r="M886">
        <v>1.1421699999999999</v>
      </c>
      <c r="N886">
        <v>1.3335600000000001</v>
      </c>
      <c r="O886">
        <v>0.19139</v>
      </c>
      <c r="P886">
        <v>191.39</v>
      </c>
      <c r="Q886">
        <f t="shared" si="38"/>
        <v>191</v>
      </c>
    </row>
    <row r="887" spans="9:17">
      <c r="I887">
        <v>60296</v>
      </c>
      <c r="J887" t="s">
        <v>20</v>
      </c>
      <c r="K887" t="s">
        <v>23</v>
      </c>
      <c r="L887">
        <v>75434</v>
      </c>
      <c r="M887">
        <v>1.1421699999999999</v>
      </c>
      <c r="N887">
        <v>1.3335600000000001</v>
      </c>
      <c r="O887">
        <v>0.19139</v>
      </c>
      <c r="P887">
        <v>191.39</v>
      </c>
      <c r="Q887">
        <f t="shared" si="38"/>
        <v>191</v>
      </c>
    </row>
    <row r="888" spans="9:17">
      <c r="I888">
        <v>60296</v>
      </c>
      <c r="J888" t="s">
        <v>20</v>
      </c>
      <c r="K888" t="s">
        <v>23</v>
      </c>
      <c r="L888">
        <v>75434</v>
      </c>
      <c r="M888">
        <v>1.1421699999999999</v>
      </c>
      <c r="N888">
        <v>1.3335600000000001</v>
      </c>
      <c r="O888">
        <v>0.19139</v>
      </c>
      <c r="P888">
        <v>191.39</v>
      </c>
      <c r="Q888">
        <f t="shared" si="38"/>
        <v>191</v>
      </c>
    </row>
    <row r="889" spans="9:17">
      <c r="I889">
        <v>59565</v>
      </c>
      <c r="J889" t="s">
        <v>26</v>
      </c>
      <c r="K889" t="s">
        <v>20</v>
      </c>
      <c r="L889">
        <v>75434</v>
      </c>
      <c r="M889">
        <v>1.141381</v>
      </c>
      <c r="N889">
        <v>1.3370610000000001</v>
      </c>
      <c r="O889">
        <v>0.19567999999999999</v>
      </c>
      <c r="P889">
        <v>195.68</v>
      </c>
      <c r="Q889">
        <f t="shared" si="38"/>
        <v>196</v>
      </c>
    </row>
    <row r="890" spans="9:17">
      <c r="I890">
        <v>59565</v>
      </c>
      <c r="J890" t="s">
        <v>26</v>
      </c>
      <c r="K890" t="s">
        <v>20</v>
      </c>
      <c r="L890">
        <v>75434</v>
      </c>
      <c r="M890">
        <v>1.141381</v>
      </c>
      <c r="N890">
        <v>1.3370610000000001</v>
      </c>
      <c r="O890">
        <v>0.19567999999999999</v>
      </c>
      <c r="P890">
        <v>195.68</v>
      </c>
      <c r="Q890">
        <f t="shared" si="38"/>
        <v>196</v>
      </c>
    </row>
    <row r="891" spans="9:17">
      <c r="I891">
        <v>59565</v>
      </c>
      <c r="J891" t="s">
        <v>26</v>
      </c>
      <c r="K891" t="s">
        <v>20</v>
      </c>
      <c r="L891">
        <v>75434</v>
      </c>
      <c r="M891">
        <v>1.141381</v>
      </c>
      <c r="N891">
        <v>1.3370610000000001</v>
      </c>
      <c r="O891">
        <v>0.19567999999999999</v>
      </c>
      <c r="P891">
        <v>195.68</v>
      </c>
      <c r="Q891">
        <f t="shared" si="38"/>
        <v>196</v>
      </c>
    </row>
    <row r="892" spans="9:17">
      <c r="I892">
        <v>59565</v>
      </c>
      <c r="J892" t="s">
        <v>26</v>
      </c>
      <c r="K892" t="s">
        <v>20</v>
      </c>
      <c r="L892">
        <v>75434</v>
      </c>
      <c r="M892">
        <v>1.141381</v>
      </c>
      <c r="N892">
        <v>1.3370610000000001</v>
      </c>
      <c r="O892">
        <v>0.19567999999999999</v>
      </c>
      <c r="P892">
        <v>195.68</v>
      </c>
      <c r="Q892">
        <f t="shared" si="38"/>
        <v>196</v>
      </c>
    </row>
    <row r="893" spans="9:17">
      <c r="I893">
        <v>32860</v>
      </c>
      <c r="J893" t="s">
        <v>24</v>
      </c>
      <c r="K893" t="s">
        <v>26</v>
      </c>
      <c r="L893">
        <v>75434</v>
      </c>
      <c r="M893">
        <v>1.1395580000000001</v>
      </c>
      <c r="N893">
        <v>1.3386879999999901</v>
      </c>
      <c r="O893">
        <v>0.199129999999999</v>
      </c>
      <c r="P893">
        <v>199.129999999999</v>
      </c>
      <c r="Q893">
        <f t="shared" si="38"/>
        <v>199</v>
      </c>
    </row>
    <row r="894" spans="9:17">
      <c r="I894">
        <v>32860</v>
      </c>
      <c r="J894" t="s">
        <v>24</v>
      </c>
      <c r="K894" t="s">
        <v>26</v>
      </c>
      <c r="L894">
        <v>75434</v>
      </c>
      <c r="M894">
        <v>1.1395580000000001</v>
      </c>
      <c r="N894">
        <v>1.3386879999999901</v>
      </c>
      <c r="O894">
        <v>0.199129999999999</v>
      </c>
      <c r="P894">
        <v>199.129999999999</v>
      </c>
      <c r="Q894">
        <f t="shared" si="38"/>
        <v>199</v>
      </c>
    </row>
    <row r="895" spans="9:17">
      <c r="I895">
        <v>32860</v>
      </c>
      <c r="J895" t="s">
        <v>24</v>
      </c>
      <c r="K895" t="s">
        <v>26</v>
      </c>
      <c r="L895">
        <v>75434</v>
      </c>
      <c r="M895">
        <v>1.1395580000000001</v>
      </c>
      <c r="N895">
        <v>1.3386879999999901</v>
      </c>
      <c r="O895">
        <v>0.199129999999999</v>
      </c>
      <c r="P895">
        <v>199.129999999999</v>
      </c>
      <c r="Q895">
        <f t="shared" si="38"/>
        <v>199</v>
      </c>
    </row>
    <row r="896" spans="9:17">
      <c r="I896">
        <v>32860</v>
      </c>
      <c r="J896" t="s">
        <v>24</v>
      </c>
      <c r="K896" t="s">
        <v>26</v>
      </c>
      <c r="L896">
        <v>75434</v>
      </c>
      <c r="M896">
        <v>1.1395580000000001</v>
      </c>
      <c r="N896">
        <v>1.3386879999999901</v>
      </c>
      <c r="O896">
        <v>0.199129999999999</v>
      </c>
      <c r="P896">
        <v>199.129999999999</v>
      </c>
      <c r="Q896">
        <f t="shared" si="38"/>
        <v>199</v>
      </c>
    </row>
    <row r="897" spans="9:17">
      <c r="I897">
        <v>38092</v>
      </c>
      <c r="J897" t="s">
        <v>21</v>
      </c>
      <c r="K897" t="s">
        <v>24</v>
      </c>
      <c r="L897">
        <v>75434</v>
      </c>
      <c r="M897">
        <v>1.209999</v>
      </c>
      <c r="N897">
        <v>1.4122219999999901</v>
      </c>
      <c r="O897">
        <v>0.20222299999999899</v>
      </c>
      <c r="P897">
        <v>202.22299999999899</v>
      </c>
      <c r="Q897">
        <f t="shared" si="38"/>
        <v>202</v>
      </c>
    </row>
    <row r="898" spans="9:17">
      <c r="I898">
        <v>38092</v>
      </c>
      <c r="J898" t="s">
        <v>21</v>
      </c>
      <c r="K898" t="s">
        <v>24</v>
      </c>
      <c r="L898">
        <v>75434</v>
      </c>
      <c r="M898">
        <v>1.209999</v>
      </c>
      <c r="N898">
        <v>1.4122219999999901</v>
      </c>
      <c r="O898">
        <v>0.20222299999999899</v>
      </c>
      <c r="P898">
        <v>202.22299999999899</v>
      </c>
      <c r="Q898">
        <f t="shared" si="38"/>
        <v>202</v>
      </c>
    </row>
    <row r="899" spans="9:17">
      <c r="I899">
        <v>38092</v>
      </c>
      <c r="J899" t="s">
        <v>21</v>
      </c>
      <c r="K899" t="s">
        <v>24</v>
      </c>
      <c r="L899">
        <v>75434</v>
      </c>
      <c r="M899">
        <v>1.209999</v>
      </c>
      <c r="N899">
        <v>1.4122219999999901</v>
      </c>
      <c r="O899">
        <v>0.20222299999999899</v>
      </c>
      <c r="P899">
        <v>202.22299999999899</v>
      </c>
      <c r="Q899">
        <f t="shared" si="38"/>
        <v>202</v>
      </c>
    </row>
    <row r="900" spans="9:17">
      <c r="I900">
        <v>38092</v>
      </c>
      <c r="J900" t="s">
        <v>21</v>
      </c>
      <c r="K900" t="s">
        <v>24</v>
      </c>
      <c r="L900">
        <v>75434</v>
      </c>
      <c r="M900">
        <v>1.209999</v>
      </c>
      <c r="N900">
        <v>1.4122219999999901</v>
      </c>
      <c r="O900">
        <v>0.20222299999999899</v>
      </c>
      <c r="P900">
        <v>202.22299999999899</v>
      </c>
      <c r="Q900">
        <f t="shared" ref="Q900:Q944" si="39">ROUND(P900,0)</f>
        <v>202</v>
      </c>
    </row>
    <row r="901" spans="9:17">
      <c r="I901">
        <v>32864</v>
      </c>
      <c r="J901" t="s">
        <v>24</v>
      </c>
      <c r="K901" t="s">
        <v>26</v>
      </c>
      <c r="L901">
        <v>74318</v>
      </c>
      <c r="M901">
        <v>1.6027359999999999</v>
      </c>
      <c r="N901">
        <v>1.8230789999999999</v>
      </c>
      <c r="O901">
        <v>0.22034299999999901</v>
      </c>
      <c r="P901">
        <v>220.34299999999899</v>
      </c>
      <c r="Q901">
        <f t="shared" si="39"/>
        <v>220</v>
      </c>
    </row>
    <row r="902" spans="9:17">
      <c r="I902">
        <v>32864</v>
      </c>
      <c r="J902" t="s">
        <v>24</v>
      </c>
      <c r="K902" t="s">
        <v>26</v>
      </c>
      <c r="L902">
        <v>74318</v>
      </c>
      <c r="M902">
        <v>1.6027359999999999</v>
      </c>
      <c r="N902">
        <v>1.8230789999999999</v>
      </c>
      <c r="O902">
        <v>0.22034299999999901</v>
      </c>
      <c r="P902">
        <v>220.34299999999899</v>
      </c>
      <c r="Q902">
        <f t="shared" si="39"/>
        <v>220</v>
      </c>
    </row>
    <row r="903" spans="9:17">
      <c r="I903">
        <v>32864</v>
      </c>
      <c r="J903" t="s">
        <v>24</v>
      </c>
      <c r="K903" t="s">
        <v>26</v>
      </c>
      <c r="L903">
        <v>74318</v>
      </c>
      <c r="M903">
        <v>1.6027359999999999</v>
      </c>
      <c r="N903">
        <v>1.8230789999999999</v>
      </c>
      <c r="O903">
        <v>0.22034299999999901</v>
      </c>
      <c r="P903">
        <v>220.34299999999899</v>
      </c>
      <c r="Q903">
        <f t="shared" si="39"/>
        <v>220</v>
      </c>
    </row>
    <row r="904" spans="9:17">
      <c r="I904">
        <v>32864</v>
      </c>
      <c r="J904" t="s">
        <v>24</v>
      </c>
      <c r="K904" t="s">
        <v>26</v>
      </c>
      <c r="L904">
        <v>74318</v>
      </c>
      <c r="M904">
        <v>1.6027359999999999</v>
      </c>
      <c r="N904">
        <v>1.8230789999999999</v>
      </c>
      <c r="O904">
        <v>0.22034299999999901</v>
      </c>
      <c r="P904">
        <v>220.34299999999899</v>
      </c>
      <c r="Q904">
        <f t="shared" si="39"/>
        <v>220</v>
      </c>
    </row>
    <row r="905" spans="9:17">
      <c r="I905">
        <v>38091</v>
      </c>
      <c r="J905" t="s">
        <v>21</v>
      </c>
      <c r="K905" t="s">
        <v>24</v>
      </c>
      <c r="L905">
        <v>75434</v>
      </c>
      <c r="M905">
        <v>1.147427</v>
      </c>
      <c r="N905">
        <v>1.3692359999999999</v>
      </c>
      <c r="O905">
        <v>0.22180899999999901</v>
      </c>
      <c r="P905">
        <v>221.808999999999</v>
      </c>
      <c r="Q905">
        <f t="shared" si="39"/>
        <v>222</v>
      </c>
    </row>
    <row r="906" spans="9:17">
      <c r="I906">
        <v>38091</v>
      </c>
      <c r="J906" t="s">
        <v>21</v>
      </c>
      <c r="K906" t="s">
        <v>24</v>
      </c>
      <c r="L906">
        <v>75434</v>
      </c>
      <c r="M906">
        <v>1.147427</v>
      </c>
      <c r="N906">
        <v>1.3692359999999999</v>
      </c>
      <c r="O906">
        <v>0.22180899999999901</v>
      </c>
      <c r="P906">
        <v>221.808999999999</v>
      </c>
      <c r="Q906">
        <f t="shared" si="39"/>
        <v>222</v>
      </c>
    </row>
    <row r="907" spans="9:17">
      <c r="I907">
        <v>38091</v>
      </c>
      <c r="J907" t="s">
        <v>21</v>
      </c>
      <c r="K907" t="s">
        <v>24</v>
      </c>
      <c r="L907">
        <v>75434</v>
      </c>
      <c r="M907">
        <v>1.147427</v>
      </c>
      <c r="N907">
        <v>1.3692359999999999</v>
      </c>
      <c r="O907">
        <v>0.22180899999999901</v>
      </c>
      <c r="P907">
        <v>221.808999999999</v>
      </c>
      <c r="Q907">
        <f t="shared" si="39"/>
        <v>222</v>
      </c>
    </row>
    <row r="908" spans="9:17">
      <c r="I908">
        <v>38091</v>
      </c>
      <c r="J908" t="s">
        <v>21</v>
      </c>
      <c r="K908" t="s">
        <v>24</v>
      </c>
      <c r="L908">
        <v>75434</v>
      </c>
      <c r="M908">
        <v>1.147427</v>
      </c>
      <c r="N908">
        <v>1.3692359999999999</v>
      </c>
      <c r="O908">
        <v>0.22180899999999901</v>
      </c>
      <c r="P908">
        <v>221.808999999999</v>
      </c>
      <c r="Q908">
        <f t="shared" si="39"/>
        <v>222</v>
      </c>
    </row>
    <row r="909" spans="9:17">
      <c r="I909">
        <v>38096</v>
      </c>
      <c r="J909" t="s">
        <v>21</v>
      </c>
      <c r="K909" t="s">
        <v>24</v>
      </c>
      <c r="L909">
        <v>74318</v>
      </c>
      <c r="M909">
        <v>1.6</v>
      </c>
      <c r="N909">
        <v>1.832937</v>
      </c>
      <c r="O909">
        <v>0.23293699999999901</v>
      </c>
      <c r="P909">
        <v>232.93699999999899</v>
      </c>
      <c r="Q909">
        <f t="shared" si="39"/>
        <v>233</v>
      </c>
    </row>
    <row r="910" spans="9:17">
      <c r="I910">
        <v>38096</v>
      </c>
      <c r="J910" t="s">
        <v>21</v>
      </c>
      <c r="K910" t="s">
        <v>24</v>
      </c>
      <c r="L910">
        <v>74318</v>
      </c>
      <c r="M910">
        <v>1.6</v>
      </c>
      <c r="N910">
        <v>1.832937</v>
      </c>
      <c r="O910">
        <v>0.23293699999999901</v>
      </c>
      <c r="P910">
        <v>232.93699999999899</v>
      </c>
      <c r="Q910">
        <f t="shared" si="39"/>
        <v>233</v>
      </c>
    </row>
    <row r="911" spans="9:17">
      <c r="I911">
        <v>38096</v>
      </c>
      <c r="J911" t="s">
        <v>21</v>
      </c>
      <c r="K911" t="s">
        <v>24</v>
      </c>
      <c r="L911">
        <v>74318</v>
      </c>
      <c r="M911">
        <v>1.6</v>
      </c>
      <c r="N911">
        <v>1.832937</v>
      </c>
      <c r="O911">
        <v>0.23293699999999901</v>
      </c>
      <c r="P911">
        <v>232.93699999999899</v>
      </c>
      <c r="Q911">
        <f t="shared" si="39"/>
        <v>233</v>
      </c>
    </row>
    <row r="912" spans="9:17">
      <c r="I912">
        <v>38096</v>
      </c>
      <c r="J912" t="s">
        <v>21</v>
      </c>
      <c r="K912" t="s">
        <v>24</v>
      </c>
      <c r="L912">
        <v>74318</v>
      </c>
      <c r="M912">
        <v>1.6</v>
      </c>
      <c r="N912">
        <v>1.832937</v>
      </c>
      <c r="O912">
        <v>0.23293699999999901</v>
      </c>
      <c r="P912">
        <v>232.93699999999899</v>
      </c>
      <c r="Q912">
        <f t="shared" si="39"/>
        <v>233</v>
      </c>
    </row>
    <row r="913" spans="9:17">
      <c r="I913">
        <v>32863</v>
      </c>
      <c r="J913" t="s">
        <v>24</v>
      </c>
      <c r="K913" t="s">
        <v>26</v>
      </c>
      <c r="L913">
        <v>74318</v>
      </c>
      <c r="M913">
        <v>1.549558</v>
      </c>
      <c r="N913">
        <v>1.786287</v>
      </c>
      <c r="O913">
        <v>0.236728999999999</v>
      </c>
      <c r="P913">
        <v>236.72899999999899</v>
      </c>
      <c r="Q913">
        <f t="shared" si="39"/>
        <v>237</v>
      </c>
    </row>
    <row r="914" spans="9:17">
      <c r="I914">
        <v>32863</v>
      </c>
      <c r="J914" t="s">
        <v>24</v>
      </c>
      <c r="K914" t="s">
        <v>26</v>
      </c>
      <c r="L914">
        <v>74318</v>
      </c>
      <c r="M914">
        <v>1.549558</v>
      </c>
      <c r="N914">
        <v>1.786287</v>
      </c>
      <c r="O914">
        <v>0.236728999999999</v>
      </c>
      <c r="P914">
        <v>236.72899999999899</v>
      </c>
      <c r="Q914">
        <f t="shared" si="39"/>
        <v>237</v>
      </c>
    </row>
    <row r="915" spans="9:17">
      <c r="I915">
        <v>32863</v>
      </c>
      <c r="J915" t="s">
        <v>24</v>
      </c>
      <c r="K915" t="s">
        <v>26</v>
      </c>
      <c r="L915">
        <v>74318</v>
      </c>
      <c r="M915">
        <v>1.549558</v>
      </c>
      <c r="N915">
        <v>1.786287</v>
      </c>
      <c r="O915">
        <v>0.236728999999999</v>
      </c>
      <c r="P915">
        <v>236.72899999999899</v>
      </c>
      <c r="Q915">
        <f t="shared" si="39"/>
        <v>237</v>
      </c>
    </row>
    <row r="916" spans="9:17">
      <c r="I916">
        <v>32863</v>
      </c>
      <c r="J916" t="s">
        <v>24</v>
      </c>
      <c r="K916" t="s">
        <v>26</v>
      </c>
      <c r="L916">
        <v>74318</v>
      </c>
      <c r="M916">
        <v>1.549558</v>
      </c>
      <c r="N916">
        <v>1.786287</v>
      </c>
      <c r="O916">
        <v>0.236728999999999</v>
      </c>
      <c r="P916">
        <v>236.72899999999899</v>
      </c>
      <c r="Q916">
        <f t="shared" si="39"/>
        <v>237</v>
      </c>
    </row>
    <row r="917" spans="9:17">
      <c r="I917">
        <v>42162</v>
      </c>
      <c r="J917" t="s">
        <v>23</v>
      </c>
      <c r="K917" t="s">
        <v>21</v>
      </c>
      <c r="L917">
        <v>74318</v>
      </c>
      <c r="M917">
        <v>1.6205769999999999</v>
      </c>
      <c r="N917">
        <v>1.857828</v>
      </c>
      <c r="O917">
        <v>0.23725099999999999</v>
      </c>
      <c r="P917">
        <v>237.251</v>
      </c>
      <c r="Q917">
        <f t="shared" si="39"/>
        <v>237</v>
      </c>
    </row>
    <row r="918" spans="9:17">
      <c r="I918">
        <v>42162</v>
      </c>
      <c r="J918" t="s">
        <v>23</v>
      </c>
      <c r="K918" t="s">
        <v>21</v>
      </c>
      <c r="L918">
        <v>74318</v>
      </c>
      <c r="M918">
        <v>1.6205769999999999</v>
      </c>
      <c r="N918">
        <v>1.857828</v>
      </c>
      <c r="O918">
        <v>0.23725099999999999</v>
      </c>
      <c r="P918">
        <v>237.251</v>
      </c>
      <c r="Q918">
        <f t="shared" si="39"/>
        <v>237</v>
      </c>
    </row>
    <row r="919" spans="9:17">
      <c r="I919">
        <v>42162</v>
      </c>
      <c r="J919" t="s">
        <v>23</v>
      </c>
      <c r="K919" t="s">
        <v>21</v>
      </c>
      <c r="L919">
        <v>74318</v>
      </c>
      <c r="M919">
        <v>1.6205769999999999</v>
      </c>
      <c r="N919">
        <v>1.857828</v>
      </c>
      <c r="O919">
        <v>0.23725099999999999</v>
      </c>
      <c r="P919">
        <v>237.251</v>
      </c>
      <c r="Q919">
        <f t="shared" si="39"/>
        <v>237</v>
      </c>
    </row>
    <row r="920" spans="9:17">
      <c r="I920">
        <v>42162</v>
      </c>
      <c r="J920" t="s">
        <v>23</v>
      </c>
      <c r="K920" t="s">
        <v>21</v>
      </c>
      <c r="L920">
        <v>74318</v>
      </c>
      <c r="M920">
        <v>1.6205769999999999</v>
      </c>
      <c r="N920">
        <v>1.857828</v>
      </c>
      <c r="O920">
        <v>0.23725099999999999</v>
      </c>
      <c r="P920">
        <v>237.251</v>
      </c>
      <c r="Q920">
        <f t="shared" si="39"/>
        <v>237</v>
      </c>
    </row>
    <row r="921" spans="9:17">
      <c r="I921">
        <v>38095</v>
      </c>
      <c r="J921" t="s">
        <v>21</v>
      </c>
      <c r="K921" t="s">
        <v>24</v>
      </c>
      <c r="L921">
        <v>74318</v>
      </c>
      <c r="M921">
        <v>1.587461</v>
      </c>
      <c r="N921">
        <v>1.8270149999999901</v>
      </c>
      <c r="O921">
        <v>0.23955399999999899</v>
      </c>
      <c r="P921">
        <v>239.55399999999901</v>
      </c>
      <c r="Q921">
        <f t="shared" si="39"/>
        <v>240</v>
      </c>
    </row>
    <row r="922" spans="9:17">
      <c r="I922">
        <v>38095</v>
      </c>
      <c r="J922" t="s">
        <v>21</v>
      </c>
      <c r="K922" t="s">
        <v>24</v>
      </c>
      <c r="L922">
        <v>74318</v>
      </c>
      <c r="M922">
        <v>1.587461</v>
      </c>
      <c r="N922">
        <v>1.8270149999999901</v>
      </c>
      <c r="O922">
        <v>0.23955399999999899</v>
      </c>
      <c r="P922">
        <v>239.55399999999901</v>
      </c>
      <c r="Q922">
        <f t="shared" si="39"/>
        <v>240</v>
      </c>
    </row>
    <row r="923" spans="9:17">
      <c r="I923">
        <v>38095</v>
      </c>
      <c r="J923" t="s">
        <v>21</v>
      </c>
      <c r="K923" t="s">
        <v>24</v>
      </c>
      <c r="L923">
        <v>74318</v>
      </c>
      <c r="M923">
        <v>1.587461</v>
      </c>
      <c r="N923">
        <v>1.8270149999999901</v>
      </c>
      <c r="O923">
        <v>0.23955399999999899</v>
      </c>
      <c r="P923">
        <v>239.55399999999901</v>
      </c>
      <c r="Q923">
        <f t="shared" si="39"/>
        <v>240</v>
      </c>
    </row>
    <row r="924" spans="9:17">
      <c r="I924">
        <v>38095</v>
      </c>
      <c r="J924" t="s">
        <v>21</v>
      </c>
      <c r="K924" t="s">
        <v>24</v>
      </c>
      <c r="L924">
        <v>74318</v>
      </c>
      <c r="M924">
        <v>1.587461</v>
      </c>
      <c r="N924">
        <v>1.8270149999999901</v>
      </c>
      <c r="O924">
        <v>0.23955399999999899</v>
      </c>
      <c r="P924">
        <v>239.55399999999901</v>
      </c>
      <c r="Q924">
        <f t="shared" si="39"/>
        <v>240</v>
      </c>
    </row>
    <row r="925" spans="9:17">
      <c r="I925">
        <v>59569</v>
      </c>
      <c r="J925" t="s">
        <v>26</v>
      </c>
      <c r="K925" t="s">
        <v>20</v>
      </c>
      <c r="L925">
        <v>74318</v>
      </c>
      <c r="M925">
        <v>1.603642</v>
      </c>
      <c r="N925">
        <v>1.8525469999999999</v>
      </c>
      <c r="O925">
        <v>0.24890499999999899</v>
      </c>
      <c r="P925">
        <v>248.90499999999901</v>
      </c>
      <c r="Q925">
        <f t="shared" si="39"/>
        <v>249</v>
      </c>
    </row>
    <row r="926" spans="9:17">
      <c r="I926">
        <v>59569</v>
      </c>
      <c r="J926" t="s">
        <v>26</v>
      </c>
      <c r="K926" t="s">
        <v>20</v>
      </c>
      <c r="L926">
        <v>74318</v>
      </c>
      <c r="M926">
        <v>1.603642</v>
      </c>
      <c r="N926">
        <v>1.8525469999999999</v>
      </c>
      <c r="O926">
        <v>0.24890499999999899</v>
      </c>
      <c r="P926">
        <v>248.90499999999901</v>
      </c>
      <c r="Q926">
        <f t="shared" si="39"/>
        <v>249</v>
      </c>
    </row>
    <row r="927" spans="9:17">
      <c r="I927">
        <v>59569</v>
      </c>
      <c r="J927" t="s">
        <v>26</v>
      </c>
      <c r="K927" t="s">
        <v>20</v>
      </c>
      <c r="L927">
        <v>74318</v>
      </c>
      <c r="M927">
        <v>1.603642</v>
      </c>
      <c r="N927">
        <v>1.8525469999999999</v>
      </c>
      <c r="O927">
        <v>0.24890499999999899</v>
      </c>
      <c r="P927">
        <v>248.90499999999901</v>
      </c>
      <c r="Q927">
        <f t="shared" si="39"/>
        <v>249</v>
      </c>
    </row>
    <row r="928" spans="9:17">
      <c r="I928">
        <v>59569</v>
      </c>
      <c r="J928" t="s">
        <v>26</v>
      </c>
      <c r="K928" t="s">
        <v>20</v>
      </c>
      <c r="L928">
        <v>74318</v>
      </c>
      <c r="M928">
        <v>1.603642</v>
      </c>
      <c r="N928">
        <v>1.8525469999999999</v>
      </c>
      <c r="O928">
        <v>0.24890499999999899</v>
      </c>
      <c r="P928">
        <v>248.90499999999901</v>
      </c>
      <c r="Q928">
        <f t="shared" si="39"/>
        <v>249</v>
      </c>
    </row>
    <row r="929" spans="9:17">
      <c r="I929">
        <v>60300</v>
      </c>
      <c r="J929" t="s">
        <v>20</v>
      </c>
      <c r="K929" t="s">
        <v>23</v>
      </c>
      <c r="L929">
        <v>74318</v>
      </c>
      <c r="M929">
        <v>1.6058650000000001</v>
      </c>
      <c r="N929">
        <v>1.859928</v>
      </c>
      <c r="O929">
        <v>0.25406299999999898</v>
      </c>
      <c r="P929">
        <v>254.06299999999899</v>
      </c>
      <c r="Q929">
        <f t="shared" si="39"/>
        <v>254</v>
      </c>
    </row>
    <row r="930" spans="9:17">
      <c r="I930">
        <v>60300</v>
      </c>
      <c r="J930" t="s">
        <v>20</v>
      </c>
      <c r="K930" t="s">
        <v>23</v>
      </c>
      <c r="L930">
        <v>74318</v>
      </c>
      <c r="M930">
        <v>1.6058650000000001</v>
      </c>
      <c r="N930">
        <v>1.859928</v>
      </c>
      <c r="O930">
        <v>0.25406299999999898</v>
      </c>
      <c r="P930">
        <v>254.06299999999899</v>
      </c>
      <c r="Q930">
        <f t="shared" si="39"/>
        <v>254</v>
      </c>
    </row>
    <row r="931" spans="9:17">
      <c r="I931">
        <v>60300</v>
      </c>
      <c r="J931" t="s">
        <v>20</v>
      </c>
      <c r="K931" t="s">
        <v>23</v>
      </c>
      <c r="L931">
        <v>74318</v>
      </c>
      <c r="M931">
        <v>1.6058650000000001</v>
      </c>
      <c r="N931">
        <v>1.859928</v>
      </c>
      <c r="O931">
        <v>0.25406299999999898</v>
      </c>
      <c r="P931">
        <v>254.06299999999899</v>
      </c>
      <c r="Q931">
        <f t="shared" si="39"/>
        <v>254</v>
      </c>
    </row>
    <row r="932" spans="9:17">
      <c r="I932">
        <v>60300</v>
      </c>
      <c r="J932" t="s">
        <v>20</v>
      </c>
      <c r="K932" t="s">
        <v>23</v>
      </c>
      <c r="L932">
        <v>74318</v>
      </c>
      <c r="M932">
        <v>1.6058650000000001</v>
      </c>
      <c r="N932">
        <v>1.859928</v>
      </c>
      <c r="O932">
        <v>0.25406299999999898</v>
      </c>
      <c r="P932">
        <v>254.06299999999899</v>
      </c>
      <c r="Q932">
        <f t="shared" si="39"/>
        <v>254</v>
      </c>
    </row>
    <row r="933" spans="9:17">
      <c r="I933">
        <v>59568</v>
      </c>
      <c r="J933" t="s">
        <v>26</v>
      </c>
      <c r="K933" t="s">
        <v>20</v>
      </c>
      <c r="L933">
        <v>74318</v>
      </c>
      <c r="M933">
        <v>1.5491740000000001</v>
      </c>
      <c r="N933">
        <v>1.8055779999999999</v>
      </c>
      <c r="O933">
        <v>0.25640400000000002</v>
      </c>
      <c r="P933">
        <v>256.404</v>
      </c>
      <c r="Q933">
        <f t="shared" si="39"/>
        <v>256</v>
      </c>
    </row>
    <row r="934" spans="9:17">
      <c r="I934">
        <v>59568</v>
      </c>
      <c r="J934" t="s">
        <v>26</v>
      </c>
      <c r="K934" t="s">
        <v>20</v>
      </c>
      <c r="L934">
        <v>74318</v>
      </c>
      <c r="M934">
        <v>1.5491740000000001</v>
      </c>
      <c r="N934">
        <v>1.8055779999999999</v>
      </c>
      <c r="O934">
        <v>0.25640400000000002</v>
      </c>
      <c r="P934">
        <v>256.404</v>
      </c>
      <c r="Q934">
        <f t="shared" si="39"/>
        <v>256</v>
      </c>
    </row>
    <row r="935" spans="9:17">
      <c r="I935">
        <v>59568</v>
      </c>
      <c r="J935" t="s">
        <v>26</v>
      </c>
      <c r="K935" t="s">
        <v>20</v>
      </c>
      <c r="L935">
        <v>74318</v>
      </c>
      <c r="M935">
        <v>1.5491740000000001</v>
      </c>
      <c r="N935">
        <v>1.8055779999999999</v>
      </c>
      <c r="O935">
        <v>0.25640400000000002</v>
      </c>
      <c r="P935">
        <v>256.404</v>
      </c>
      <c r="Q935">
        <f t="shared" si="39"/>
        <v>256</v>
      </c>
    </row>
    <row r="936" spans="9:17">
      <c r="I936">
        <v>59568</v>
      </c>
      <c r="J936" t="s">
        <v>26</v>
      </c>
      <c r="K936" t="s">
        <v>20</v>
      </c>
      <c r="L936">
        <v>74318</v>
      </c>
      <c r="M936">
        <v>1.5491740000000001</v>
      </c>
      <c r="N936">
        <v>1.8055779999999999</v>
      </c>
      <c r="O936">
        <v>0.25640400000000002</v>
      </c>
      <c r="P936">
        <v>256.404</v>
      </c>
      <c r="Q936">
        <f t="shared" si="39"/>
        <v>256</v>
      </c>
    </row>
    <row r="937" spans="9:17">
      <c r="I937">
        <v>38094</v>
      </c>
      <c r="J937" t="s">
        <v>21</v>
      </c>
      <c r="K937" t="s">
        <v>24</v>
      </c>
      <c r="L937">
        <v>74318</v>
      </c>
      <c r="M937">
        <v>1.5574729999999899</v>
      </c>
      <c r="N937">
        <v>1.826953</v>
      </c>
      <c r="O937">
        <v>0.26948</v>
      </c>
      <c r="P937">
        <v>269.48</v>
      </c>
      <c r="Q937">
        <f t="shared" si="39"/>
        <v>269</v>
      </c>
    </row>
    <row r="938" spans="9:17">
      <c r="I938">
        <v>38094</v>
      </c>
      <c r="J938" t="s">
        <v>21</v>
      </c>
      <c r="K938" t="s">
        <v>24</v>
      </c>
      <c r="L938">
        <v>74318</v>
      </c>
      <c r="M938">
        <v>1.5574729999999899</v>
      </c>
      <c r="N938">
        <v>1.826953</v>
      </c>
      <c r="O938">
        <v>0.26948</v>
      </c>
      <c r="P938">
        <v>269.48</v>
      </c>
      <c r="Q938">
        <f t="shared" si="39"/>
        <v>269</v>
      </c>
    </row>
    <row r="939" spans="9:17">
      <c r="I939">
        <v>38094</v>
      </c>
      <c r="J939" t="s">
        <v>21</v>
      </c>
      <c r="K939" t="s">
        <v>24</v>
      </c>
      <c r="L939">
        <v>74318</v>
      </c>
      <c r="M939">
        <v>1.5574729999999899</v>
      </c>
      <c r="N939">
        <v>1.826953</v>
      </c>
      <c r="O939">
        <v>0.26948</v>
      </c>
      <c r="P939">
        <v>269.48</v>
      </c>
      <c r="Q939">
        <f t="shared" si="39"/>
        <v>269</v>
      </c>
    </row>
    <row r="940" spans="9:17">
      <c r="I940">
        <v>38094</v>
      </c>
      <c r="J940" t="s">
        <v>21</v>
      </c>
      <c r="K940" t="s">
        <v>24</v>
      </c>
      <c r="L940">
        <v>74318</v>
      </c>
      <c r="M940">
        <v>1.5574729999999899</v>
      </c>
      <c r="N940">
        <v>1.826953</v>
      </c>
      <c r="O940">
        <v>0.26948</v>
      </c>
      <c r="P940">
        <v>269.48</v>
      </c>
      <c r="Q940">
        <f t="shared" si="39"/>
        <v>269</v>
      </c>
    </row>
    <row r="941" spans="9:17">
      <c r="I941">
        <v>60299</v>
      </c>
      <c r="J941" t="s">
        <v>20</v>
      </c>
      <c r="K941" t="s">
        <v>23</v>
      </c>
      <c r="L941">
        <v>74318</v>
      </c>
      <c r="M941">
        <v>1.552216</v>
      </c>
      <c r="N941">
        <v>1.83026</v>
      </c>
      <c r="O941">
        <v>0.27804399999999901</v>
      </c>
      <c r="P941">
        <v>278.04399999999998</v>
      </c>
      <c r="Q941">
        <f t="shared" si="39"/>
        <v>278</v>
      </c>
    </row>
    <row r="942" spans="9:17">
      <c r="I942">
        <v>60299</v>
      </c>
      <c r="J942" t="s">
        <v>20</v>
      </c>
      <c r="K942" t="s">
        <v>23</v>
      </c>
      <c r="L942">
        <v>74318</v>
      </c>
      <c r="M942">
        <v>1.552216</v>
      </c>
      <c r="N942">
        <v>1.83026</v>
      </c>
      <c r="O942">
        <v>0.27804399999999901</v>
      </c>
      <c r="P942">
        <v>278.04399999999998</v>
      </c>
      <c r="Q942">
        <f t="shared" si="39"/>
        <v>278</v>
      </c>
    </row>
    <row r="943" spans="9:17">
      <c r="I943">
        <v>60299</v>
      </c>
      <c r="J943" t="s">
        <v>20</v>
      </c>
      <c r="K943" t="s">
        <v>23</v>
      </c>
      <c r="L943">
        <v>74318</v>
      </c>
      <c r="M943">
        <v>1.552216</v>
      </c>
      <c r="N943">
        <v>1.83026</v>
      </c>
      <c r="O943">
        <v>0.27804399999999901</v>
      </c>
      <c r="P943">
        <v>278.04399999999998</v>
      </c>
      <c r="Q943">
        <f t="shared" si="39"/>
        <v>278</v>
      </c>
    </row>
    <row r="944" spans="9:17" ht="18" customHeight="1">
      <c r="I944">
        <v>60299</v>
      </c>
      <c r="J944" t="s">
        <v>20</v>
      </c>
      <c r="K944" t="s">
        <v>23</v>
      </c>
      <c r="L944">
        <v>74318</v>
      </c>
      <c r="M944">
        <v>1.552216</v>
      </c>
      <c r="N944">
        <v>1.83026</v>
      </c>
      <c r="O944">
        <v>0.27804399999999901</v>
      </c>
      <c r="P944">
        <v>278.04399999999998</v>
      </c>
      <c r="Q944">
        <f t="shared" si="39"/>
        <v>278</v>
      </c>
    </row>
    <row r="1029" spans="9:15">
      <c r="I1029" s="2"/>
      <c r="J1029" s="2"/>
      <c r="K1029" s="2"/>
      <c r="L1029" s="2"/>
      <c r="M1029" s="2"/>
      <c r="N1029" s="2"/>
      <c r="O1029" s="2"/>
    </row>
    <row r="1030" spans="9:15">
      <c r="I1030" s="2"/>
      <c r="J1030" s="2"/>
      <c r="K1030" s="2"/>
      <c r="L1030" s="2"/>
      <c r="M1030" s="2"/>
      <c r="N1030" s="2"/>
      <c r="O1030" s="2"/>
    </row>
    <row r="1031" spans="9:15">
      <c r="I1031" s="2"/>
      <c r="J1031" s="2"/>
      <c r="K1031" s="2"/>
      <c r="L1031" s="2"/>
      <c r="M1031" s="2"/>
      <c r="N1031" s="2"/>
      <c r="O1031" s="2"/>
    </row>
    <row r="1032" spans="9:15">
      <c r="I1032" s="2"/>
      <c r="J1032" s="2"/>
      <c r="K1032" s="2"/>
      <c r="L1032" s="2"/>
      <c r="M1032" s="2"/>
      <c r="N1032" s="2"/>
      <c r="O1032" s="2"/>
    </row>
    <row r="1058" spans="9:15">
      <c r="I1058" s="2"/>
      <c r="J1058" s="2"/>
      <c r="K1058" s="2"/>
      <c r="L1058" s="2"/>
      <c r="M1058" s="2"/>
      <c r="N1058" s="2"/>
      <c r="O1058" s="2"/>
    </row>
    <row r="1059" spans="9:15">
      <c r="I1059" s="2"/>
      <c r="J1059" s="2"/>
      <c r="K1059" s="2"/>
      <c r="L1059" s="2"/>
      <c r="M1059" s="2"/>
      <c r="N1059" s="2"/>
      <c r="O1059" s="2"/>
    </row>
    <row r="1128" spans="9:15">
      <c r="I1128" s="2"/>
      <c r="J1128" s="2"/>
      <c r="K1128" s="2"/>
      <c r="L1128" s="2"/>
      <c r="M1128" s="2"/>
      <c r="N1128" s="2"/>
      <c r="O1128" s="2"/>
    </row>
    <row r="1129" spans="9:15">
      <c r="I1129" s="2"/>
      <c r="J1129" s="2"/>
      <c r="K1129" s="2"/>
      <c r="L1129" s="2"/>
      <c r="M1129" s="2"/>
      <c r="N1129" s="2"/>
      <c r="O1129" s="2"/>
    </row>
    <row r="1134" spans="9:15">
      <c r="I1134" s="2"/>
      <c r="J1134" s="2"/>
      <c r="K1134" s="2"/>
      <c r="L1134" s="2"/>
      <c r="M1134" s="2"/>
      <c r="N1134" s="2"/>
      <c r="O1134" s="2"/>
    </row>
    <row r="1136" spans="9:15">
      <c r="I1136" s="2"/>
      <c r="J1136" s="2"/>
      <c r="K1136" s="2"/>
      <c r="L1136" s="2"/>
      <c r="M1136" s="2"/>
      <c r="N1136" s="2"/>
      <c r="O1136" s="2"/>
    </row>
    <row r="1138" spans="9:15">
      <c r="I1138" s="2"/>
      <c r="J1138" s="2"/>
      <c r="K1138" s="2"/>
      <c r="L1138" s="2"/>
      <c r="M1138" s="2"/>
      <c r="N1138" s="2"/>
      <c r="O1138" s="2"/>
    </row>
    <row r="1139" spans="9:15">
      <c r="I1139" s="2"/>
      <c r="J1139" s="2"/>
      <c r="K1139" s="2"/>
      <c r="L1139" s="2"/>
      <c r="M1139" s="2"/>
      <c r="N1139" s="2"/>
      <c r="O1139" s="2"/>
    </row>
    <row r="1144" spans="9:15">
      <c r="I1144" s="2"/>
      <c r="J1144" s="2"/>
      <c r="K1144" s="2"/>
      <c r="L1144" s="2"/>
      <c r="M1144" s="2"/>
      <c r="N1144" s="2"/>
      <c r="O1144" s="2"/>
    </row>
    <row r="1147" spans="9:15">
      <c r="I1147" s="2"/>
      <c r="J1147" s="2"/>
      <c r="K1147" s="2"/>
      <c r="L1147" s="2"/>
      <c r="M1147" s="2"/>
      <c r="N1147" s="2"/>
      <c r="O1147" s="2"/>
    </row>
    <row r="1153" spans="9:15">
      <c r="I1153" s="2"/>
      <c r="J1153" s="2"/>
      <c r="K1153" s="2"/>
      <c r="L1153" s="2"/>
      <c r="M1153" s="2"/>
      <c r="N1153" s="2"/>
      <c r="O1153" s="2"/>
    </row>
    <row r="1154" spans="9:15">
      <c r="I1154" s="2"/>
      <c r="J1154" s="2"/>
      <c r="K1154" s="2"/>
      <c r="L1154" s="2"/>
      <c r="M1154" s="2"/>
      <c r="N1154" s="2"/>
      <c r="O1154" s="2"/>
    </row>
    <row r="1164" spans="9:15">
      <c r="I1164" s="2"/>
      <c r="J1164" s="2"/>
      <c r="K1164" s="2"/>
      <c r="L1164" s="2"/>
      <c r="M1164" s="2"/>
      <c r="N1164" s="2"/>
      <c r="O1164" s="2"/>
    </row>
    <row r="1165" spans="9:15">
      <c r="I1165" s="2"/>
      <c r="J1165" s="2"/>
      <c r="K1165" s="2"/>
      <c r="L1165" s="2"/>
      <c r="M1165" s="2"/>
      <c r="N1165" s="2"/>
      <c r="O1165" s="2"/>
    </row>
    <row r="1166" spans="9:15">
      <c r="I1166" s="2"/>
      <c r="J1166" s="2"/>
      <c r="K1166" s="2"/>
      <c r="L1166" s="2"/>
      <c r="M1166" s="2"/>
      <c r="N1166" s="2"/>
      <c r="O1166" s="2"/>
    </row>
    <row r="1167" spans="9:15">
      <c r="I1167" s="2"/>
      <c r="J1167" s="2"/>
      <c r="K1167" s="2"/>
      <c r="L1167" s="2"/>
      <c r="M1167" s="2"/>
      <c r="N1167" s="2"/>
      <c r="O1167" s="2"/>
    </row>
    <row r="1168" spans="9:15">
      <c r="I1168" s="2"/>
      <c r="J1168" s="2"/>
      <c r="K1168" s="2"/>
      <c r="L1168" s="2"/>
      <c r="M1168" s="2"/>
      <c r="N1168" s="2"/>
      <c r="O1168" s="2"/>
    </row>
    <row r="1169" spans="9:15">
      <c r="I1169" s="2"/>
      <c r="J1169" s="2"/>
      <c r="K1169" s="2"/>
      <c r="L1169" s="2"/>
      <c r="M1169" s="2"/>
      <c r="N1169" s="2"/>
      <c r="O1169" s="2"/>
    </row>
    <row r="1172" spans="9:15">
      <c r="I1172" s="2"/>
      <c r="J1172" s="2"/>
      <c r="K1172" s="2"/>
      <c r="L1172" s="2"/>
      <c r="M1172" s="2"/>
      <c r="N1172" s="2"/>
      <c r="O1172" s="2"/>
    </row>
    <row r="1174" spans="9:15">
      <c r="I1174" s="2"/>
      <c r="J1174" s="2"/>
      <c r="K1174" s="2"/>
      <c r="L1174" s="2"/>
      <c r="M1174" s="2"/>
      <c r="N1174" s="2"/>
      <c r="O1174" s="2"/>
    </row>
    <row r="1180" spans="9:15">
      <c r="I1180" s="2"/>
      <c r="J1180" s="2"/>
      <c r="K1180" s="2"/>
      <c r="L1180" s="2"/>
      <c r="M1180" s="2"/>
      <c r="N1180" s="2"/>
      <c r="O1180" s="2"/>
    </row>
    <row r="1185" spans="9:15">
      <c r="I1185" s="2"/>
      <c r="J1185" s="2"/>
      <c r="K1185" s="2"/>
      <c r="L1185" s="2"/>
      <c r="M1185" s="2"/>
      <c r="N1185" s="2"/>
      <c r="O1185" s="2"/>
    </row>
    <row r="1252" spans="9:15">
      <c r="I1252" s="2"/>
      <c r="J1252" s="2"/>
      <c r="K1252" s="2"/>
      <c r="L1252" s="2"/>
      <c r="M1252" s="2"/>
      <c r="N1252" s="2"/>
      <c r="O1252" s="2"/>
    </row>
    <row r="1253" spans="9:15">
      <c r="I1253" s="2"/>
      <c r="J1253" s="2"/>
      <c r="K1253" s="2"/>
      <c r="L1253" s="2"/>
      <c r="M1253" s="2"/>
      <c r="N1253" s="2"/>
      <c r="O1253" s="2"/>
    </row>
    <row r="1254" spans="9:15">
      <c r="I1254" s="2"/>
      <c r="J1254" s="2"/>
      <c r="K1254" s="2"/>
      <c r="L1254" s="2"/>
      <c r="M1254" s="2"/>
      <c r="N1254" s="2"/>
      <c r="O1254" s="2"/>
    </row>
    <row r="1255" spans="9:15">
      <c r="I1255" s="2"/>
      <c r="J1255" s="2"/>
      <c r="K1255" s="2"/>
      <c r="L1255" s="2"/>
      <c r="M1255" s="2"/>
      <c r="N1255" s="2"/>
      <c r="O1255" s="2"/>
    </row>
    <row r="1256" spans="9:15">
      <c r="I1256" s="2"/>
      <c r="J1256" s="2"/>
      <c r="K1256" s="2"/>
      <c r="L1256" s="2"/>
      <c r="M1256" s="2"/>
      <c r="N1256" s="2"/>
      <c r="O1256" s="2"/>
    </row>
    <row r="1257" spans="9:15">
      <c r="I1257" s="2"/>
      <c r="J1257" s="2"/>
      <c r="K1257" s="2"/>
      <c r="L1257" s="2"/>
      <c r="M1257" s="2"/>
      <c r="N1257" s="2"/>
      <c r="O1257" s="2"/>
    </row>
    <row r="1262" spans="9:15">
      <c r="I1262" s="2"/>
      <c r="J1262" s="2"/>
      <c r="K1262" s="2"/>
      <c r="L1262" s="2"/>
      <c r="M1262" s="2"/>
      <c r="N1262" s="2"/>
      <c r="O1262" s="2"/>
    </row>
    <row r="1263" spans="9:15">
      <c r="I1263" s="2"/>
      <c r="J1263" s="2"/>
      <c r="K1263" s="2"/>
      <c r="L1263" s="2"/>
      <c r="M1263" s="2"/>
      <c r="N1263" s="2"/>
      <c r="O1263" s="2"/>
    </row>
    <row r="1280" spans="9:15">
      <c r="I1280" s="2"/>
      <c r="J1280" s="2"/>
      <c r="K1280" s="2"/>
      <c r="L1280" s="2"/>
      <c r="M1280" s="2"/>
      <c r="N1280" s="2"/>
      <c r="O1280" s="2"/>
    </row>
    <row r="1281" spans="9:15">
      <c r="I1281" s="2"/>
      <c r="J1281" s="2"/>
      <c r="K1281" s="2"/>
      <c r="L1281" s="2"/>
      <c r="M1281" s="2"/>
      <c r="N1281" s="2"/>
      <c r="O1281" s="2"/>
    </row>
    <row r="1315" spans="9:15">
      <c r="I1315" s="2"/>
      <c r="J1315" s="2"/>
      <c r="K1315" s="2"/>
      <c r="L1315" s="2"/>
      <c r="M1315" s="2"/>
      <c r="N1315" s="2"/>
      <c r="O1315" s="2"/>
    </row>
    <row r="1317" spans="9:15">
      <c r="I1317" s="2"/>
      <c r="J1317" s="2"/>
      <c r="K1317" s="2"/>
      <c r="L1317" s="2"/>
      <c r="M1317" s="2"/>
      <c r="N1317" s="2"/>
      <c r="O1317" s="2"/>
    </row>
    <row r="1352" spans="9:15">
      <c r="I1352" s="2"/>
      <c r="J1352" s="2"/>
      <c r="K1352" s="2"/>
      <c r="L1352" s="2"/>
      <c r="M1352" s="2"/>
      <c r="N1352" s="2"/>
      <c r="O1352" s="2"/>
    </row>
    <row r="1353" spans="9:15">
      <c r="I1353" s="2"/>
      <c r="J1353" s="2"/>
      <c r="K1353" s="2"/>
      <c r="L1353" s="2"/>
      <c r="M1353" s="2"/>
      <c r="N1353" s="2"/>
      <c r="O1353" s="2"/>
    </row>
    <row r="1362" spans="9:15">
      <c r="I1362" s="2"/>
      <c r="J1362" s="2"/>
      <c r="K1362" s="2"/>
      <c r="L1362" s="2"/>
      <c r="M1362" s="2"/>
      <c r="N1362" s="2"/>
      <c r="O1362" s="2"/>
    </row>
    <row r="1363" spans="9:15">
      <c r="I1363" s="2"/>
      <c r="J1363" s="2"/>
      <c r="K1363" s="2"/>
      <c r="L1363" s="2"/>
      <c r="M1363" s="2"/>
      <c r="N1363" s="2"/>
      <c r="O1363" s="2"/>
    </row>
    <row r="1401" spans="9:15">
      <c r="I1401" s="2"/>
      <c r="J1401" s="2"/>
      <c r="K1401" s="2"/>
      <c r="L1401" s="2"/>
      <c r="M1401" s="2"/>
      <c r="N1401" s="2"/>
      <c r="O1401" s="2"/>
    </row>
    <row r="1403" spans="9:15">
      <c r="I1403" s="2"/>
      <c r="J1403" s="2"/>
      <c r="K1403" s="2"/>
      <c r="L1403" s="2"/>
      <c r="M1403" s="2"/>
      <c r="N1403" s="2"/>
      <c r="O1403" s="2"/>
    </row>
    <row r="1410" spans="9:15">
      <c r="I1410" s="2"/>
      <c r="J1410" s="2"/>
      <c r="K1410" s="2"/>
      <c r="L1410" s="2"/>
      <c r="M1410" s="2"/>
      <c r="N1410" s="2"/>
      <c r="O1410" s="2"/>
    </row>
    <row r="1411" spans="9:15">
      <c r="I1411" s="2"/>
      <c r="J1411" s="2"/>
      <c r="K1411" s="2"/>
      <c r="L1411" s="2"/>
      <c r="M1411" s="2"/>
      <c r="N1411" s="2"/>
      <c r="O1411" s="2"/>
    </row>
    <row r="1412" spans="9:15">
      <c r="I1412" s="2"/>
      <c r="J1412" s="2"/>
      <c r="K1412" s="2"/>
      <c r="L1412" s="2"/>
      <c r="M1412" s="2"/>
      <c r="N1412" s="2"/>
      <c r="O1412" s="2"/>
    </row>
    <row r="1413" spans="9:15">
      <c r="I1413" s="2"/>
      <c r="J1413" s="2"/>
      <c r="K1413" s="2"/>
      <c r="L1413" s="2"/>
      <c r="M1413" s="2"/>
      <c r="N1413" s="2"/>
      <c r="O1413" s="2"/>
    </row>
  </sheetData>
  <sortState ref="V4:AD815">
    <sortCondition ref="AC815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再現</vt:lpstr>
      <vt:lpstr>test</vt:lpstr>
      <vt:lpstr>再現2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2013-12-05T07:51:16Z</dcterms:modified>
</cp:coreProperties>
</file>