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960" tabRatio="500"/>
  </bookViews>
  <sheets>
    <sheet name="70k" sheetId="2" r:id="rId1"/>
    <sheet name="まとめ" sheetId="9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3" i="2" l="1"/>
  <c r="AN9" i="2"/>
  <c r="K13" i="2"/>
  <c r="AL9" i="2"/>
  <c r="AN8" i="2"/>
  <c r="AN7" i="2"/>
  <c r="AN6" i="2"/>
  <c r="AN5" i="2"/>
  <c r="AN4" i="2"/>
  <c r="AL4" i="2"/>
  <c r="AI13" i="2"/>
  <c r="AL8" i="2"/>
  <c r="AL7" i="2"/>
  <c r="AL6" i="2"/>
  <c r="AL5" i="2"/>
  <c r="W4" i="9"/>
  <c r="X4" i="9"/>
  <c r="Y4" i="9"/>
  <c r="Z4" i="9"/>
  <c r="AA4" i="9"/>
  <c r="AB4" i="9"/>
  <c r="W5" i="9"/>
  <c r="X5" i="9"/>
  <c r="Y5" i="9"/>
  <c r="Z5" i="9"/>
  <c r="AA5" i="9"/>
  <c r="AB5" i="9"/>
  <c r="W6" i="9"/>
  <c r="X6" i="9"/>
  <c r="Y6" i="9"/>
  <c r="Z6" i="9"/>
  <c r="AA6" i="9"/>
  <c r="AB6" i="9"/>
  <c r="W7" i="9"/>
  <c r="X7" i="9"/>
  <c r="Y7" i="9"/>
  <c r="Z7" i="9"/>
  <c r="AA7" i="9"/>
  <c r="AB7" i="9"/>
  <c r="W8" i="9"/>
  <c r="X8" i="9"/>
  <c r="Y8" i="9"/>
  <c r="Z8" i="9"/>
  <c r="AA8" i="9"/>
  <c r="AB8" i="9"/>
  <c r="W9" i="9"/>
  <c r="X9" i="9"/>
  <c r="Y9" i="9"/>
  <c r="Z9" i="9"/>
  <c r="AA9" i="9"/>
  <c r="AB9" i="9"/>
  <c r="W10" i="9"/>
  <c r="X10" i="9"/>
  <c r="Y10" i="9"/>
  <c r="Z10" i="9"/>
  <c r="AA10" i="9"/>
  <c r="AB10" i="9"/>
  <c r="W11" i="9"/>
  <c r="X11" i="9"/>
  <c r="Y11" i="9"/>
  <c r="Z11" i="9"/>
  <c r="AA11" i="9"/>
  <c r="AB11" i="9"/>
  <c r="AB3" i="9"/>
  <c r="AA3" i="9"/>
  <c r="Z3" i="9"/>
  <c r="Y3" i="9"/>
  <c r="X3" i="9"/>
  <c r="W3" i="9"/>
  <c r="AI5" i="2"/>
  <c r="V5" i="9"/>
  <c r="AI6" i="2"/>
  <c r="V6" i="9"/>
  <c r="AI4" i="2"/>
  <c r="AI7" i="2"/>
  <c r="V7" i="9"/>
  <c r="AI8" i="2"/>
  <c r="V8" i="9"/>
  <c r="AI9" i="2"/>
  <c r="V9" i="9"/>
  <c r="AI10" i="2"/>
  <c r="V10" i="9"/>
  <c r="AI11" i="2"/>
  <c r="V11" i="9"/>
  <c r="V4" i="9"/>
  <c r="AI3" i="2"/>
  <c r="V3" i="9"/>
  <c r="W11" i="2"/>
  <c r="W10" i="2"/>
  <c r="W6" i="2"/>
  <c r="W5" i="2"/>
  <c r="W4" i="2"/>
  <c r="W3" i="2"/>
  <c r="K11" i="2"/>
  <c r="K10" i="2"/>
  <c r="K6" i="2"/>
  <c r="K5" i="2"/>
  <c r="K4" i="2"/>
  <c r="K3" i="2"/>
  <c r="R10" i="9"/>
  <c r="R11" i="9"/>
  <c r="Q10" i="9"/>
  <c r="Q11" i="9"/>
  <c r="P10" i="9"/>
  <c r="P11" i="9"/>
  <c r="O10" i="9"/>
  <c r="O11" i="9"/>
  <c r="N10" i="9"/>
  <c r="N11" i="9"/>
  <c r="M10" i="9"/>
  <c r="M11" i="9"/>
  <c r="L5" i="9"/>
  <c r="L6" i="9"/>
  <c r="W7" i="2"/>
  <c r="L7" i="9"/>
  <c r="W8" i="2"/>
  <c r="L8" i="9"/>
  <c r="W9" i="2"/>
  <c r="L9" i="9"/>
  <c r="L10" i="9"/>
  <c r="L11" i="9"/>
  <c r="L4" i="9"/>
  <c r="H9" i="9"/>
  <c r="H10" i="9"/>
  <c r="H11" i="9"/>
  <c r="G9" i="9"/>
  <c r="G10" i="9"/>
  <c r="G11" i="9"/>
  <c r="F9" i="9"/>
  <c r="F10" i="9"/>
  <c r="F11" i="9"/>
  <c r="E9" i="9"/>
  <c r="E10" i="9"/>
  <c r="E11" i="9"/>
  <c r="D9" i="9"/>
  <c r="D10" i="9"/>
  <c r="D11" i="9"/>
  <c r="C9" i="9"/>
  <c r="C10" i="9"/>
  <c r="C11" i="9"/>
  <c r="B10" i="9"/>
  <c r="B11" i="9"/>
  <c r="M5" i="9"/>
  <c r="M6" i="9"/>
  <c r="M7" i="9"/>
  <c r="M8" i="9"/>
  <c r="M9" i="9"/>
  <c r="L3" i="9"/>
  <c r="R9" i="9"/>
  <c r="R5" i="9"/>
  <c r="R6" i="9"/>
  <c r="R7" i="9"/>
  <c r="R8" i="9"/>
  <c r="R4" i="9"/>
  <c r="R3" i="9"/>
  <c r="N5" i="9"/>
  <c r="N6" i="9"/>
  <c r="N7" i="9"/>
  <c r="N8" i="9"/>
  <c r="N9" i="9"/>
  <c r="N4" i="9"/>
  <c r="N3" i="9"/>
  <c r="M4" i="9"/>
  <c r="M3" i="9"/>
  <c r="Q9" i="9"/>
  <c r="P9" i="9"/>
  <c r="O9" i="9"/>
  <c r="O8" i="9"/>
  <c r="P8" i="9"/>
  <c r="Q8" i="9"/>
  <c r="Q4" i="9"/>
  <c r="Q5" i="9"/>
  <c r="Q6" i="9"/>
  <c r="Q7" i="9"/>
  <c r="P4" i="9"/>
  <c r="P5" i="9"/>
  <c r="P6" i="9"/>
  <c r="P7" i="9"/>
  <c r="O4" i="9"/>
  <c r="O5" i="9"/>
  <c r="O6" i="9"/>
  <c r="O7" i="9"/>
  <c r="Q3" i="9"/>
  <c r="P3" i="9"/>
  <c r="O3" i="9"/>
  <c r="H4" i="9"/>
  <c r="H5" i="9"/>
  <c r="H6" i="9"/>
  <c r="H7" i="9"/>
  <c r="H8" i="9"/>
  <c r="G4" i="9"/>
  <c r="G5" i="9"/>
  <c r="G6" i="9"/>
  <c r="G7" i="9"/>
  <c r="G8" i="9"/>
  <c r="F4" i="9"/>
  <c r="F5" i="9"/>
  <c r="F6" i="9"/>
  <c r="F7" i="9"/>
  <c r="F8" i="9"/>
  <c r="E4" i="9"/>
  <c r="E5" i="9"/>
  <c r="E6" i="9"/>
  <c r="E7" i="9"/>
  <c r="E8" i="9"/>
  <c r="D4" i="9"/>
  <c r="D5" i="9"/>
  <c r="D6" i="9"/>
  <c r="D7" i="9"/>
  <c r="D8" i="9"/>
  <c r="C4" i="9"/>
  <c r="C5" i="9"/>
  <c r="C6" i="9"/>
  <c r="C7" i="9"/>
  <c r="C8" i="9"/>
  <c r="H3" i="9"/>
  <c r="G3" i="9"/>
  <c r="F3" i="9"/>
  <c r="E3" i="9"/>
  <c r="D3" i="9"/>
  <c r="C3" i="9"/>
  <c r="B3" i="9"/>
  <c r="B4" i="9"/>
  <c r="B5" i="9"/>
  <c r="B6" i="9"/>
  <c r="K7" i="2"/>
  <c r="B7" i="9"/>
  <c r="K8" i="2"/>
  <c r="B8" i="9"/>
  <c r="K9" i="2"/>
  <c r="B9" i="9"/>
</calcChain>
</file>

<file path=xl/sharedStrings.xml><?xml version="1.0" encoding="utf-8"?>
<sst xmlns="http://schemas.openxmlformats.org/spreadsheetml/2006/main" count="3105" uniqueCount="63">
  <si>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</si>
  <si>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</si>
  <si>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</si>
  <si>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</si>
  <si>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</si>
  <si>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</si>
  <si>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</si>
  <si>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</si>
  <si>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16k</t>
    <phoneticPr fontId="1"/>
  </si>
  <si>
    <t>70k</t>
    <phoneticPr fontId="1"/>
  </si>
  <si>
    <t>64k</t>
    <phoneticPr fontId="1"/>
  </si>
  <si>
    <t>32k</t>
    <phoneticPr fontId="1"/>
  </si>
  <si>
    <t>8k</t>
    <phoneticPr fontId="1"/>
  </si>
  <si>
    <t>4k</t>
    <phoneticPr fontId="1"/>
  </si>
  <si>
    <t>2k</t>
    <phoneticPr fontId="1"/>
  </si>
  <si>
    <t>平均値</t>
    <rPh sb="0" eb="2">
      <t>ヘイキン</t>
    </rPh>
    <rPh sb="2" eb="3">
      <t>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</si>
  <si>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</si>
  <si>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</si>
  <si>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</si>
  <si>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</si>
  <si>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</si>
  <si>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</si>
  <si>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</si>
  <si>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</si>
  <si>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</si>
  <si>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Share_path</t>
    <phoneticPr fontId="1"/>
  </si>
  <si>
    <t>Share switch</t>
    <phoneticPr fontId="1"/>
  </si>
  <si>
    <t>Distribution</t>
    <phoneticPr fontId="1"/>
  </si>
  <si>
    <t>10.1.0.1</t>
  </si>
  <si>
    <t>10.2.0.1</t>
  </si>
  <si>
    <t>NIC共有</t>
    <rPh sb="3" eb="5">
      <t>キョウユウ</t>
    </rPh>
    <phoneticPr fontId="1"/>
  </si>
  <si>
    <t>Switch共有</t>
    <rPh sb="6" eb="8">
      <t>キョウユウ</t>
    </rPh>
    <phoneticPr fontId="1"/>
  </si>
  <si>
    <t>独立</t>
    <rPh sb="0" eb="2">
      <t>ドクリツ</t>
    </rPh>
    <phoneticPr fontId="1"/>
  </si>
  <si>
    <t>最大値</t>
  </si>
  <si>
    <t>最小値</t>
  </si>
  <si>
    <t>中央値</t>
  </si>
  <si>
    <t>利用率</t>
  </si>
  <si>
    <t>10.3.1.1</t>
  </si>
  <si>
    <t>10.4.1.1</t>
  </si>
  <si>
    <t>10.5.0.1</t>
  </si>
  <si>
    <t>10.6.0.1</t>
  </si>
  <si>
    <t>10.7.1.1</t>
  </si>
  <si>
    <t>10.8.1.1</t>
  </si>
  <si>
    <t>10.9.0.1</t>
  </si>
  <si>
    <t>10.10.0.1</t>
  </si>
  <si>
    <t>10.11.1.1</t>
  </si>
  <si>
    <t>10.12.1.1</t>
  </si>
  <si>
    <t>10.13.0.1</t>
  </si>
  <si>
    <t>10.14.0.1</t>
  </si>
  <si>
    <t>10.15.1.1</t>
  </si>
  <si>
    <t>10.16.1.1</t>
  </si>
  <si>
    <t>10.17.0.1</t>
  </si>
  <si>
    <t>10.18.0.1</t>
  </si>
  <si>
    <t>10.19.1.1</t>
  </si>
  <si>
    <t>10.20.1.1</t>
  </si>
  <si>
    <t>10.21.0.1</t>
  </si>
  <si>
    <t>10.22.0.1</t>
  </si>
  <si>
    <t>10.3.0.1</t>
  </si>
  <si>
    <t>10.4.0.1</t>
  </si>
  <si>
    <t>コストベース</t>
    <phoneticPr fontId="1"/>
  </si>
  <si>
    <t>デッドラインベース</t>
    <phoneticPr fontId="1"/>
  </si>
  <si>
    <t>PURE-MPTCP</t>
    <phoneticPr fontId="1"/>
  </si>
  <si>
    <t>RepFlow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</si>
</sst>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NumberFormat="1"/>
    <xf numFmtId="9" fontId="3" fillId="0" borderId="0" xfId="0" applyNumberFormat="1" applyFont="1"/>
    <xf numFmtId="0" fontId="0" fillId="0" borderId="0" xfId="0" applyFont="1"/>
    <xf numFmtId="11" fontId="0" fillId="0" borderId="0" xfId="0" applyNumberFormat="1"/>
    <xf numFmtId="11" fontId="3" fillId="0" borderId="0" xfId="0" applyNumberFormat="1" applyFont="1"/>
  </cellXfs>
  <cellStyles count="14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'70k'!$AK$4</c:f>
              <c:strCache>
                <c:ptCount val="1"/>
                <c:pt idx="0">
                  <c:v>75%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'70k'!$AL$3:$AO$3</c:f>
              <c:strCache>
                <c:ptCount val="4"/>
                <c:pt idx="0">
                  <c:v>コストベース</c:v>
                </c:pt>
                <c:pt idx="1">
                  <c:v>デッドラインベース</c:v>
                </c:pt>
                <c:pt idx="2">
                  <c:v>PURE-MPTCP</c:v>
                </c:pt>
                <c:pt idx="3">
                  <c:v>RepFlow</c:v>
                </c:pt>
              </c:strCache>
            </c:strRef>
          </c:cat>
          <c:val>
            <c:numRef>
              <c:f>'70k'!$AL$4:$AO$4</c:f>
              <c:numCache>
                <c:formatCode>General</c:formatCode>
                <c:ptCount val="4"/>
                <c:pt idx="0">
                  <c:v>76.0390000000001</c:v>
                </c:pt>
                <c:pt idx="1">
                  <c:v>76.0390000000001</c:v>
                </c:pt>
                <c:pt idx="2">
                  <c:v>88.029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'70k'!$AK$5</c:f>
              <c:strCache>
                <c:ptCount val="1"/>
                <c:pt idx="0">
                  <c:v>最大値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'70k'!$AL$3:$AO$3</c:f>
              <c:strCache>
                <c:ptCount val="4"/>
                <c:pt idx="0">
                  <c:v>コストベース</c:v>
                </c:pt>
                <c:pt idx="1">
                  <c:v>デッドラインベース</c:v>
                </c:pt>
                <c:pt idx="2">
                  <c:v>PURE-MPTCP</c:v>
                </c:pt>
                <c:pt idx="3">
                  <c:v>RepFlow</c:v>
                </c:pt>
              </c:strCache>
            </c:strRef>
          </c:cat>
          <c:val>
            <c:numRef>
              <c:f>'70k'!$AL$5:$AO$5</c:f>
              <c:numCache>
                <c:formatCode>General</c:formatCode>
                <c:ptCount val="4"/>
                <c:pt idx="0">
                  <c:v>76.06</c:v>
                </c:pt>
                <c:pt idx="1">
                  <c:v>76.06</c:v>
                </c:pt>
                <c:pt idx="2">
                  <c:v>88.043</c:v>
                </c:pt>
                <c:pt idx="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'70k'!$AK$6</c:f>
              <c:strCache>
                <c:ptCount val="1"/>
                <c:pt idx="0">
                  <c:v>最小値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'70k'!$AL$3:$AO$3</c:f>
              <c:strCache>
                <c:ptCount val="4"/>
                <c:pt idx="0">
                  <c:v>コストベース</c:v>
                </c:pt>
                <c:pt idx="1">
                  <c:v>デッドラインベース</c:v>
                </c:pt>
                <c:pt idx="2">
                  <c:v>PURE-MPTCP</c:v>
                </c:pt>
                <c:pt idx="3">
                  <c:v>RepFlow</c:v>
                </c:pt>
              </c:strCache>
            </c:strRef>
          </c:cat>
          <c:val>
            <c:numRef>
              <c:f>'70k'!$AL$6:$AO$6</c:f>
              <c:numCache>
                <c:formatCode>General</c:formatCode>
                <c:ptCount val="4"/>
                <c:pt idx="0">
                  <c:v>75.9339999999999</c:v>
                </c:pt>
                <c:pt idx="1">
                  <c:v>75.9339999999999</c:v>
                </c:pt>
                <c:pt idx="2">
                  <c:v>87.955</c:v>
                </c:pt>
                <c:pt idx="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'70k'!$AK$7</c:f>
              <c:strCache>
                <c:ptCount val="1"/>
                <c:pt idx="0">
                  <c:v>25%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'70k'!$AL$3:$AO$3</c:f>
              <c:strCache>
                <c:ptCount val="4"/>
                <c:pt idx="0">
                  <c:v>コストベース</c:v>
                </c:pt>
                <c:pt idx="1">
                  <c:v>デッドラインベース</c:v>
                </c:pt>
                <c:pt idx="2">
                  <c:v>PURE-MPTCP</c:v>
                </c:pt>
                <c:pt idx="3">
                  <c:v>RepFlow</c:v>
                </c:pt>
              </c:strCache>
            </c:strRef>
          </c:cat>
          <c:val>
            <c:numRef>
              <c:f>'70k'!$AL$7:$AO$7</c:f>
              <c:numCache>
                <c:formatCode>General</c:formatCode>
                <c:ptCount val="4"/>
                <c:pt idx="0">
                  <c:v>75.9579999999999</c:v>
                </c:pt>
                <c:pt idx="1">
                  <c:v>75.9579999999999</c:v>
                </c:pt>
                <c:pt idx="2">
                  <c:v>87.968</c:v>
                </c:pt>
                <c:pt idx="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'70k'!$AK$8</c:f>
              <c:strCache>
                <c:ptCount val="1"/>
                <c:pt idx="0">
                  <c:v>中央値</c:v>
                </c:pt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strRef>
              <c:f>'70k'!$AL$3:$AO$3</c:f>
              <c:strCache>
                <c:ptCount val="4"/>
                <c:pt idx="0">
                  <c:v>コストベース</c:v>
                </c:pt>
                <c:pt idx="1">
                  <c:v>デッドラインベース</c:v>
                </c:pt>
                <c:pt idx="2">
                  <c:v>PURE-MPTCP</c:v>
                </c:pt>
                <c:pt idx="3">
                  <c:v>RepFlow</c:v>
                </c:pt>
              </c:strCache>
            </c:strRef>
          </c:cat>
          <c:val>
            <c:numRef>
              <c:f>'70k'!$AL$8:$AO$8</c:f>
              <c:numCache>
                <c:formatCode>General</c:formatCode>
                <c:ptCount val="4"/>
                <c:pt idx="0">
                  <c:v>76.004</c:v>
                </c:pt>
                <c:pt idx="1">
                  <c:v>76.004</c:v>
                </c:pt>
                <c:pt idx="2">
                  <c:v>87.9975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05501960"/>
        <c:axId val="2106631352"/>
      </c:stockChart>
      <c:catAx>
        <c:axId val="21055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31352"/>
        <c:crosses val="autoZero"/>
        <c:auto val="1"/>
        <c:lblAlgn val="ctr"/>
        <c:lblOffset val="100"/>
        <c:noMultiLvlLbl val="0"/>
      </c:catAx>
      <c:valAx>
        <c:axId val="2106631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055019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NIC共有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まとめ!$B$9</c:f>
                <c:numCache>
                  <c:formatCode>General</c:formatCode>
                  <c:ptCount val="1"/>
                  <c:pt idx="0">
                    <c:v>0.00328788347112903</c:v>
                  </c:pt>
                </c:numCache>
              </c:numRef>
            </c:plus>
            <c:minus>
              <c:numRef>
                <c:f>まとめ!$B$9</c:f>
                <c:numCache>
                  <c:formatCode>General</c:formatCode>
                  <c:ptCount val="1"/>
                  <c:pt idx="0">
                    <c:v>0.00328788347112903</c:v>
                  </c:pt>
                </c:numCache>
              </c:numRef>
            </c:minus>
          </c:errBars>
          <c:val>
            <c:numRef>
              <c:f>まとめ!$B$3</c:f>
              <c:numCache>
                <c:formatCode>General</c:formatCode>
                <c:ptCount val="1"/>
                <c:pt idx="0">
                  <c:v>75.99723684210503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Switch共有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まとめ!$L$9</c:f>
                <c:numCache>
                  <c:formatCode>General</c:formatCode>
                  <c:ptCount val="1"/>
                  <c:pt idx="0">
                    <c:v>0.00468762236398081</c:v>
                  </c:pt>
                </c:numCache>
              </c:numRef>
            </c:plus>
            <c:minus>
              <c:numRef>
                <c:f>まとめ!$L$9</c:f>
                <c:numCache>
                  <c:formatCode>General</c:formatCode>
                  <c:ptCount val="1"/>
                  <c:pt idx="0">
                    <c:v>0.00468762236398081</c:v>
                  </c:pt>
                </c:numCache>
              </c:numRef>
            </c:minus>
          </c:errBars>
          <c:val>
            <c:numRef>
              <c:f>まとめ!$L$3</c:f>
              <c:numCache>
                <c:formatCode>General</c:formatCode>
                <c:ptCount val="1"/>
                <c:pt idx="0">
                  <c:v>87.99868128655004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独立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errBars>
            <c:errBarType val="both"/>
            <c:errValType val="cust"/>
            <c:noEndCap val="0"/>
            <c:plus>
              <c:numRef>
                <c:f>まとめ!$V$9</c:f>
                <c:numCache>
                  <c:formatCode>General</c:formatCode>
                  <c:ptCount val="1"/>
                  <c:pt idx="0">
                    <c:v>1.11551063850387E-13</c:v>
                  </c:pt>
                </c:numCache>
              </c:numRef>
            </c:plus>
            <c:minus>
              <c:numRef>
                <c:f>まとめ!$V$9</c:f>
                <c:numCache>
                  <c:formatCode>General</c:formatCode>
                  <c:ptCount val="1"/>
                  <c:pt idx="0">
                    <c:v>1.11551063850387E-13</c:v>
                  </c:pt>
                </c:numCache>
              </c:numRef>
            </c:minus>
          </c:errBars>
          <c:val>
            <c:numRef>
              <c:f>まとめ!$V$3</c:f>
              <c:numCache>
                <c:formatCode>General</c:formatCode>
                <c:ptCount val="1"/>
                <c:pt idx="0">
                  <c:v>83.95299999999998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120876168"/>
        <c:axId val="2120879224"/>
      </c:barChart>
      <c:catAx>
        <c:axId val="2120876168"/>
        <c:scaling>
          <c:orientation val="minMax"/>
        </c:scaling>
        <c:delete val="0"/>
        <c:axPos val="b"/>
        <c:majorTickMark val="out"/>
        <c:minorTickMark val="none"/>
        <c:tickLblPos val="none"/>
        <c:crossAx val="2120879224"/>
        <c:crosses val="autoZero"/>
        <c:auto val="1"/>
        <c:lblAlgn val="ctr"/>
        <c:lblOffset val="100"/>
        <c:noMultiLvlLbl val="0"/>
      </c:catAx>
      <c:valAx>
        <c:axId val="2120879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0876168"/>
        <c:crosses val="autoZero"/>
        <c:crossBetween val="between"/>
      </c:valAx>
    </c:plotArea>
    <c:legend>
      <c:legendPos val="r"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まとめ!$A$1</c:f>
              <c:strCache>
                <c:ptCount val="1"/>
                <c:pt idx="0">
                  <c:v>NIC共有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val>
            <c:numRef>
              <c:f>まとめ!$B$10</c:f>
              <c:numCache>
                <c:formatCode>General</c:formatCode>
                <c:ptCount val="1"/>
                <c:pt idx="0">
                  <c:v>76.054</c:v>
                </c:pt>
              </c:numCache>
            </c:numRef>
          </c:val>
        </c:ser>
        <c:ser>
          <c:idx val="1"/>
          <c:order val="1"/>
          <c:tx>
            <c:strRef>
              <c:f>まとめ!$K$1</c:f>
              <c:strCache>
                <c:ptCount val="1"/>
                <c:pt idx="0">
                  <c:v>Switch共有</c:v>
                </c:pt>
              </c:strCache>
            </c:strRef>
          </c:tx>
          <c:spPr>
            <a:pattFill prst="lgGrid">
              <a:fgClr>
                <a:schemeClr val="bg1"/>
              </a:fgClr>
              <a:bgClr>
                <a:schemeClr val="tx2">
                  <a:lumMod val="40000"/>
                  <a:lumOff val="60000"/>
                </a:schemeClr>
              </a:bgClr>
            </a:pattFill>
          </c:spPr>
          <c:invertIfNegative val="0"/>
          <c:val>
            <c:numRef>
              <c:f>まとめ!$L$10</c:f>
              <c:numCache>
                <c:formatCode>General</c:formatCode>
                <c:ptCount val="1"/>
                <c:pt idx="0">
                  <c:v>88.042</c:v>
                </c:pt>
              </c:numCache>
            </c:numRef>
          </c:val>
        </c:ser>
        <c:ser>
          <c:idx val="2"/>
          <c:order val="2"/>
          <c:tx>
            <c:strRef>
              <c:f>まとめ!$U$1</c:f>
              <c:strCache>
                <c:ptCount val="1"/>
                <c:pt idx="0">
                  <c:v>独立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accent3"/>
              </a:bgClr>
            </a:pattFill>
          </c:spPr>
          <c:invertIfNegative val="0"/>
          <c:val>
            <c:numRef>
              <c:f>まとめ!$V$10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2120911528"/>
        <c:axId val="2120914504"/>
      </c:barChart>
      <c:catAx>
        <c:axId val="2120911528"/>
        <c:scaling>
          <c:orientation val="minMax"/>
        </c:scaling>
        <c:delete val="0"/>
        <c:axPos val="b"/>
        <c:majorTickMark val="out"/>
        <c:minorTickMark val="none"/>
        <c:tickLblPos val="none"/>
        <c:crossAx val="2120914504"/>
        <c:crosses val="autoZero"/>
        <c:auto val="1"/>
        <c:lblAlgn val="ctr"/>
        <c:lblOffset val="100"/>
        <c:noMultiLvlLbl val="0"/>
      </c:catAx>
      <c:valAx>
        <c:axId val="2120914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FCT[MS]</a:t>
                </a:r>
                <a:endParaRPr lang="ja-JP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0911528"/>
        <c:crosses val="autoZero"/>
        <c:crossBetween val="between"/>
      </c:valAx>
    </c:plotArea>
    <c:legend>
      <c:legendPos val="r"/>
      <c:overlay val="1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 sz="1400">
          <a:latin typeface="Times New Roman"/>
          <a:cs typeface="Times New Roman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266698</xdr:colOff>
      <xdr:row>9</xdr:row>
      <xdr:rowOff>19050</xdr:rowOff>
    </xdr:from>
    <xdr:to>
      <xdr:col>43</xdr:col>
      <xdr:colOff>924981</xdr:colOff>
      <xdr:row>28</xdr:row>
      <xdr:rowOff>177800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14</xdr:row>
      <xdr:rowOff>44450</xdr:rowOff>
    </xdr:from>
    <xdr:to>
      <xdr:col>8</xdr:col>
      <xdr:colOff>203200</xdr:colOff>
      <xdr:row>34</xdr:row>
      <xdr:rowOff>223520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615950</xdr:colOff>
      <xdr:row>14</xdr:row>
      <xdr:rowOff>6350</xdr:rowOff>
    </xdr:from>
    <xdr:to>
      <xdr:col>17</xdr:col>
      <xdr:colOff>444500</xdr:colOff>
      <xdr:row>34</xdr:row>
      <xdr:rowOff>215900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673"/>
  <sheetViews>
    <sheetView tabSelected="1" showRuler="0" topLeftCell="AG1" workbookViewId="0">
      <selection activeCell="AJ7" sqref="AJ7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</cols>
  <sheetData>
    <row r="2" spans="1:41" ht="28">
      <c r="A2" s="1" t="s">
        <v>25</v>
      </c>
      <c r="M2" s="1" t="s">
        <v>26</v>
      </c>
      <c r="Y2" s="1" t="s">
        <v>27</v>
      </c>
    </row>
    <row r="3" spans="1:4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20</v>
      </c>
      <c r="J3" t="s">
        <v>21</v>
      </c>
      <c r="K3">
        <f>AVERAGE(H4:H1048576)</f>
        <v>75.997236842105039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20</v>
      </c>
      <c r="V3" t="s">
        <v>21</v>
      </c>
      <c r="W3">
        <f>AVERAGE(T4:T1048576)</f>
        <v>87.998681286550038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20</v>
      </c>
      <c r="AH3" t="s">
        <v>21</v>
      </c>
      <c r="AI3">
        <f>AVERAGE(AF4:AF1048576)</f>
        <v>83.952999999999989</v>
      </c>
      <c r="AK3" s="2"/>
      <c r="AL3" s="5" t="s">
        <v>59</v>
      </c>
      <c r="AM3" s="5" t="s">
        <v>60</v>
      </c>
      <c r="AN3" s="2" t="s">
        <v>61</v>
      </c>
      <c r="AO3" s="2" t="s">
        <v>62</v>
      </c>
    </row>
    <row r="4" spans="1:41">
      <c r="A4">
        <v>58648</v>
      </c>
      <c r="B4" t="s">
        <v>37</v>
      </c>
      <c r="C4" t="s">
        <v>38</v>
      </c>
      <c r="D4">
        <v>126816</v>
      </c>
      <c r="E4">
        <v>0</v>
      </c>
      <c r="F4">
        <v>7.6059000000000002E-2</v>
      </c>
      <c r="G4">
        <v>7.6059000000000002E-2</v>
      </c>
      <c r="H4">
        <v>76.058999999999997</v>
      </c>
      <c r="I4">
        <v>0</v>
      </c>
      <c r="J4" t="s">
        <v>17</v>
      </c>
      <c r="K4">
        <f>_xlfn.STDEV.P(H4:H1048576)</f>
        <v>4.3094612890752781E-2</v>
      </c>
      <c r="M4" s="2">
        <v>40182</v>
      </c>
      <c r="N4" s="2" t="s">
        <v>28</v>
      </c>
      <c r="O4" s="2" t="s">
        <v>29</v>
      </c>
      <c r="P4" s="2">
        <v>100666</v>
      </c>
      <c r="Q4" s="2">
        <v>0</v>
      </c>
      <c r="R4" s="2">
        <v>8.8037000000000004E-2</v>
      </c>
      <c r="S4" s="2">
        <v>8.8037000000000004E-2</v>
      </c>
      <c r="T4" s="2">
        <v>88.037000000000006</v>
      </c>
      <c r="U4" s="2">
        <v>0</v>
      </c>
      <c r="V4" t="s">
        <v>17</v>
      </c>
      <c r="W4">
        <f>_xlfn.STDEV.P(T4:T1048576)</f>
        <v>3.3652692089853116E-2</v>
      </c>
      <c r="Y4">
        <v>47700</v>
      </c>
      <c r="Z4" t="s">
        <v>28</v>
      </c>
      <c r="AA4" t="s">
        <v>29</v>
      </c>
      <c r="AB4">
        <v>75442</v>
      </c>
      <c r="AC4">
        <v>1.0000469999999999</v>
      </c>
      <c r="AD4">
        <v>1.0840000000000001</v>
      </c>
      <c r="AE4">
        <v>8.3953000000000097E-2</v>
      </c>
      <c r="AF4">
        <v>83.953000000000102</v>
      </c>
      <c r="AG4">
        <v>9742.1924880780298</v>
      </c>
      <c r="AH4" t="s">
        <v>17</v>
      </c>
      <c r="AI4">
        <f>_xlfn.STDEV.P(AF4:AF1048576)</f>
        <v>1.6202867315927533E-13</v>
      </c>
      <c r="AK4" s="4">
        <v>0.75</v>
      </c>
      <c r="AL4" s="2">
        <f>_xlfn.PERCENTILE.EXC(H4:H1048576,0.75)</f>
        <v>76.039000000000101</v>
      </c>
      <c r="AM4" s="2">
        <v>76.039000000000101</v>
      </c>
      <c r="AN4" s="2">
        <f>_xlfn.PERCENTILE.EXC(T4:T1048576,0.75)</f>
        <v>88.028999999999996</v>
      </c>
      <c r="AO4" s="2">
        <v>0</v>
      </c>
    </row>
    <row r="5" spans="1:41">
      <c r="A5">
        <v>58649</v>
      </c>
      <c r="B5" t="s">
        <v>37</v>
      </c>
      <c r="C5" t="s">
        <v>38</v>
      </c>
      <c r="D5">
        <v>126816</v>
      </c>
      <c r="E5">
        <v>9.9999000000000005E-2</v>
      </c>
      <c r="F5">
        <v>0.17605899999999999</v>
      </c>
      <c r="G5">
        <v>7.6059999999999905E-2</v>
      </c>
      <c r="H5">
        <v>76.059999999999903</v>
      </c>
      <c r="I5">
        <v>0</v>
      </c>
      <c r="J5" t="s">
        <v>16</v>
      </c>
      <c r="K5">
        <f>VARPA(H4:H1048576)</f>
        <v>1.8571456602038358E-3</v>
      </c>
      <c r="M5" s="2">
        <v>40183</v>
      </c>
      <c r="N5" s="2" t="s">
        <v>28</v>
      </c>
      <c r="O5" s="2" t="s">
        <v>29</v>
      </c>
      <c r="P5" s="2">
        <v>100666</v>
      </c>
      <c r="Q5" s="2">
        <v>9.9999000000000005E-2</v>
      </c>
      <c r="R5" s="2">
        <v>0.18803700000000001</v>
      </c>
      <c r="S5" s="2">
        <v>8.8038000000000005E-2</v>
      </c>
      <c r="T5" s="2">
        <v>88.037999999999997</v>
      </c>
      <c r="U5" s="2">
        <v>0</v>
      </c>
      <c r="V5" t="s">
        <v>16</v>
      </c>
      <c r="W5">
        <f>VARPA(T4:T1048576)</f>
        <v>1.1325036848944623E-3</v>
      </c>
      <c r="Y5">
        <v>47701</v>
      </c>
      <c r="Z5" t="s">
        <v>28</v>
      </c>
      <c r="AA5" t="s">
        <v>29</v>
      </c>
      <c r="AB5">
        <v>75442</v>
      </c>
      <c r="AC5">
        <v>1.2000470000000001</v>
      </c>
      <c r="AD5">
        <v>1.284</v>
      </c>
      <c r="AE5">
        <v>8.3952999999999903E-2</v>
      </c>
      <c r="AF5">
        <v>83.952999999999903</v>
      </c>
      <c r="AG5">
        <v>9742.1924880780298</v>
      </c>
      <c r="AH5" t="s">
        <v>16</v>
      </c>
      <c r="AI5">
        <f>VARPA(AF4:AF1048576)</f>
        <v>2.6253290925755273E-26</v>
      </c>
      <c r="AK5" s="2" t="s">
        <v>33</v>
      </c>
      <c r="AL5" s="2">
        <f>MAX(H4:H1048576)</f>
        <v>76.06</v>
      </c>
      <c r="AM5" s="2">
        <v>76.06</v>
      </c>
      <c r="AN5" s="2">
        <f>MAX(T4:T1048576)</f>
        <v>88.043000000000006</v>
      </c>
      <c r="AO5" s="2">
        <v>0</v>
      </c>
    </row>
    <row r="6" spans="1:41">
      <c r="A6">
        <v>58650</v>
      </c>
      <c r="B6" t="s">
        <v>37</v>
      </c>
      <c r="C6" t="s">
        <v>38</v>
      </c>
      <c r="D6">
        <v>126816</v>
      </c>
      <c r="E6">
        <v>0.2</v>
      </c>
      <c r="F6">
        <v>0.276059</v>
      </c>
      <c r="G6">
        <v>7.6058999999999904E-2</v>
      </c>
      <c r="H6">
        <v>76.058999999999898</v>
      </c>
      <c r="I6">
        <v>0</v>
      </c>
      <c r="J6" t="s">
        <v>22</v>
      </c>
      <c r="K6">
        <f>COUNT(H4:H1048576)</f>
        <v>1140</v>
      </c>
      <c r="M6" s="2">
        <v>40184</v>
      </c>
      <c r="N6" s="2" t="s">
        <v>28</v>
      </c>
      <c r="O6" s="2" t="s">
        <v>29</v>
      </c>
      <c r="P6" s="2">
        <v>100666</v>
      </c>
      <c r="Q6" s="2">
        <v>0.2</v>
      </c>
      <c r="R6" s="2">
        <v>0.28803699999999999</v>
      </c>
      <c r="S6" s="2">
        <v>8.8037000000000004E-2</v>
      </c>
      <c r="T6" s="2">
        <v>88.037000000000006</v>
      </c>
      <c r="U6" s="2">
        <v>0</v>
      </c>
      <c r="V6" t="s">
        <v>22</v>
      </c>
      <c r="W6">
        <f>COUNT(T4:T1048576)</f>
        <v>342</v>
      </c>
      <c r="Y6">
        <v>47702</v>
      </c>
      <c r="Z6" t="s">
        <v>28</v>
      </c>
      <c r="AA6" t="s">
        <v>29</v>
      </c>
      <c r="AB6">
        <v>75442</v>
      </c>
      <c r="AC6">
        <v>1.400047</v>
      </c>
      <c r="AD6">
        <v>1.484</v>
      </c>
      <c r="AE6">
        <v>8.3952999999999903E-2</v>
      </c>
      <c r="AF6">
        <v>83.952999999999903</v>
      </c>
      <c r="AG6">
        <v>9742.1924880780298</v>
      </c>
      <c r="AH6" t="s">
        <v>22</v>
      </c>
      <c r="AI6">
        <f>COUNT(AF4:AF1048576)</f>
        <v>14</v>
      </c>
      <c r="AK6" s="2" t="s">
        <v>34</v>
      </c>
      <c r="AL6" s="2">
        <f>MIN(H4:H1048576)</f>
        <v>75.933999999999898</v>
      </c>
      <c r="AM6" s="2">
        <v>75.933999999999898</v>
      </c>
      <c r="AN6" s="2">
        <f>MIN(T4:T1048576)</f>
        <v>87.954999999999998</v>
      </c>
      <c r="AO6" s="2">
        <v>0</v>
      </c>
    </row>
    <row r="7" spans="1:41">
      <c r="A7">
        <v>58651</v>
      </c>
      <c r="B7" t="s">
        <v>37</v>
      </c>
      <c r="C7" t="s">
        <v>38</v>
      </c>
      <c r="D7">
        <v>126816</v>
      </c>
      <c r="E7">
        <v>0.29999900000000002</v>
      </c>
      <c r="F7">
        <v>0.37605899999999998</v>
      </c>
      <c r="G7">
        <v>7.6059999999999905E-2</v>
      </c>
      <c r="H7">
        <v>76.059999999999903</v>
      </c>
      <c r="I7">
        <v>0</v>
      </c>
      <c r="J7" t="s">
        <v>7</v>
      </c>
      <c r="K7">
        <f>K4/SQRT(K6)</f>
        <v>1.2763522791649962E-3</v>
      </c>
      <c r="M7" s="2">
        <v>40185</v>
      </c>
      <c r="N7" s="2" t="s">
        <v>28</v>
      </c>
      <c r="O7" s="2" t="s">
        <v>29</v>
      </c>
      <c r="P7" s="2">
        <v>100666</v>
      </c>
      <c r="Q7" s="2">
        <v>0.29999900000000002</v>
      </c>
      <c r="R7" s="2">
        <v>0.38803700000000002</v>
      </c>
      <c r="S7" s="2">
        <v>8.8038000000000005E-2</v>
      </c>
      <c r="T7" s="2">
        <v>88.037999999999997</v>
      </c>
      <c r="U7" s="2">
        <v>0</v>
      </c>
      <c r="V7" t="s">
        <v>7</v>
      </c>
      <c r="W7">
        <f>W4/SQRT(W6)</f>
        <v>1.8197291785639813E-3</v>
      </c>
      <c r="Y7">
        <v>47703</v>
      </c>
      <c r="Z7" t="s">
        <v>28</v>
      </c>
      <c r="AA7" t="s">
        <v>29</v>
      </c>
      <c r="AB7">
        <v>75442</v>
      </c>
      <c r="AC7">
        <v>1.600047</v>
      </c>
      <c r="AD7">
        <v>1.6839999999999999</v>
      </c>
      <c r="AE7">
        <v>8.3953000000000097E-2</v>
      </c>
      <c r="AF7">
        <v>83.953000000000102</v>
      </c>
      <c r="AG7">
        <v>9742.1924880780298</v>
      </c>
      <c r="AH7" t="s">
        <v>7</v>
      </c>
      <c r="AI7">
        <f>AI4/SQRT(AI6)</f>
        <v>4.3303984413970226E-14</v>
      </c>
      <c r="AK7" s="4">
        <v>0.25</v>
      </c>
      <c r="AL7" s="2">
        <f>_xlfn.PERCENTILE.EXC(H4:H1048576,0.25)</f>
        <v>75.957999999999899</v>
      </c>
      <c r="AM7" s="2">
        <v>75.957999999999899</v>
      </c>
      <c r="AN7" s="2">
        <f>_xlfn.PERCENTILE.EXC(T4:T1048576,0.25)</f>
        <v>87.968000000000004</v>
      </c>
      <c r="AO7" s="2">
        <v>0</v>
      </c>
    </row>
    <row r="8" spans="1:41">
      <c r="A8">
        <v>58652</v>
      </c>
      <c r="B8" t="s">
        <v>37</v>
      </c>
      <c r="C8" t="s">
        <v>38</v>
      </c>
      <c r="D8">
        <v>126816</v>
      </c>
      <c r="E8">
        <v>0.4</v>
      </c>
      <c r="F8">
        <v>0.47605900000000001</v>
      </c>
      <c r="G8">
        <v>7.6058999999999904E-2</v>
      </c>
      <c r="H8">
        <v>76.058999999999898</v>
      </c>
      <c r="I8">
        <v>0</v>
      </c>
      <c r="J8" t="s">
        <v>18</v>
      </c>
      <c r="K8">
        <f>K7*1.96</f>
        <v>2.5016504671633924E-3</v>
      </c>
      <c r="M8" s="2">
        <v>40186</v>
      </c>
      <c r="N8" s="2" t="s">
        <v>28</v>
      </c>
      <c r="O8" s="2" t="s">
        <v>29</v>
      </c>
      <c r="P8" s="2">
        <v>100666</v>
      </c>
      <c r="Q8" s="2">
        <v>0.4</v>
      </c>
      <c r="R8" s="2">
        <v>0.488037</v>
      </c>
      <c r="S8" s="2">
        <v>8.8037000000000004E-2</v>
      </c>
      <c r="T8" s="2">
        <v>88.037000000000006</v>
      </c>
      <c r="U8" s="2">
        <v>0</v>
      </c>
      <c r="V8" t="s">
        <v>18</v>
      </c>
      <c r="W8">
        <f>W7*1.96</f>
        <v>3.566669189985403E-3</v>
      </c>
      <c r="Y8">
        <v>47704</v>
      </c>
      <c r="Z8" t="s">
        <v>28</v>
      </c>
      <c r="AA8" t="s">
        <v>29</v>
      </c>
      <c r="AB8">
        <v>75442</v>
      </c>
      <c r="AC8">
        <v>1.800047</v>
      </c>
      <c r="AD8">
        <v>1.8839999999999999</v>
      </c>
      <c r="AE8">
        <v>8.3952999999999903E-2</v>
      </c>
      <c r="AF8">
        <v>83.952999999999903</v>
      </c>
      <c r="AG8">
        <v>9742.1924880780298</v>
      </c>
      <c r="AH8" t="s">
        <v>18</v>
      </c>
      <c r="AI8">
        <f>AI7*1.96</f>
        <v>8.4875809451381645E-14</v>
      </c>
      <c r="AK8" s="2" t="s">
        <v>35</v>
      </c>
      <c r="AL8" s="2">
        <f>_xlfn.PERCENTILE.EXC(H4:H1048576,0.5)</f>
        <v>76.003999999999991</v>
      </c>
      <c r="AM8" s="2">
        <v>76.003999999999991</v>
      </c>
      <c r="AN8" s="2">
        <f>_xlfn.PERCENTILE.EXC(T4:T1048576,0.5)</f>
        <v>87.997500000000002</v>
      </c>
      <c r="AO8" s="2">
        <v>0</v>
      </c>
    </row>
    <row r="9" spans="1:41">
      <c r="A9">
        <v>58653</v>
      </c>
      <c r="B9" t="s">
        <v>37</v>
      </c>
      <c r="C9" t="s">
        <v>38</v>
      </c>
      <c r="D9">
        <v>126816</v>
      </c>
      <c r="E9">
        <v>0.5</v>
      </c>
      <c r="F9">
        <v>0.57605899999999999</v>
      </c>
      <c r="G9">
        <v>7.6058999999999904E-2</v>
      </c>
      <c r="H9">
        <v>76.058999999999898</v>
      </c>
      <c r="I9">
        <v>0</v>
      </c>
      <c r="J9" t="s">
        <v>19</v>
      </c>
      <c r="K9">
        <f>K7*2.576</f>
        <v>3.28788347112903E-3</v>
      </c>
      <c r="M9" s="2">
        <v>40187</v>
      </c>
      <c r="N9" s="2" t="s">
        <v>28</v>
      </c>
      <c r="O9" s="2" t="s">
        <v>29</v>
      </c>
      <c r="P9" s="2">
        <v>100666</v>
      </c>
      <c r="Q9" s="2">
        <v>0.5</v>
      </c>
      <c r="R9" s="2">
        <v>0.58803700000000003</v>
      </c>
      <c r="S9" s="2">
        <v>8.8037000000000004E-2</v>
      </c>
      <c r="T9" s="2">
        <v>88.037000000000006</v>
      </c>
      <c r="U9" s="2">
        <v>0</v>
      </c>
      <c r="V9" t="s">
        <v>19</v>
      </c>
      <c r="W9">
        <f>W7*2.576</f>
        <v>4.6876223639808158E-3</v>
      </c>
      <c r="Y9">
        <v>47705</v>
      </c>
      <c r="Z9" t="s">
        <v>28</v>
      </c>
      <c r="AA9" t="s">
        <v>29</v>
      </c>
      <c r="AB9">
        <v>75442</v>
      </c>
      <c r="AC9">
        <v>2.0000469999999999</v>
      </c>
      <c r="AD9">
        <v>2.0840000000000001</v>
      </c>
      <c r="AE9">
        <v>8.3953000000000097E-2</v>
      </c>
      <c r="AF9">
        <v>83.953000000000102</v>
      </c>
      <c r="AG9">
        <v>9742.1924880780298</v>
      </c>
      <c r="AH9" t="s">
        <v>19</v>
      </c>
      <c r="AI9">
        <f>AI7*2.576</f>
        <v>1.115510638503873E-13</v>
      </c>
      <c r="AK9" s="2" t="s">
        <v>36</v>
      </c>
      <c r="AL9" s="2">
        <f>K13</f>
        <v>0</v>
      </c>
      <c r="AM9" s="2">
        <v>0</v>
      </c>
      <c r="AN9" s="2">
        <f>W13</f>
        <v>0</v>
      </c>
      <c r="AO9" s="2">
        <v>0</v>
      </c>
    </row>
    <row r="10" spans="1:41">
      <c r="A10">
        <v>58654</v>
      </c>
      <c r="B10" t="s">
        <v>37</v>
      </c>
      <c r="C10" t="s">
        <v>38</v>
      </c>
      <c r="D10">
        <v>126816</v>
      </c>
      <c r="E10">
        <v>0.59999899999999995</v>
      </c>
      <c r="F10">
        <v>0.67605899999999997</v>
      </c>
      <c r="G10">
        <v>7.6060000000000003E-2</v>
      </c>
      <c r="H10">
        <v>76.06</v>
      </c>
      <c r="I10">
        <v>0</v>
      </c>
      <c r="J10" t="s">
        <v>23</v>
      </c>
      <c r="K10">
        <f>_xlfn.PERCENTILE.EXC(H4:H1048576,0.95)</f>
        <v>76.054000000000002</v>
      </c>
      <c r="M10" s="2">
        <v>40188</v>
      </c>
      <c r="N10" s="2" t="s">
        <v>28</v>
      </c>
      <c r="O10" s="2" t="s">
        <v>29</v>
      </c>
      <c r="P10" s="2">
        <v>100666</v>
      </c>
      <c r="Q10" s="2">
        <v>0.59999899999999995</v>
      </c>
      <c r="R10" s="2">
        <v>0.68803700000000001</v>
      </c>
      <c r="S10" s="2">
        <v>8.8038000000000005E-2</v>
      </c>
      <c r="T10" s="2">
        <v>88.037999999999997</v>
      </c>
      <c r="U10" s="2">
        <v>0</v>
      </c>
      <c r="V10" t="s">
        <v>23</v>
      </c>
      <c r="W10">
        <f>_xlfn.PERCENTILE.EXC(T4:T1048576,0.95)</f>
        <v>88.042000000000002</v>
      </c>
      <c r="Y10">
        <v>47706</v>
      </c>
      <c r="Z10" t="s">
        <v>28</v>
      </c>
      <c r="AA10" t="s">
        <v>29</v>
      </c>
      <c r="AB10">
        <v>75442</v>
      </c>
      <c r="AC10">
        <v>2.2000470000000001</v>
      </c>
      <c r="AD10">
        <v>2.2839999999999998</v>
      </c>
      <c r="AE10">
        <v>8.3952999999999695E-2</v>
      </c>
      <c r="AF10">
        <v>83.952999999999705</v>
      </c>
      <c r="AG10">
        <v>9742.1924880780298</v>
      </c>
      <c r="AH10" t="s">
        <v>23</v>
      </c>
      <c r="AI10" t="e">
        <f>_xlfn.PERCENTILE.EXC(AF4:AF1048576,0.95)</f>
        <v>#NUM!</v>
      </c>
    </row>
    <row r="11" spans="1:41">
      <c r="A11">
        <v>58655</v>
      </c>
      <c r="B11" t="s">
        <v>37</v>
      </c>
      <c r="C11" t="s">
        <v>38</v>
      </c>
      <c r="D11">
        <v>126816</v>
      </c>
      <c r="E11">
        <v>0.7</v>
      </c>
      <c r="F11">
        <v>0.77605900000000005</v>
      </c>
      <c r="G11">
        <v>7.6059000000000099E-2</v>
      </c>
      <c r="H11">
        <v>76.059000000000097</v>
      </c>
      <c r="I11">
        <v>0</v>
      </c>
      <c r="J11" t="s">
        <v>24</v>
      </c>
      <c r="K11">
        <f>_xlfn.PERCENTILE.EXC(H4:H1048576,0.99)</f>
        <v>76.06</v>
      </c>
      <c r="M11" s="2">
        <v>40189</v>
      </c>
      <c r="N11" s="2" t="s">
        <v>28</v>
      </c>
      <c r="O11" s="2" t="s">
        <v>29</v>
      </c>
      <c r="P11" s="2">
        <v>100666</v>
      </c>
      <c r="Q11" s="2">
        <v>0.7</v>
      </c>
      <c r="R11" s="2">
        <v>0.78803699999999999</v>
      </c>
      <c r="S11" s="2">
        <v>8.8037000000000004E-2</v>
      </c>
      <c r="T11" s="2">
        <v>88.037000000000006</v>
      </c>
      <c r="U11" s="2">
        <v>0</v>
      </c>
      <c r="V11" t="s">
        <v>24</v>
      </c>
      <c r="W11">
        <f>_xlfn.PERCENTILE.EXC(T4:T1048576,0.99)</f>
        <v>88.043000000000006</v>
      </c>
      <c r="Y11">
        <v>47707</v>
      </c>
      <c r="Z11" t="s">
        <v>28</v>
      </c>
      <c r="AA11" t="s">
        <v>29</v>
      </c>
      <c r="AB11">
        <v>75442</v>
      </c>
      <c r="AC11">
        <v>2.4000469999999998</v>
      </c>
      <c r="AD11">
        <v>2.484</v>
      </c>
      <c r="AE11">
        <v>8.3953000000000097E-2</v>
      </c>
      <c r="AF11">
        <v>83.953000000000102</v>
      </c>
      <c r="AG11">
        <v>9742.1924880780298</v>
      </c>
      <c r="AH11" t="s">
        <v>24</v>
      </c>
      <c r="AI11" t="e">
        <f>_xlfn.PERCENTILE.EXC(AF4:AF1048576,0.99)</f>
        <v>#NUM!</v>
      </c>
    </row>
    <row r="12" spans="1:41">
      <c r="A12">
        <v>58656</v>
      </c>
      <c r="B12" t="s">
        <v>37</v>
      </c>
      <c r="C12" t="s">
        <v>38</v>
      </c>
      <c r="D12">
        <v>126816</v>
      </c>
      <c r="E12">
        <v>0.79999900000000002</v>
      </c>
      <c r="F12">
        <v>0.87605900000000003</v>
      </c>
      <c r="G12">
        <v>7.6060000000000003E-2</v>
      </c>
      <c r="H12">
        <v>76.06</v>
      </c>
      <c r="I12">
        <v>0</v>
      </c>
      <c r="M12" s="2">
        <v>40190</v>
      </c>
      <c r="N12" s="2" t="s">
        <v>28</v>
      </c>
      <c r="O12" s="2" t="s">
        <v>29</v>
      </c>
      <c r="P12" s="2">
        <v>100666</v>
      </c>
      <c r="Q12" s="2">
        <v>0.79999900000000002</v>
      </c>
      <c r="R12" s="2">
        <v>0.88803900000000002</v>
      </c>
      <c r="S12" s="2">
        <v>8.8039999999999993E-2</v>
      </c>
      <c r="T12" s="2">
        <v>88.04</v>
      </c>
      <c r="U12" s="2">
        <v>0</v>
      </c>
      <c r="Y12">
        <v>47708</v>
      </c>
      <c r="Z12" t="s">
        <v>28</v>
      </c>
      <c r="AA12" t="s">
        <v>29</v>
      </c>
      <c r="AB12">
        <v>75442</v>
      </c>
      <c r="AC12">
        <v>2.600047</v>
      </c>
      <c r="AD12">
        <v>2.6840000000000002</v>
      </c>
      <c r="AE12">
        <v>8.3953000000000097E-2</v>
      </c>
      <c r="AF12">
        <v>83.953000000000102</v>
      </c>
      <c r="AG12">
        <v>9742.1924880780298</v>
      </c>
    </row>
    <row r="13" spans="1:41">
      <c r="A13">
        <v>58657</v>
      </c>
      <c r="B13" t="s">
        <v>37</v>
      </c>
      <c r="C13" t="s">
        <v>38</v>
      </c>
      <c r="D13">
        <v>126816</v>
      </c>
      <c r="E13">
        <v>0.9</v>
      </c>
      <c r="F13">
        <v>0.97605900000000001</v>
      </c>
      <c r="G13">
        <v>7.6058999999999904E-2</v>
      </c>
      <c r="H13">
        <v>76.058999999999898</v>
      </c>
      <c r="I13">
        <v>0</v>
      </c>
      <c r="K13">
        <f>AVERAGE(I4:I1903)/100</f>
        <v>0</v>
      </c>
      <c r="M13" s="2">
        <v>40191</v>
      </c>
      <c r="N13" s="2" t="s">
        <v>28</v>
      </c>
      <c r="O13" s="2" t="s">
        <v>29</v>
      </c>
      <c r="P13" s="2">
        <v>100666</v>
      </c>
      <c r="Q13" s="2">
        <v>0.9</v>
      </c>
      <c r="R13" s="2">
        <v>0.98803700000000005</v>
      </c>
      <c r="S13" s="2">
        <v>8.8037000000000004E-2</v>
      </c>
      <c r="T13" s="2">
        <v>88.037000000000006</v>
      </c>
      <c r="U13" s="2">
        <v>0</v>
      </c>
      <c r="W13">
        <f>AVERAGE(U4:U1903)/100</f>
        <v>0</v>
      </c>
      <c r="Y13">
        <v>47709</v>
      </c>
      <c r="Z13" t="s">
        <v>28</v>
      </c>
      <c r="AA13" t="s">
        <v>29</v>
      </c>
      <c r="AB13">
        <v>75442</v>
      </c>
      <c r="AC13">
        <v>2.8000470000000002</v>
      </c>
      <c r="AD13">
        <v>2.8839999999999999</v>
      </c>
      <c r="AE13">
        <v>8.3952999999999695E-2</v>
      </c>
      <c r="AF13">
        <v>83.952999999999705</v>
      </c>
      <c r="AG13">
        <v>9742.1924880780298</v>
      </c>
      <c r="AI13">
        <f>AVERAGE(AG4:AG1903)/100</f>
        <v>97.421924880780296</v>
      </c>
    </row>
    <row r="14" spans="1:41">
      <c r="A14">
        <v>58658</v>
      </c>
      <c r="B14" t="s">
        <v>37</v>
      </c>
      <c r="C14" t="s">
        <v>38</v>
      </c>
      <c r="D14">
        <v>126816</v>
      </c>
      <c r="E14">
        <v>1</v>
      </c>
      <c r="F14">
        <v>1.0760590000000001</v>
      </c>
      <c r="G14">
        <v>7.6059000000000099E-2</v>
      </c>
      <c r="H14">
        <v>76.059000000000097</v>
      </c>
      <c r="I14">
        <v>0</v>
      </c>
      <c r="M14" s="2">
        <v>40192</v>
      </c>
      <c r="N14" s="2" t="s">
        <v>28</v>
      </c>
      <c r="O14" s="2" t="s">
        <v>29</v>
      </c>
      <c r="P14" s="2">
        <v>100666</v>
      </c>
      <c r="Q14" s="2">
        <v>1</v>
      </c>
      <c r="R14" s="2">
        <v>1.0880369999999999</v>
      </c>
      <c r="S14" s="2">
        <v>8.8037000000000004E-2</v>
      </c>
      <c r="T14" s="2">
        <v>88.037000000000006</v>
      </c>
      <c r="U14" s="2">
        <v>0</v>
      </c>
      <c r="Y14">
        <v>47710</v>
      </c>
      <c r="Z14" t="s">
        <v>28</v>
      </c>
      <c r="AA14" t="s">
        <v>29</v>
      </c>
      <c r="AB14">
        <v>75442</v>
      </c>
      <c r="AC14">
        <v>3.0000469999999999</v>
      </c>
      <c r="AD14">
        <v>3.0840000000000001</v>
      </c>
      <c r="AE14">
        <v>8.3953000000000097E-2</v>
      </c>
      <c r="AF14">
        <v>83.953000000000102</v>
      </c>
      <c r="AG14">
        <v>9742.1924880780298</v>
      </c>
    </row>
    <row r="15" spans="1:41">
      <c r="A15">
        <v>58659</v>
      </c>
      <c r="B15" t="s">
        <v>37</v>
      </c>
      <c r="C15" t="s">
        <v>38</v>
      </c>
      <c r="D15">
        <v>126816</v>
      </c>
      <c r="E15">
        <v>1.0999989999999999</v>
      </c>
      <c r="F15">
        <v>1.176059</v>
      </c>
      <c r="G15">
        <v>7.6060000000000003E-2</v>
      </c>
      <c r="H15">
        <v>76.06</v>
      </c>
      <c r="I15">
        <v>0</v>
      </c>
      <c r="M15" s="2">
        <v>40193</v>
      </c>
      <c r="N15" s="2" t="s">
        <v>28</v>
      </c>
      <c r="O15" s="2" t="s">
        <v>29</v>
      </c>
      <c r="P15" s="2">
        <v>100666</v>
      </c>
      <c r="Q15" s="2">
        <v>1.0999989999999999</v>
      </c>
      <c r="R15" s="2">
        <v>1.188037</v>
      </c>
      <c r="S15" s="2">
        <v>8.8038000000000005E-2</v>
      </c>
      <c r="T15" s="2">
        <v>88.037999999999997</v>
      </c>
      <c r="U15" s="2">
        <v>0</v>
      </c>
      <c r="Y15">
        <v>47711</v>
      </c>
      <c r="Z15" t="s">
        <v>28</v>
      </c>
      <c r="AA15" t="s">
        <v>29</v>
      </c>
      <c r="AB15">
        <v>75442</v>
      </c>
      <c r="AC15">
        <v>3.2000470000000001</v>
      </c>
      <c r="AD15">
        <v>3.2839999999999998</v>
      </c>
      <c r="AE15">
        <v>8.3952999999999695E-2</v>
      </c>
      <c r="AF15">
        <v>83.952999999999705</v>
      </c>
      <c r="AG15">
        <v>9742.1924880780298</v>
      </c>
    </row>
    <row r="16" spans="1:41">
      <c r="A16">
        <v>58660</v>
      </c>
      <c r="B16" t="s">
        <v>37</v>
      </c>
      <c r="C16" t="s">
        <v>38</v>
      </c>
      <c r="D16">
        <v>126816</v>
      </c>
      <c r="E16">
        <v>1.2</v>
      </c>
      <c r="F16">
        <v>1.2760590000000001</v>
      </c>
      <c r="G16">
        <v>7.6059000000000099E-2</v>
      </c>
      <c r="H16">
        <v>76.059000000000097</v>
      </c>
      <c r="I16">
        <v>0</v>
      </c>
      <c r="M16" s="2">
        <v>40194</v>
      </c>
      <c r="N16" s="2" t="s">
        <v>28</v>
      </c>
      <c r="O16" s="2" t="s">
        <v>29</v>
      </c>
      <c r="P16" s="2">
        <v>100666</v>
      </c>
      <c r="Q16" s="2">
        <v>1.2</v>
      </c>
      <c r="R16" s="2">
        <v>1.2880370000000001</v>
      </c>
      <c r="S16" s="2">
        <v>8.8037000000000004E-2</v>
      </c>
      <c r="T16" s="2">
        <v>88.037000000000006</v>
      </c>
      <c r="U16" s="2">
        <v>0</v>
      </c>
      <c r="Y16">
        <v>47712</v>
      </c>
      <c r="Z16" t="s">
        <v>28</v>
      </c>
      <c r="AA16" t="s">
        <v>29</v>
      </c>
      <c r="AB16">
        <v>75442</v>
      </c>
      <c r="AC16">
        <v>3.4000469999999998</v>
      </c>
      <c r="AD16">
        <v>3.484</v>
      </c>
      <c r="AE16">
        <v>8.3953000000000097E-2</v>
      </c>
      <c r="AF16">
        <v>83.953000000000102</v>
      </c>
      <c r="AG16">
        <v>9742.1924880780298</v>
      </c>
    </row>
    <row r="17" spans="1:33">
      <c r="A17">
        <v>58661</v>
      </c>
      <c r="B17" t="s">
        <v>37</v>
      </c>
      <c r="C17" t="s">
        <v>38</v>
      </c>
      <c r="D17">
        <v>126816</v>
      </c>
      <c r="E17">
        <v>1.2999989999999999</v>
      </c>
      <c r="F17">
        <v>1.3760589999999999</v>
      </c>
      <c r="G17">
        <v>7.6060000000000003E-2</v>
      </c>
      <c r="H17">
        <v>76.06</v>
      </c>
      <c r="I17">
        <v>0</v>
      </c>
      <c r="M17" s="2">
        <v>40195</v>
      </c>
      <c r="N17" s="2" t="s">
        <v>28</v>
      </c>
      <c r="O17" s="2" t="s">
        <v>29</v>
      </c>
      <c r="P17" s="2">
        <v>100666</v>
      </c>
      <c r="Q17" s="2">
        <v>1.2999989999999999</v>
      </c>
      <c r="R17" s="2">
        <v>1.388037</v>
      </c>
      <c r="S17" s="2">
        <v>8.8038000000000005E-2</v>
      </c>
      <c r="T17" s="2">
        <v>88.037999999999997</v>
      </c>
      <c r="U17" s="2">
        <v>0</v>
      </c>
      <c r="Y17">
        <v>47713</v>
      </c>
      <c r="Z17" t="s">
        <v>28</v>
      </c>
      <c r="AA17" t="s">
        <v>29</v>
      </c>
      <c r="AB17">
        <v>75442</v>
      </c>
      <c r="AC17">
        <v>3.600047</v>
      </c>
      <c r="AD17">
        <v>3.6840000000000002</v>
      </c>
      <c r="AE17">
        <v>8.3953000000000097E-2</v>
      </c>
      <c r="AF17">
        <v>83.953000000000102</v>
      </c>
      <c r="AG17">
        <v>9742.1924880780298</v>
      </c>
    </row>
    <row r="18" spans="1:33">
      <c r="A18">
        <v>58662</v>
      </c>
      <c r="B18" t="s">
        <v>37</v>
      </c>
      <c r="C18" t="s">
        <v>38</v>
      </c>
      <c r="D18">
        <v>126816</v>
      </c>
      <c r="E18">
        <v>1.4</v>
      </c>
      <c r="F18">
        <v>1.476059</v>
      </c>
      <c r="G18">
        <v>7.6059000000000099E-2</v>
      </c>
      <c r="H18">
        <v>76.059000000000097</v>
      </c>
      <c r="I18">
        <v>0</v>
      </c>
      <c r="M18" s="2">
        <v>40196</v>
      </c>
      <c r="N18" s="2" t="s">
        <v>28</v>
      </c>
      <c r="O18" s="2" t="s">
        <v>29</v>
      </c>
      <c r="P18" s="2">
        <v>100666</v>
      </c>
      <c r="Q18" s="2">
        <v>1.4</v>
      </c>
      <c r="R18" s="2">
        <v>1.4880370000000001</v>
      </c>
      <c r="S18" s="2">
        <v>8.8037000000000004E-2</v>
      </c>
      <c r="T18" s="2">
        <v>88.037000000000006</v>
      </c>
      <c r="U18" s="2">
        <v>0</v>
      </c>
    </row>
    <row r="19" spans="1:33">
      <c r="A19">
        <v>58663</v>
      </c>
      <c r="B19" t="s">
        <v>37</v>
      </c>
      <c r="C19" t="s">
        <v>38</v>
      </c>
      <c r="D19">
        <v>126816</v>
      </c>
      <c r="E19">
        <v>1.5</v>
      </c>
      <c r="F19">
        <v>1.5760590000000001</v>
      </c>
      <c r="G19">
        <v>7.6059000000000099E-2</v>
      </c>
      <c r="H19">
        <v>76.059000000000097</v>
      </c>
      <c r="I19">
        <v>0</v>
      </c>
      <c r="M19" s="2">
        <v>40197</v>
      </c>
      <c r="N19" s="2" t="s">
        <v>28</v>
      </c>
      <c r="O19" s="2" t="s">
        <v>29</v>
      </c>
      <c r="P19" s="2">
        <v>100666</v>
      </c>
      <c r="Q19" s="2">
        <v>1.5</v>
      </c>
      <c r="R19" s="2">
        <v>1.5880369999999999</v>
      </c>
      <c r="S19" s="2">
        <v>8.8037000000000004E-2</v>
      </c>
      <c r="T19" s="2">
        <v>88.037000000000006</v>
      </c>
      <c r="U19" s="2">
        <v>0</v>
      </c>
    </row>
    <row r="20" spans="1:33">
      <c r="A20">
        <v>58664</v>
      </c>
      <c r="B20" t="s">
        <v>37</v>
      </c>
      <c r="C20" t="s">
        <v>38</v>
      </c>
      <c r="D20">
        <v>126816</v>
      </c>
      <c r="E20">
        <v>1.5999989999999999</v>
      </c>
      <c r="F20">
        <v>1.676059</v>
      </c>
      <c r="G20">
        <v>7.6060000000000003E-2</v>
      </c>
      <c r="H20">
        <v>76.06</v>
      </c>
      <c r="I20">
        <v>0</v>
      </c>
      <c r="M20" s="2">
        <v>40198</v>
      </c>
      <c r="N20" s="2" t="s">
        <v>28</v>
      </c>
      <c r="O20" s="2" t="s">
        <v>29</v>
      </c>
      <c r="P20" s="2">
        <v>100666</v>
      </c>
      <c r="Q20" s="2">
        <v>1.5999989999999999</v>
      </c>
      <c r="R20" s="2">
        <v>1.688037</v>
      </c>
      <c r="S20" s="2">
        <v>8.8038000000000005E-2</v>
      </c>
      <c r="T20" s="2">
        <v>88.037999999999997</v>
      </c>
      <c r="U20" s="2">
        <v>0</v>
      </c>
    </row>
    <row r="21" spans="1:33">
      <c r="A21">
        <v>58665</v>
      </c>
      <c r="B21" t="s">
        <v>37</v>
      </c>
      <c r="C21" t="s">
        <v>38</v>
      </c>
      <c r="D21">
        <v>126816</v>
      </c>
      <c r="E21">
        <v>1.7</v>
      </c>
      <c r="F21">
        <v>1.7760590000000001</v>
      </c>
      <c r="G21">
        <v>7.6059000000000099E-2</v>
      </c>
      <c r="H21">
        <v>76.059000000000097</v>
      </c>
      <c r="I21">
        <v>0</v>
      </c>
      <c r="M21" s="2">
        <v>40199</v>
      </c>
      <c r="N21" s="2" t="s">
        <v>28</v>
      </c>
      <c r="O21" s="2" t="s">
        <v>29</v>
      </c>
      <c r="P21" s="2">
        <v>100666</v>
      </c>
      <c r="Q21" s="2">
        <v>1.7</v>
      </c>
      <c r="R21" s="2">
        <v>1.7880370000000001</v>
      </c>
      <c r="S21" s="2">
        <v>8.8037000000000004E-2</v>
      </c>
      <c r="T21" s="2">
        <v>88.037000000000006</v>
      </c>
      <c r="U21" s="2">
        <v>0</v>
      </c>
    </row>
    <row r="22" spans="1:33">
      <c r="A22">
        <v>58666</v>
      </c>
      <c r="B22" t="s">
        <v>37</v>
      </c>
      <c r="C22" t="s">
        <v>38</v>
      </c>
      <c r="D22">
        <v>126816</v>
      </c>
      <c r="E22">
        <v>1.7999989999999999</v>
      </c>
      <c r="F22">
        <v>1.8760589999999999</v>
      </c>
      <c r="G22">
        <v>7.6060000000000003E-2</v>
      </c>
      <c r="H22">
        <v>76.06</v>
      </c>
      <c r="I22">
        <v>0</v>
      </c>
      <c r="M22" s="2">
        <v>40200</v>
      </c>
      <c r="N22" s="2" t="s">
        <v>28</v>
      </c>
      <c r="O22" s="2" t="s">
        <v>29</v>
      </c>
      <c r="P22" s="2">
        <v>100666</v>
      </c>
      <c r="Q22" s="2">
        <v>1.7999989999999999</v>
      </c>
      <c r="R22" s="2">
        <v>1.888037</v>
      </c>
      <c r="S22" s="2">
        <v>8.8038000000000005E-2</v>
      </c>
      <c r="T22" s="2">
        <v>88.037999999999997</v>
      </c>
      <c r="U22" s="2">
        <v>0</v>
      </c>
    </row>
    <row r="23" spans="1:33">
      <c r="A23">
        <v>58648</v>
      </c>
      <c r="B23" t="s">
        <v>37</v>
      </c>
      <c r="C23" t="s">
        <v>38</v>
      </c>
      <c r="D23">
        <v>101282</v>
      </c>
      <c r="E23">
        <v>0</v>
      </c>
      <c r="F23">
        <v>7.5957999999999998E-2</v>
      </c>
      <c r="G23">
        <v>7.5957999999999998E-2</v>
      </c>
      <c r="H23">
        <v>75.957999999999998</v>
      </c>
      <c r="I23">
        <v>0</v>
      </c>
      <c r="M23" s="2">
        <v>40182</v>
      </c>
      <c r="N23" s="2" t="s">
        <v>28</v>
      </c>
      <c r="O23" s="2" t="s">
        <v>29</v>
      </c>
      <c r="P23" s="2">
        <v>100666</v>
      </c>
      <c r="Q23" s="2">
        <v>0</v>
      </c>
      <c r="R23" s="2">
        <v>8.7960999999999998E-2</v>
      </c>
      <c r="S23" s="2">
        <v>8.7960999999999998E-2</v>
      </c>
      <c r="T23" s="2">
        <v>87.960999999999999</v>
      </c>
      <c r="U23" s="2">
        <v>0</v>
      </c>
    </row>
    <row r="24" spans="1:33">
      <c r="A24">
        <v>58649</v>
      </c>
      <c r="B24" t="s">
        <v>37</v>
      </c>
      <c r="C24" t="s">
        <v>38</v>
      </c>
      <c r="D24">
        <v>101282</v>
      </c>
      <c r="E24">
        <v>0.1</v>
      </c>
      <c r="F24">
        <v>0.175958</v>
      </c>
      <c r="G24">
        <v>7.5957999999999998E-2</v>
      </c>
      <c r="H24">
        <v>75.957999999999998</v>
      </c>
      <c r="I24">
        <v>0</v>
      </c>
      <c r="M24" s="2">
        <v>40183</v>
      </c>
      <c r="N24" s="2" t="s">
        <v>28</v>
      </c>
      <c r="O24" s="2" t="s">
        <v>29</v>
      </c>
      <c r="P24" s="2">
        <v>100666</v>
      </c>
      <c r="Q24" s="2">
        <v>0.1</v>
      </c>
      <c r="R24" s="2">
        <v>0.18796099999999999</v>
      </c>
      <c r="S24" s="2">
        <v>8.7960999999999998E-2</v>
      </c>
      <c r="T24" s="2">
        <v>87.960999999999999</v>
      </c>
      <c r="U24" s="2">
        <v>0</v>
      </c>
    </row>
    <row r="25" spans="1:33">
      <c r="A25">
        <v>58650</v>
      </c>
      <c r="B25" t="s">
        <v>37</v>
      </c>
      <c r="C25" t="s">
        <v>38</v>
      </c>
      <c r="D25">
        <v>101282</v>
      </c>
      <c r="E25">
        <v>0.2</v>
      </c>
      <c r="F25">
        <v>0.27595799999999998</v>
      </c>
      <c r="G25">
        <v>7.5957999999999901E-2</v>
      </c>
      <c r="H25">
        <v>75.957999999999899</v>
      </c>
      <c r="I25">
        <v>0</v>
      </c>
      <c r="M25" s="2">
        <v>40184</v>
      </c>
      <c r="N25" s="2" t="s">
        <v>28</v>
      </c>
      <c r="O25" s="2" t="s">
        <v>29</v>
      </c>
      <c r="P25" s="2">
        <v>100666</v>
      </c>
      <c r="Q25" s="2">
        <v>0.2</v>
      </c>
      <c r="R25" s="2">
        <v>0.28796100000000002</v>
      </c>
      <c r="S25" s="2">
        <v>8.7960999999999998E-2</v>
      </c>
      <c r="T25" s="2">
        <v>87.960999999999999</v>
      </c>
      <c r="U25" s="2">
        <v>0</v>
      </c>
    </row>
    <row r="26" spans="1:33">
      <c r="A26">
        <v>58651</v>
      </c>
      <c r="B26" t="s">
        <v>37</v>
      </c>
      <c r="C26" t="s">
        <v>38</v>
      </c>
      <c r="D26">
        <v>101282</v>
      </c>
      <c r="E26">
        <v>0.3</v>
      </c>
      <c r="F26">
        <v>0.37595800000000001</v>
      </c>
      <c r="G26">
        <v>7.5957999999999998E-2</v>
      </c>
      <c r="H26">
        <v>75.957999999999998</v>
      </c>
      <c r="I26">
        <v>0</v>
      </c>
      <c r="M26" s="2">
        <v>40185</v>
      </c>
      <c r="N26" s="2" t="s">
        <v>28</v>
      </c>
      <c r="O26" s="2" t="s">
        <v>29</v>
      </c>
      <c r="P26" s="2">
        <v>100666</v>
      </c>
      <c r="Q26" s="2">
        <v>0.3</v>
      </c>
      <c r="R26" s="2">
        <v>0.387961</v>
      </c>
      <c r="S26" s="2">
        <v>8.7960999999999998E-2</v>
      </c>
      <c r="T26" s="2">
        <v>87.960999999999999</v>
      </c>
      <c r="U26" s="2">
        <v>0</v>
      </c>
    </row>
    <row r="27" spans="1:33">
      <c r="A27">
        <v>58652</v>
      </c>
      <c r="B27" t="s">
        <v>37</v>
      </c>
      <c r="C27" t="s">
        <v>38</v>
      </c>
      <c r="D27">
        <v>101282</v>
      </c>
      <c r="E27">
        <v>0.4</v>
      </c>
      <c r="F27">
        <v>0.47595799999999999</v>
      </c>
      <c r="G27">
        <v>7.5957999999999901E-2</v>
      </c>
      <c r="H27">
        <v>75.957999999999899</v>
      </c>
      <c r="I27">
        <v>0</v>
      </c>
      <c r="M27" s="2">
        <v>40186</v>
      </c>
      <c r="N27" s="2" t="s">
        <v>28</v>
      </c>
      <c r="O27" s="2" t="s">
        <v>29</v>
      </c>
      <c r="P27" s="2">
        <v>100666</v>
      </c>
      <c r="Q27" s="2">
        <v>0.4</v>
      </c>
      <c r="R27" s="2">
        <v>0.48796099999999998</v>
      </c>
      <c r="S27" s="2">
        <v>8.7960999999999998E-2</v>
      </c>
      <c r="T27" s="2">
        <v>87.960999999999999</v>
      </c>
      <c r="U27" s="2">
        <v>0</v>
      </c>
    </row>
    <row r="28" spans="1:33">
      <c r="A28">
        <v>58653</v>
      </c>
      <c r="B28" t="s">
        <v>37</v>
      </c>
      <c r="C28" t="s">
        <v>38</v>
      </c>
      <c r="D28">
        <v>101282</v>
      </c>
      <c r="E28">
        <v>0.5</v>
      </c>
      <c r="F28">
        <v>0.57595799999999997</v>
      </c>
      <c r="G28">
        <v>7.5957999999999901E-2</v>
      </c>
      <c r="H28">
        <v>75.957999999999899</v>
      </c>
      <c r="I28">
        <v>0</v>
      </c>
      <c r="M28" s="2">
        <v>40187</v>
      </c>
      <c r="N28" s="2" t="s">
        <v>28</v>
      </c>
      <c r="O28" s="2" t="s">
        <v>29</v>
      </c>
      <c r="P28" s="2">
        <v>100666</v>
      </c>
      <c r="Q28" s="2">
        <v>0.5</v>
      </c>
      <c r="R28" s="2">
        <v>0.58796099999999996</v>
      </c>
      <c r="S28" s="2">
        <v>8.7960999999999998E-2</v>
      </c>
      <c r="T28" s="2">
        <v>87.960999999999999</v>
      </c>
      <c r="U28" s="2">
        <v>0</v>
      </c>
    </row>
    <row r="29" spans="1:33">
      <c r="A29">
        <v>58654</v>
      </c>
      <c r="B29" t="s">
        <v>37</v>
      </c>
      <c r="C29" t="s">
        <v>38</v>
      </c>
      <c r="D29">
        <v>101282</v>
      </c>
      <c r="E29">
        <v>0.6</v>
      </c>
      <c r="F29">
        <v>0.67595799999999995</v>
      </c>
      <c r="G29">
        <v>7.5957999999999901E-2</v>
      </c>
      <c r="H29">
        <v>75.957999999999899</v>
      </c>
      <c r="I29">
        <v>0</v>
      </c>
      <c r="M29" s="2">
        <v>40188</v>
      </c>
      <c r="N29" s="2" t="s">
        <v>28</v>
      </c>
      <c r="O29" s="2" t="s">
        <v>29</v>
      </c>
      <c r="P29" s="2">
        <v>100666</v>
      </c>
      <c r="Q29" s="2">
        <v>0.6</v>
      </c>
      <c r="R29" s="2">
        <v>0.68796100000000004</v>
      </c>
      <c r="S29" s="2">
        <v>8.7960999999999998E-2</v>
      </c>
      <c r="T29" s="2">
        <v>87.960999999999999</v>
      </c>
      <c r="U29" s="2">
        <v>0</v>
      </c>
    </row>
    <row r="30" spans="1:33">
      <c r="A30">
        <v>58655</v>
      </c>
      <c r="B30" t="s">
        <v>37</v>
      </c>
      <c r="C30" t="s">
        <v>38</v>
      </c>
      <c r="D30">
        <v>101282</v>
      </c>
      <c r="E30">
        <v>0.7</v>
      </c>
      <c r="F30">
        <v>0.77595800000000004</v>
      </c>
      <c r="G30">
        <v>7.5957999999999998E-2</v>
      </c>
      <c r="H30">
        <v>75.957999999999998</v>
      </c>
      <c r="I30">
        <v>0</v>
      </c>
      <c r="M30" s="2">
        <v>40189</v>
      </c>
      <c r="N30" s="2" t="s">
        <v>28</v>
      </c>
      <c r="O30" s="2" t="s">
        <v>29</v>
      </c>
      <c r="P30" s="2">
        <v>100666</v>
      </c>
      <c r="Q30" s="2">
        <v>0.7</v>
      </c>
      <c r="R30" s="2">
        <v>0.78796100000000002</v>
      </c>
      <c r="S30" s="2">
        <v>8.7960999999999998E-2</v>
      </c>
      <c r="T30" s="2">
        <v>87.960999999999999</v>
      </c>
      <c r="U30" s="2">
        <v>0</v>
      </c>
    </row>
    <row r="31" spans="1:33">
      <c r="A31">
        <v>58656</v>
      </c>
      <c r="B31" t="s">
        <v>37</v>
      </c>
      <c r="C31" t="s">
        <v>38</v>
      </c>
      <c r="D31">
        <v>101282</v>
      </c>
      <c r="E31">
        <v>0.8</v>
      </c>
      <c r="F31">
        <v>0.87595800000000001</v>
      </c>
      <c r="G31">
        <v>7.5957999999999901E-2</v>
      </c>
      <c r="H31">
        <v>75.957999999999899</v>
      </c>
      <c r="I31">
        <v>0</v>
      </c>
      <c r="M31" s="2">
        <v>40190</v>
      </c>
      <c r="N31" s="2" t="s">
        <v>28</v>
      </c>
      <c r="O31" s="2" t="s">
        <v>29</v>
      </c>
      <c r="P31" s="2">
        <v>100666</v>
      </c>
      <c r="Q31" s="2">
        <v>0.8</v>
      </c>
      <c r="R31" s="2">
        <v>0.887961</v>
      </c>
      <c r="S31" s="2">
        <v>8.7960999999999998E-2</v>
      </c>
      <c r="T31" s="2">
        <v>87.960999999999999</v>
      </c>
      <c r="U31" s="2">
        <v>0</v>
      </c>
    </row>
    <row r="32" spans="1:33">
      <c r="A32">
        <v>58657</v>
      </c>
      <c r="B32" t="s">
        <v>37</v>
      </c>
      <c r="C32" t="s">
        <v>38</v>
      </c>
      <c r="D32">
        <v>101282</v>
      </c>
      <c r="E32">
        <v>0.9</v>
      </c>
      <c r="F32">
        <v>0.97595799999999999</v>
      </c>
      <c r="G32">
        <v>7.5957999999999901E-2</v>
      </c>
      <c r="H32">
        <v>75.957999999999899</v>
      </c>
      <c r="I32">
        <v>0</v>
      </c>
      <c r="M32" s="2">
        <v>40191</v>
      </c>
      <c r="N32" s="2" t="s">
        <v>28</v>
      </c>
      <c r="O32" s="2" t="s">
        <v>29</v>
      </c>
      <c r="P32" s="2">
        <v>100666</v>
      </c>
      <c r="Q32" s="2">
        <v>0.9</v>
      </c>
      <c r="R32" s="2">
        <v>0.98796099999999998</v>
      </c>
      <c r="S32" s="2">
        <v>8.7960999999999998E-2</v>
      </c>
      <c r="T32" s="2">
        <v>87.960999999999999</v>
      </c>
      <c r="U32" s="2">
        <v>0</v>
      </c>
    </row>
    <row r="33" spans="1:21">
      <c r="A33">
        <v>58658</v>
      </c>
      <c r="B33" t="s">
        <v>37</v>
      </c>
      <c r="C33" t="s">
        <v>38</v>
      </c>
      <c r="D33">
        <v>101282</v>
      </c>
      <c r="E33">
        <v>1</v>
      </c>
      <c r="F33">
        <v>1.075958</v>
      </c>
      <c r="G33">
        <v>7.5957999999999901E-2</v>
      </c>
      <c r="H33">
        <v>75.957999999999899</v>
      </c>
      <c r="I33">
        <v>0</v>
      </c>
      <c r="M33" s="2">
        <v>40192</v>
      </c>
      <c r="N33" s="2" t="s">
        <v>28</v>
      </c>
      <c r="O33" s="2" t="s">
        <v>29</v>
      </c>
      <c r="P33" s="2">
        <v>100666</v>
      </c>
      <c r="Q33" s="2">
        <v>1</v>
      </c>
      <c r="R33" s="2">
        <v>1.087961</v>
      </c>
      <c r="S33" s="2">
        <v>8.7960999999999998E-2</v>
      </c>
      <c r="T33" s="2">
        <v>87.960999999999999</v>
      </c>
      <c r="U33" s="2">
        <v>0</v>
      </c>
    </row>
    <row r="34" spans="1:21">
      <c r="A34">
        <v>58659</v>
      </c>
      <c r="B34" t="s">
        <v>37</v>
      </c>
      <c r="C34" t="s">
        <v>38</v>
      </c>
      <c r="D34">
        <v>101282</v>
      </c>
      <c r="E34">
        <v>1.1000000000000001</v>
      </c>
      <c r="F34">
        <v>1.1759580000000001</v>
      </c>
      <c r="G34">
        <v>7.5957999999999901E-2</v>
      </c>
      <c r="H34">
        <v>75.957999999999899</v>
      </c>
      <c r="I34">
        <v>0</v>
      </c>
      <c r="M34" s="2">
        <v>40193</v>
      </c>
      <c r="N34" s="2" t="s">
        <v>28</v>
      </c>
      <c r="O34" s="2" t="s">
        <v>29</v>
      </c>
      <c r="P34" s="2">
        <v>100666</v>
      </c>
      <c r="Q34" s="2">
        <v>1.1000000000000001</v>
      </c>
      <c r="R34" s="2">
        <v>1.187961</v>
      </c>
      <c r="S34" s="2">
        <v>8.7960999999999998E-2</v>
      </c>
      <c r="T34" s="2">
        <v>87.960999999999999</v>
      </c>
      <c r="U34" s="2">
        <v>0</v>
      </c>
    </row>
    <row r="35" spans="1:21">
      <c r="A35">
        <v>58660</v>
      </c>
      <c r="B35" t="s">
        <v>37</v>
      </c>
      <c r="C35" t="s">
        <v>38</v>
      </c>
      <c r="D35">
        <v>101282</v>
      </c>
      <c r="E35">
        <v>1.2</v>
      </c>
      <c r="F35">
        <v>1.2759579999999999</v>
      </c>
      <c r="G35">
        <v>7.5957999999999901E-2</v>
      </c>
      <c r="H35">
        <v>75.957999999999899</v>
      </c>
      <c r="I35">
        <v>0</v>
      </c>
      <c r="M35" s="2">
        <v>40194</v>
      </c>
      <c r="N35" s="2" t="s">
        <v>28</v>
      </c>
      <c r="O35" s="2" t="s">
        <v>29</v>
      </c>
      <c r="P35" s="2">
        <v>100666</v>
      </c>
      <c r="Q35" s="2">
        <v>1.2</v>
      </c>
      <c r="R35" s="2">
        <v>1.2879609999999999</v>
      </c>
      <c r="S35" s="2">
        <v>8.7960999999999998E-2</v>
      </c>
      <c r="T35" s="2">
        <v>87.960999999999999</v>
      </c>
      <c r="U35" s="2">
        <v>0</v>
      </c>
    </row>
    <row r="36" spans="1:21">
      <c r="A36">
        <v>58661</v>
      </c>
      <c r="B36" t="s">
        <v>37</v>
      </c>
      <c r="C36" t="s">
        <v>38</v>
      </c>
      <c r="D36">
        <v>101282</v>
      </c>
      <c r="E36">
        <v>1.3</v>
      </c>
      <c r="F36">
        <v>1.375958</v>
      </c>
      <c r="G36">
        <v>7.5957999999999901E-2</v>
      </c>
      <c r="H36">
        <v>75.957999999999899</v>
      </c>
      <c r="I36">
        <v>0</v>
      </c>
      <c r="M36" s="2">
        <v>40195</v>
      </c>
      <c r="N36" s="2" t="s">
        <v>28</v>
      </c>
      <c r="O36" s="2" t="s">
        <v>29</v>
      </c>
      <c r="P36" s="2">
        <v>100666</v>
      </c>
      <c r="Q36" s="2">
        <v>1.3</v>
      </c>
      <c r="R36" s="2">
        <v>1.387961</v>
      </c>
      <c r="S36" s="2">
        <v>8.7960999999999998E-2</v>
      </c>
      <c r="T36" s="2">
        <v>87.960999999999999</v>
      </c>
      <c r="U36" s="2">
        <v>0</v>
      </c>
    </row>
    <row r="37" spans="1:21">
      <c r="A37">
        <v>58662</v>
      </c>
      <c r="B37" t="s">
        <v>37</v>
      </c>
      <c r="C37" t="s">
        <v>38</v>
      </c>
      <c r="D37">
        <v>101282</v>
      </c>
      <c r="E37">
        <v>1.4</v>
      </c>
      <c r="F37">
        <v>1.4759580000000001</v>
      </c>
      <c r="G37">
        <v>7.5958000000000095E-2</v>
      </c>
      <c r="H37">
        <v>75.958000000000197</v>
      </c>
      <c r="I37">
        <v>0</v>
      </c>
      <c r="M37" s="2">
        <v>40196</v>
      </c>
      <c r="N37" s="2" t="s">
        <v>28</v>
      </c>
      <c r="O37" s="2" t="s">
        <v>29</v>
      </c>
      <c r="P37" s="2">
        <v>100666</v>
      </c>
      <c r="Q37" s="2">
        <v>1.4</v>
      </c>
      <c r="R37" s="2">
        <v>1.4879610000000001</v>
      </c>
      <c r="S37" s="2">
        <v>8.7960999999999998E-2</v>
      </c>
      <c r="T37" s="2">
        <v>87.960999999999999</v>
      </c>
      <c r="U37" s="2">
        <v>0</v>
      </c>
    </row>
    <row r="38" spans="1:21">
      <c r="A38">
        <v>58663</v>
      </c>
      <c r="B38" t="s">
        <v>37</v>
      </c>
      <c r="C38" t="s">
        <v>38</v>
      </c>
      <c r="D38">
        <v>101282</v>
      </c>
      <c r="E38">
        <v>1.5</v>
      </c>
      <c r="F38">
        <v>1.575958</v>
      </c>
      <c r="G38">
        <v>7.5957999999999901E-2</v>
      </c>
      <c r="H38">
        <v>75.957999999999899</v>
      </c>
      <c r="I38">
        <v>0</v>
      </c>
      <c r="M38" s="2">
        <v>40197</v>
      </c>
      <c r="N38" s="2" t="s">
        <v>28</v>
      </c>
      <c r="O38" s="2" t="s">
        <v>29</v>
      </c>
      <c r="P38" s="2">
        <v>100666</v>
      </c>
      <c r="Q38" s="2">
        <v>1.5</v>
      </c>
      <c r="R38" s="2">
        <v>1.587961</v>
      </c>
      <c r="S38" s="2">
        <v>8.7960999999999998E-2</v>
      </c>
      <c r="T38" s="2">
        <v>87.960999999999999</v>
      </c>
      <c r="U38" s="2">
        <v>0</v>
      </c>
    </row>
    <row r="39" spans="1:21">
      <c r="A39">
        <v>58664</v>
      </c>
      <c r="B39" t="s">
        <v>37</v>
      </c>
      <c r="C39" t="s">
        <v>38</v>
      </c>
      <c r="D39">
        <v>101282</v>
      </c>
      <c r="E39">
        <v>1.6</v>
      </c>
      <c r="F39">
        <v>1.6759580000000001</v>
      </c>
      <c r="G39">
        <v>7.5957999999999901E-2</v>
      </c>
      <c r="H39">
        <v>75.957999999999899</v>
      </c>
      <c r="I39">
        <v>0</v>
      </c>
      <c r="M39" s="2">
        <v>40198</v>
      </c>
      <c r="N39" s="2" t="s">
        <v>28</v>
      </c>
      <c r="O39" s="2" t="s">
        <v>29</v>
      </c>
      <c r="P39" s="2">
        <v>100666</v>
      </c>
      <c r="Q39" s="2">
        <v>1.6</v>
      </c>
      <c r="R39" s="2">
        <v>1.687961</v>
      </c>
      <c r="S39" s="2">
        <v>8.7960999999999998E-2</v>
      </c>
      <c r="T39" s="2">
        <v>87.960999999999999</v>
      </c>
      <c r="U39" s="2">
        <v>0</v>
      </c>
    </row>
    <row r="40" spans="1:21">
      <c r="A40">
        <v>58665</v>
      </c>
      <c r="B40" t="s">
        <v>37</v>
      </c>
      <c r="C40" t="s">
        <v>38</v>
      </c>
      <c r="D40">
        <v>101282</v>
      </c>
      <c r="E40">
        <v>1.7</v>
      </c>
      <c r="F40">
        <v>1.7759579999999999</v>
      </c>
      <c r="G40">
        <v>7.5957999999999901E-2</v>
      </c>
      <c r="H40">
        <v>75.957999999999899</v>
      </c>
      <c r="I40">
        <v>0</v>
      </c>
      <c r="M40" s="2">
        <v>40199</v>
      </c>
      <c r="N40" s="2" t="s">
        <v>28</v>
      </c>
      <c r="O40" s="2" t="s">
        <v>29</v>
      </c>
      <c r="P40" s="2">
        <v>100666</v>
      </c>
      <c r="Q40" s="2">
        <v>1.7</v>
      </c>
      <c r="R40" s="2">
        <v>1.7879609999999999</v>
      </c>
      <c r="S40" s="2">
        <v>8.7960999999999998E-2</v>
      </c>
      <c r="T40" s="2">
        <v>87.960999999999999</v>
      </c>
      <c r="U40" s="2">
        <v>0</v>
      </c>
    </row>
    <row r="41" spans="1:21">
      <c r="A41">
        <v>58666</v>
      </c>
      <c r="B41" t="s">
        <v>37</v>
      </c>
      <c r="C41" t="s">
        <v>38</v>
      </c>
      <c r="D41">
        <v>101282</v>
      </c>
      <c r="E41">
        <v>1.8</v>
      </c>
      <c r="F41">
        <v>1.875958</v>
      </c>
      <c r="G41">
        <v>7.5957999999999901E-2</v>
      </c>
      <c r="H41">
        <v>75.957999999999899</v>
      </c>
      <c r="I41">
        <v>0</v>
      </c>
      <c r="M41" s="2">
        <v>40200</v>
      </c>
      <c r="N41" s="2" t="s">
        <v>28</v>
      </c>
      <c r="O41" s="2" t="s">
        <v>29</v>
      </c>
      <c r="P41" s="2">
        <v>100666</v>
      </c>
      <c r="Q41" s="2">
        <v>1.8</v>
      </c>
      <c r="R41" s="2">
        <v>1.887961</v>
      </c>
      <c r="S41" s="2">
        <v>8.7960999999999998E-2</v>
      </c>
      <c r="T41" s="2">
        <v>87.960999999999999</v>
      </c>
      <c r="U41" s="2">
        <v>0</v>
      </c>
    </row>
    <row r="42" spans="1:21">
      <c r="A42">
        <v>48446</v>
      </c>
      <c r="B42" t="s">
        <v>39</v>
      </c>
      <c r="C42" t="s">
        <v>40</v>
      </c>
      <c r="D42">
        <v>126816</v>
      </c>
      <c r="E42">
        <v>0</v>
      </c>
      <c r="F42">
        <v>7.6059000000000002E-2</v>
      </c>
      <c r="G42">
        <v>7.6059000000000002E-2</v>
      </c>
      <c r="H42">
        <v>76.058999999999997</v>
      </c>
      <c r="I42">
        <v>0</v>
      </c>
      <c r="M42" s="2">
        <v>45323</v>
      </c>
      <c r="N42" s="2" t="s">
        <v>57</v>
      </c>
      <c r="O42" s="2" t="s">
        <v>58</v>
      </c>
      <c r="P42" s="2">
        <v>100666</v>
      </c>
      <c r="Q42" s="2">
        <v>0</v>
      </c>
      <c r="R42" s="2">
        <v>8.8039000000000006E-2</v>
      </c>
      <c r="S42" s="2">
        <v>8.8039000000000006E-2</v>
      </c>
      <c r="T42" s="2">
        <v>88.039000000000001</v>
      </c>
      <c r="U42" s="2">
        <v>0</v>
      </c>
    </row>
    <row r="43" spans="1:21">
      <c r="A43">
        <v>48447</v>
      </c>
      <c r="B43" t="s">
        <v>39</v>
      </c>
      <c r="C43" t="s">
        <v>40</v>
      </c>
      <c r="D43">
        <v>126816</v>
      </c>
      <c r="E43">
        <v>9.9999000000000005E-2</v>
      </c>
      <c r="F43">
        <v>0.17605899999999999</v>
      </c>
      <c r="G43">
        <v>7.6059999999999905E-2</v>
      </c>
      <c r="H43">
        <v>76.059999999999903</v>
      </c>
      <c r="I43">
        <v>0</v>
      </c>
      <c r="M43" s="2">
        <v>45324</v>
      </c>
      <c r="N43" s="2" t="s">
        <v>57</v>
      </c>
      <c r="O43" s="2" t="s">
        <v>58</v>
      </c>
      <c r="P43" s="2">
        <v>100666</v>
      </c>
      <c r="Q43" s="2">
        <v>9.9999000000000005E-2</v>
      </c>
      <c r="R43" s="2">
        <v>0.18803900000000001</v>
      </c>
      <c r="S43" s="2">
        <v>8.8039999999999993E-2</v>
      </c>
      <c r="T43" s="2">
        <v>88.04</v>
      </c>
      <c r="U43" s="2">
        <v>0</v>
      </c>
    </row>
    <row r="44" spans="1:21">
      <c r="A44">
        <v>48448</v>
      </c>
      <c r="B44" t="s">
        <v>39</v>
      </c>
      <c r="C44" t="s">
        <v>40</v>
      </c>
      <c r="D44">
        <v>126816</v>
      </c>
      <c r="E44">
        <v>0.2</v>
      </c>
      <c r="F44">
        <v>0.276059</v>
      </c>
      <c r="G44">
        <v>7.6058999999999904E-2</v>
      </c>
      <c r="H44">
        <v>76.058999999999898</v>
      </c>
      <c r="I44">
        <v>0</v>
      </c>
      <c r="M44" s="2">
        <v>45325</v>
      </c>
      <c r="N44" s="2" t="s">
        <v>57</v>
      </c>
      <c r="O44" s="2" t="s">
        <v>58</v>
      </c>
      <c r="P44" s="2">
        <v>100666</v>
      </c>
      <c r="Q44" s="2">
        <v>0.2</v>
      </c>
      <c r="R44" s="2">
        <v>0.28803899999999999</v>
      </c>
      <c r="S44" s="2">
        <v>8.8039000000000006E-2</v>
      </c>
      <c r="T44" s="2">
        <v>88.039000000000001</v>
      </c>
      <c r="U44" s="2">
        <v>0</v>
      </c>
    </row>
    <row r="45" spans="1:21">
      <c r="A45">
        <v>48449</v>
      </c>
      <c r="B45" t="s">
        <v>39</v>
      </c>
      <c r="C45" t="s">
        <v>40</v>
      </c>
      <c r="D45">
        <v>126816</v>
      </c>
      <c r="E45">
        <v>0.29999900000000002</v>
      </c>
      <c r="F45">
        <v>0.37605899999999998</v>
      </c>
      <c r="G45">
        <v>7.6059999999999905E-2</v>
      </c>
      <c r="H45">
        <v>76.059999999999903</v>
      </c>
      <c r="I45">
        <v>0</v>
      </c>
      <c r="M45" s="2">
        <v>45326</v>
      </c>
      <c r="N45" s="2" t="s">
        <v>57</v>
      </c>
      <c r="O45" s="2" t="s">
        <v>58</v>
      </c>
      <c r="P45" s="2">
        <v>100666</v>
      </c>
      <c r="Q45" s="2">
        <v>0.29999900000000002</v>
      </c>
      <c r="R45" s="2">
        <v>0.38803900000000002</v>
      </c>
      <c r="S45" s="2">
        <v>8.8039999999999993E-2</v>
      </c>
      <c r="T45" s="2">
        <v>88.04</v>
      </c>
      <c r="U45" s="2">
        <v>0</v>
      </c>
    </row>
    <row r="46" spans="1:21">
      <c r="A46">
        <v>48450</v>
      </c>
      <c r="B46" t="s">
        <v>39</v>
      </c>
      <c r="C46" t="s">
        <v>40</v>
      </c>
      <c r="D46">
        <v>126816</v>
      </c>
      <c r="E46">
        <v>0.4</v>
      </c>
      <c r="F46">
        <v>0.47605900000000001</v>
      </c>
      <c r="G46">
        <v>7.6058999999999904E-2</v>
      </c>
      <c r="H46">
        <v>76.058999999999898</v>
      </c>
      <c r="I46">
        <v>0</v>
      </c>
      <c r="M46" s="2">
        <v>45327</v>
      </c>
      <c r="N46" s="2" t="s">
        <v>57</v>
      </c>
      <c r="O46" s="2" t="s">
        <v>58</v>
      </c>
      <c r="P46" s="2">
        <v>100666</v>
      </c>
      <c r="Q46" s="2">
        <v>0.4</v>
      </c>
      <c r="R46" s="2">
        <v>0.488039</v>
      </c>
      <c r="S46" s="2">
        <v>8.8039000000000006E-2</v>
      </c>
      <c r="T46" s="2">
        <v>88.039000000000001</v>
      </c>
      <c r="U46" s="2">
        <v>0</v>
      </c>
    </row>
    <row r="47" spans="1:21">
      <c r="A47">
        <v>48451</v>
      </c>
      <c r="B47" t="s">
        <v>39</v>
      </c>
      <c r="C47" t="s">
        <v>40</v>
      </c>
      <c r="D47">
        <v>126816</v>
      </c>
      <c r="E47">
        <v>0.5</v>
      </c>
      <c r="F47">
        <v>0.57605899999999999</v>
      </c>
      <c r="G47">
        <v>7.6058999999999904E-2</v>
      </c>
      <c r="H47">
        <v>76.058999999999898</v>
      </c>
      <c r="I47">
        <v>0</v>
      </c>
      <c r="M47" s="2">
        <v>45328</v>
      </c>
      <c r="N47" s="2" t="s">
        <v>57</v>
      </c>
      <c r="O47" s="2" t="s">
        <v>58</v>
      </c>
      <c r="P47" s="2">
        <v>100666</v>
      </c>
      <c r="Q47" s="2">
        <v>0.5</v>
      </c>
      <c r="R47" s="2">
        <v>0.58803899999999998</v>
      </c>
      <c r="S47" s="2">
        <v>8.8039000000000006E-2</v>
      </c>
      <c r="T47" s="2">
        <v>88.039000000000001</v>
      </c>
      <c r="U47" s="2">
        <v>0</v>
      </c>
    </row>
    <row r="48" spans="1:21">
      <c r="A48">
        <v>48452</v>
      </c>
      <c r="B48" t="s">
        <v>39</v>
      </c>
      <c r="C48" t="s">
        <v>40</v>
      </c>
      <c r="D48">
        <v>126816</v>
      </c>
      <c r="E48">
        <v>0.59999899999999995</v>
      </c>
      <c r="F48">
        <v>0.67605899999999997</v>
      </c>
      <c r="G48">
        <v>7.6060000000000003E-2</v>
      </c>
      <c r="H48">
        <v>76.06</v>
      </c>
      <c r="I48">
        <v>0</v>
      </c>
      <c r="M48" s="2">
        <v>45329</v>
      </c>
      <c r="N48" s="2" t="s">
        <v>57</v>
      </c>
      <c r="O48" s="2" t="s">
        <v>58</v>
      </c>
      <c r="P48" s="2">
        <v>100666</v>
      </c>
      <c r="Q48" s="2">
        <v>0.59999899999999995</v>
      </c>
      <c r="R48" s="2">
        <v>0.68803899999999996</v>
      </c>
      <c r="S48" s="2">
        <v>8.8039999999999993E-2</v>
      </c>
      <c r="T48" s="2">
        <v>88.04</v>
      </c>
      <c r="U48" s="2">
        <v>0</v>
      </c>
    </row>
    <row r="49" spans="1:21">
      <c r="A49">
        <v>48453</v>
      </c>
      <c r="B49" t="s">
        <v>39</v>
      </c>
      <c r="C49" t="s">
        <v>40</v>
      </c>
      <c r="D49">
        <v>126816</v>
      </c>
      <c r="E49">
        <v>0.7</v>
      </c>
      <c r="F49">
        <v>0.77605900000000005</v>
      </c>
      <c r="G49">
        <v>7.6059000000000099E-2</v>
      </c>
      <c r="H49">
        <v>76.059000000000097</v>
      </c>
      <c r="I49">
        <v>0</v>
      </c>
      <c r="M49" s="2">
        <v>45330</v>
      </c>
      <c r="N49" s="2" t="s">
        <v>57</v>
      </c>
      <c r="O49" s="2" t="s">
        <v>58</v>
      </c>
      <c r="P49" s="2">
        <v>100666</v>
      </c>
      <c r="Q49" s="2">
        <v>0.7</v>
      </c>
      <c r="R49" s="2">
        <v>0.78803900000000004</v>
      </c>
      <c r="S49" s="2">
        <v>8.8039000000000006E-2</v>
      </c>
      <c r="T49" s="2">
        <v>88.039000000000001</v>
      </c>
      <c r="U49" s="2">
        <v>0</v>
      </c>
    </row>
    <row r="50" spans="1:21">
      <c r="A50">
        <v>48454</v>
      </c>
      <c r="B50" t="s">
        <v>39</v>
      </c>
      <c r="C50" t="s">
        <v>40</v>
      </c>
      <c r="D50">
        <v>126816</v>
      </c>
      <c r="E50">
        <v>0.79999900000000002</v>
      </c>
      <c r="F50">
        <v>0.87605900000000003</v>
      </c>
      <c r="G50">
        <v>7.6060000000000003E-2</v>
      </c>
      <c r="H50">
        <v>76.06</v>
      </c>
      <c r="I50">
        <v>0</v>
      </c>
      <c r="M50" s="2">
        <v>45331</v>
      </c>
      <c r="N50" s="2" t="s">
        <v>57</v>
      </c>
      <c r="O50" s="2" t="s">
        <v>58</v>
      </c>
      <c r="P50" s="2">
        <v>100666</v>
      </c>
      <c r="Q50" s="2">
        <v>0.79999900000000002</v>
      </c>
      <c r="R50" s="2">
        <v>0.888042</v>
      </c>
      <c r="S50" s="2">
        <v>8.8042999999999996E-2</v>
      </c>
      <c r="T50" s="2">
        <v>88.043000000000006</v>
      </c>
      <c r="U50" s="2">
        <v>0</v>
      </c>
    </row>
    <row r="51" spans="1:21">
      <c r="A51">
        <v>48455</v>
      </c>
      <c r="B51" t="s">
        <v>39</v>
      </c>
      <c r="C51" t="s">
        <v>40</v>
      </c>
      <c r="D51">
        <v>126816</v>
      </c>
      <c r="E51">
        <v>0.9</v>
      </c>
      <c r="F51">
        <v>0.97605900000000001</v>
      </c>
      <c r="G51">
        <v>7.6058999999999904E-2</v>
      </c>
      <c r="H51">
        <v>76.058999999999898</v>
      </c>
      <c r="I51">
        <v>0</v>
      </c>
      <c r="M51" s="2">
        <v>45332</v>
      </c>
      <c r="N51" s="2" t="s">
        <v>57</v>
      </c>
      <c r="O51" s="2" t="s">
        <v>58</v>
      </c>
      <c r="P51" s="2">
        <v>100666</v>
      </c>
      <c r="Q51" s="2">
        <v>0.9</v>
      </c>
      <c r="R51" s="2">
        <v>0.988039</v>
      </c>
      <c r="S51" s="2">
        <v>8.8039000000000006E-2</v>
      </c>
      <c r="T51" s="2">
        <v>88.039000000000001</v>
      </c>
      <c r="U51" s="2">
        <v>0</v>
      </c>
    </row>
    <row r="52" spans="1:21">
      <c r="A52">
        <v>48456</v>
      </c>
      <c r="B52" t="s">
        <v>39</v>
      </c>
      <c r="C52" t="s">
        <v>40</v>
      </c>
      <c r="D52">
        <v>126816</v>
      </c>
      <c r="E52">
        <v>1</v>
      </c>
      <c r="F52">
        <v>1.0760590000000001</v>
      </c>
      <c r="G52">
        <v>7.6059000000000099E-2</v>
      </c>
      <c r="H52">
        <v>76.059000000000097</v>
      </c>
      <c r="I52">
        <v>0</v>
      </c>
      <c r="M52" s="2">
        <v>45333</v>
      </c>
      <c r="N52" s="2" t="s">
        <v>57</v>
      </c>
      <c r="O52" s="2" t="s">
        <v>58</v>
      </c>
      <c r="P52" s="2">
        <v>100666</v>
      </c>
      <c r="Q52" s="2">
        <v>1</v>
      </c>
      <c r="R52" s="2">
        <v>1.088039</v>
      </c>
      <c r="S52" s="2">
        <v>8.8039000000000006E-2</v>
      </c>
      <c r="T52" s="2">
        <v>88.039000000000001</v>
      </c>
      <c r="U52" s="2">
        <v>0</v>
      </c>
    </row>
    <row r="53" spans="1:21">
      <c r="A53">
        <v>48457</v>
      </c>
      <c r="B53" t="s">
        <v>39</v>
      </c>
      <c r="C53" t="s">
        <v>40</v>
      </c>
      <c r="D53">
        <v>126816</v>
      </c>
      <c r="E53">
        <v>1.0999989999999999</v>
      </c>
      <c r="F53">
        <v>1.176059</v>
      </c>
      <c r="G53">
        <v>7.6060000000000003E-2</v>
      </c>
      <c r="H53">
        <v>76.06</v>
      </c>
      <c r="I53">
        <v>0</v>
      </c>
      <c r="M53" s="2">
        <v>45334</v>
      </c>
      <c r="N53" s="2" t="s">
        <v>57</v>
      </c>
      <c r="O53" s="2" t="s">
        <v>58</v>
      </c>
      <c r="P53" s="2">
        <v>100666</v>
      </c>
      <c r="Q53" s="2">
        <v>1.0999989999999999</v>
      </c>
      <c r="R53" s="2">
        <v>1.1880390000000001</v>
      </c>
      <c r="S53" s="2">
        <v>8.8039999999999993E-2</v>
      </c>
      <c r="T53" s="2">
        <v>88.04</v>
      </c>
      <c r="U53" s="2">
        <v>0</v>
      </c>
    </row>
    <row r="54" spans="1:21">
      <c r="A54">
        <v>48458</v>
      </c>
      <c r="B54" t="s">
        <v>39</v>
      </c>
      <c r="C54" t="s">
        <v>40</v>
      </c>
      <c r="D54">
        <v>126816</v>
      </c>
      <c r="E54">
        <v>1.2</v>
      </c>
      <c r="F54">
        <v>1.2760590000000001</v>
      </c>
      <c r="G54">
        <v>7.6059000000000099E-2</v>
      </c>
      <c r="H54">
        <v>76.059000000000097</v>
      </c>
      <c r="I54">
        <v>0</v>
      </c>
      <c r="M54" s="2">
        <v>45335</v>
      </c>
      <c r="N54" s="2" t="s">
        <v>57</v>
      </c>
      <c r="O54" s="2" t="s">
        <v>58</v>
      </c>
      <c r="P54" s="2">
        <v>100666</v>
      </c>
      <c r="Q54" s="2">
        <v>1.2</v>
      </c>
      <c r="R54" s="2">
        <v>1.2880389999999999</v>
      </c>
      <c r="S54" s="2">
        <v>8.8039000000000006E-2</v>
      </c>
      <c r="T54" s="2">
        <v>88.039000000000001</v>
      </c>
      <c r="U54" s="2">
        <v>0</v>
      </c>
    </row>
    <row r="55" spans="1:21">
      <c r="A55">
        <v>48459</v>
      </c>
      <c r="B55" t="s">
        <v>39</v>
      </c>
      <c r="C55" t="s">
        <v>40</v>
      </c>
      <c r="D55">
        <v>126816</v>
      </c>
      <c r="E55">
        <v>1.2999989999999999</v>
      </c>
      <c r="F55">
        <v>1.3760589999999999</v>
      </c>
      <c r="G55">
        <v>7.6060000000000003E-2</v>
      </c>
      <c r="H55">
        <v>76.06</v>
      </c>
      <c r="I55">
        <v>0</v>
      </c>
      <c r="M55" s="2">
        <v>45336</v>
      </c>
      <c r="N55" s="2" t="s">
        <v>57</v>
      </c>
      <c r="O55" s="2" t="s">
        <v>58</v>
      </c>
      <c r="P55" s="2">
        <v>100666</v>
      </c>
      <c r="Q55" s="2">
        <v>1.2999989999999999</v>
      </c>
      <c r="R55" s="2">
        <v>1.388039</v>
      </c>
      <c r="S55" s="2">
        <v>8.8039999999999993E-2</v>
      </c>
      <c r="T55" s="2">
        <v>88.04</v>
      </c>
      <c r="U55" s="2">
        <v>0</v>
      </c>
    </row>
    <row r="56" spans="1:21">
      <c r="A56">
        <v>48460</v>
      </c>
      <c r="B56" t="s">
        <v>39</v>
      </c>
      <c r="C56" t="s">
        <v>40</v>
      </c>
      <c r="D56">
        <v>126816</v>
      </c>
      <c r="E56">
        <v>1.4</v>
      </c>
      <c r="F56">
        <v>1.476059</v>
      </c>
      <c r="G56">
        <v>7.6059000000000099E-2</v>
      </c>
      <c r="H56">
        <v>76.059000000000097</v>
      </c>
      <c r="I56">
        <v>0</v>
      </c>
      <c r="M56" s="2">
        <v>45337</v>
      </c>
      <c r="N56" s="2" t="s">
        <v>57</v>
      </c>
      <c r="O56" s="2" t="s">
        <v>58</v>
      </c>
      <c r="P56" s="2">
        <v>100666</v>
      </c>
      <c r="Q56" s="2">
        <v>1.4</v>
      </c>
      <c r="R56" s="2">
        <v>1.4880389999999999</v>
      </c>
      <c r="S56" s="2">
        <v>8.8039000000000006E-2</v>
      </c>
      <c r="T56" s="2">
        <v>88.039000000000001</v>
      </c>
      <c r="U56" s="2">
        <v>0</v>
      </c>
    </row>
    <row r="57" spans="1:21">
      <c r="A57">
        <v>48461</v>
      </c>
      <c r="B57" t="s">
        <v>39</v>
      </c>
      <c r="C57" t="s">
        <v>40</v>
      </c>
      <c r="D57">
        <v>126816</v>
      </c>
      <c r="E57">
        <v>1.5</v>
      </c>
      <c r="F57">
        <v>1.5760590000000001</v>
      </c>
      <c r="G57">
        <v>7.6059000000000099E-2</v>
      </c>
      <c r="H57">
        <v>76.059000000000097</v>
      </c>
      <c r="I57">
        <v>0</v>
      </c>
      <c r="M57" s="2">
        <v>45338</v>
      </c>
      <c r="N57" s="2" t="s">
        <v>57</v>
      </c>
      <c r="O57" s="2" t="s">
        <v>58</v>
      </c>
      <c r="P57" s="2">
        <v>100666</v>
      </c>
      <c r="Q57" s="2">
        <v>1.5</v>
      </c>
      <c r="R57" s="2">
        <v>1.588039</v>
      </c>
      <c r="S57" s="2">
        <v>8.8039000000000006E-2</v>
      </c>
      <c r="T57" s="2">
        <v>88.039000000000001</v>
      </c>
      <c r="U57" s="2">
        <v>0</v>
      </c>
    </row>
    <row r="58" spans="1:21">
      <c r="A58">
        <v>48462</v>
      </c>
      <c r="B58" t="s">
        <v>39</v>
      </c>
      <c r="C58" t="s">
        <v>40</v>
      </c>
      <c r="D58">
        <v>126816</v>
      </c>
      <c r="E58">
        <v>1.5999989999999999</v>
      </c>
      <c r="F58">
        <v>1.676059</v>
      </c>
      <c r="G58">
        <v>7.6060000000000003E-2</v>
      </c>
      <c r="H58">
        <v>76.06</v>
      </c>
      <c r="I58">
        <v>0</v>
      </c>
      <c r="M58" s="2">
        <v>45339</v>
      </c>
      <c r="N58" s="2" t="s">
        <v>57</v>
      </c>
      <c r="O58" s="2" t="s">
        <v>58</v>
      </c>
      <c r="P58" s="2">
        <v>100666</v>
      </c>
      <c r="Q58" s="2">
        <v>1.5999989999999999</v>
      </c>
      <c r="R58" s="2">
        <v>1.6880390000000001</v>
      </c>
      <c r="S58" s="2">
        <v>8.8039999999999993E-2</v>
      </c>
      <c r="T58" s="2">
        <v>88.04</v>
      </c>
      <c r="U58" s="2">
        <v>0</v>
      </c>
    </row>
    <row r="59" spans="1:21">
      <c r="A59">
        <v>48463</v>
      </c>
      <c r="B59" t="s">
        <v>39</v>
      </c>
      <c r="C59" t="s">
        <v>40</v>
      </c>
      <c r="D59">
        <v>126816</v>
      </c>
      <c r="E59">
        <v>1.7</v>
      </c>
      <c r="F59">
        <v>1.7760590000000001</v>
      </c>
      <c r="G59">
        <v>7.6059000000000099E-2</v>
      </c>
      <c r="H59">
        <v>76.059000000000097</v>
      </c>
      <c r="I59">
        <v>0</v>
      </c>
      <c r="M59" s="2">
        <v>45340</v>
      </c>
      <c r="N59" s="2" t="s">
        <v>57</v>
      </c>
      <c r="O59" s="2" t="s">
        <v>58</v>
      </c>
      <c r="P59" s="2">
        <v>100666</v>
      </c>
      <c r="Q59" s="2">
        <v>1.7</v>
      </c>
      <c r="R59" s="2">
        <v>1.7880389999999999</v>
      </c>
      <c r="S59" s="2">
        <v>8.8039000000000006E-2</v>
      </c>
      <c r="T59" s="2">
        <v>88.039000000000001</v>
      </c>
      <c r="U59" s="2">
        <v>0</v>
      </c>
    </row>
    <row r="60" spans="1:21">
      <c r="A60">
        <v>48464</v>
      </c>
      <c r="B60" t="s">
        <v>39</v>
      </c>
      <c r="C60" t="s">
        <v>40</v>
      </c>
      <c r="D60">
        <v>126816</v>
      </c>
      <c r="E60">
        <v>1.7999989999999999</v>
      </c>
      <c r="F60">
        <v>1.8760589999999999</v>
      </c>
      <c r="G60">
        <v>7.6060000000000003E-2</v>
      </c>
      <c r="H60">
        <v>76.06</v>
      </c>
      <c r="I60">
        <v>0</v>
      </c>
      <c r="M60" s="2">
        <v>45341</v>
      </c>
      <c r="N60" s="2" t="s">
        <v>57</v>
      </c>
      <c r="O60" s="2" t="s">
        <v>58</v>
      </c>
      <c r="P60" s="2">
        <v>100666</v>
      </c>
      <c r="Q60" s="2">
        <v>1.7999989999999999</v>
      </c>
      <c r="R60" s="2">
        <v>1.888039</v>
      </c>
      <c r="S60" s="2">
        <v>8.8039999999999993E-2</v>
      </c>
      <c r="T60" s="2">
        <v>88.04</v>
      </c>
      <c r="U60" s="2">
        <v>0</v>
      </c>
    </row>
    <row r="61" spans="1:21">
      <c r="A61">
        <v>48446</v>
      </c>
      <c r="B61" t="s">
        <v>39</v>
      </c>
      <c r="C61" t="s">
        <v>40</v>
      </c>
      <c r="D61">
        <v>101282</v>
      </c>
      <c r="E61">
        <v>0</v>
      </c>
      <c r="F61">
        <v>7.5957999999999998E-2</v>
      </c>
      <c r="G61">
        <v>7.5957999999999998E-2</v>
      </c>
      <c r="H61">
        <v>75.957999999999998</v>
      </c>
      <c r="I61">
        <v>0</v>
      </c>
      <c r="M61" s="2">
        <v>45323</v>
      </c>
      <c r="N61" s="2" t="s">
        <v>57</v>
      </c>
      <c r="O61" s="2" t="s">
        <v>58</v>
      </c>
      <c r="P61" s="2">
        <v>100666</v>
      </c>
      <c r="Q61" s="2">
        <v>0</v>
      </c>
      <c r="R61" s="2">
        <v>8.7957999999999995E-2</v>
      </c>
      <c r="S61" s="2">
        <v>8.7957999999999995E-2</v>
      </c>
      <c r="T61" s="2">
        <v>87.957999999999998</v>
      </c>
      <c r="U61" s="2">
        <v>0</v>
      </c>
    </row>
    <row r="62" spans="1:21">
      <c r="A62">
        <v>48447</v>
      </c>
      <c r="B62" t="s">
        <v>39</v>
      </c>
      <c r="C62" t="s">
        <v>40</v>
      </c>
      <c r="D62">
        <v>101282</v>
      </c>
      <c r="E62">
        <v>0.1</v>
      </c>
      <c r="F62">
        <v>0.175958</v>
      </c>
      <c r="G62">
        <v>7.5957999999999998E-2</v>
      </c>
      <c r="H62">
        <v>75.957999999999998</v>
      </c>
      <c r="I62">
        <v>0</v>
      </c>
      <c r="M62" s="2">
        <v>45324</v>
      </c>
      <c r="N62" s="2" t="s">
        <v>57</v>
      </c>
      <c r="O62" s="2" t="s">
        <v>58</v>
      </c>
      <c r="P62" s="2">
        <v>100666</v>
      </c>
      <c r="Q62" s="2">
        <v>0.1</v>
      </c>
      <c r="R62" s="2">
        <v>0.18795799999999999</v>
      </c>
      <c r="S62" s="2">
        <v>8.7957999999999995E-2</v>
      </c>
      <c r="T62" s="2">
        <v>87.957999999999998</v>
      </c>
      <c r="U62" s="2">
        <v>0</v>
      </c>
    </row>
    <row r="63" spans="1:21">
      <c r="A63">
        <v>48448</v>
      </c>
      <c r="B63" t="s">
        <v>39</v>
      </c>
      <c r="C63" t="s">
        <v>40</v>
      </c>
      <c r="D63">
        <v>101282</v>
      </c>
      <c r="E63">
        <v>0.2</v>
      </c>
      <c r="F63">
        <v>0.27595799999999998</v>
      </c>
      <c r="G63">
        <v>7.5957999999999901E-2</v>
      </c>
      <c r="H63">
        <v>75.957999999999899</v>
      </c>
      <c r="I63">
        <v>0</v>
      </c>
      <c r="M63" s="2">
        <v>45325</v>
      </c>
      <c r="N63" s="2" t="s">
        <v>57</v>
      </c>
      <c r="O63" s="2" t="s">
        <v>58</v>
      </c>
      <c r="P63" s="2">
        <v>100666</v>
      </c>
      <c r="Q63" s="2">
        <v>0.2</v>
      </c>
      <c r="R63" s="2">
        <v>0.28795799999999999</v>
      </c>
      <c r="S63" s="2">
        <v>8.7957999999999995E-2</v>
      </c>
      <c r="T63" s="2">
        <v>87.957999999999998</v>
      </c>
      <c r="U63" s="2">
        <v>0</v>
      </c>
    </row>
    <row r="64" spans="1:21">
      <c r="A64">
        <v>48449</v>
      </c>
      <c r="B64" t="s">
        <v>39</v>
      </c>
      <c r="C64" t="s">
        <v>40</v>
      </c>
      <c r="D64">
        <v>101282</v>
      </c>
      <c r="E64">
        <v>0.3</v>
      </c>
      <c r="F64">
        <v>0.37595800000000001</v>
      </c>
      <c r="G64">
        <v>7.5957999999999998E-2</v>
      </c>
      <c r="H64">
        <v>75.957999999999998</v>
      </c>
      <c r="I64">
        <v>0</v>
      </c>
      <c r="M64" s="2">
        <v>45326</v>
      </c>
      <c r="N64" s="2" t="s">
        <v>57</v>
      </c>
      <c r="O64" s="2" t="s">
        <v>58</v>
      </c>
      <c r="P64" s="2">
        <v>100666</v>
      </c>
      <c r="Q64" s="2">
        <v>0.3</v>
      </c>
      <c r="R64" s="2">
        <v>0.38795800000000003</v>
      </c>
      <c r="S64" s="2">
        <v>8.7957999999999995E-2</v>
      </c>
      <c r="T64" s="2">
        <v>87.957999999999998</v>
      </c>
      <c r="U64" s="2">
        <v>0</v>
      </c>
    </row>
    <row r="65" spans="1:21">
      <c r="A65">
        <v>48450</v>
      </c>
      <c r="B65" t="s">
        <v>39</v>
      </c>
      <c r="C65" t="s">
        <v>40</v>
      </c>
      <c r="D65">
        <v>101282</v>
      </c>
      <c r="E65">
        <v>0.4</v>
      </c>
      <c r="F65">
        <v>0.47595799999999999</v>
      </c>
      <c r="G65">
        <v>7.5957999999999901E-2</v>
      </c>
      <c r="H65">
        <v>75.957999999999899</v>
      </c>
      <c r="I65">
        <v>0</v>
      </c>
      <c r="M65" s="2">
        <v>45327</v>
      </c>
      <c r="N65" s="2" t="s">
        <v>57</v>
      </c>
      <c r="O65" s="2" t="s">
        <v>58</v>
      </c>
      <c r="P65" s="2">
        <v>100666</v>
      </c>
      <c r="Q65" s="2">
        <v>0.4</v>
      </c>
      <c r="R65" s="2">
        <v>0.487958</v>
      </c>
      <c r="S65" s="2">
        <v>8.7957999999999995E-2</v>
      </c>
      <c r="T65" s="2">
        <v>87.957999999999998</v>
      </c>
      <c r="U65" s="2">
        <v>0</v>
      </c>
    </row>
    <row r="66" spans="1:21">
      <c r="A66">
        <v>48451</v>
      </c>
      <c r="B66" t="s">
        <v>39</v>
      </c>
      <c r="C66" t="s">
        <v>40</v>
      </c>
      <c r="D66">
        <v>101282</v>
      </c>
      <c r="E66">
        <v>0.5</v>
      </c>
      <c r="F66">
        <v>0.57595799999999997</v>
      </c>
      <c r="G66">
        <v>7.5957999999999901E-2</v>
      </c>
      <c r="H66">
        <v>75.957999999999899</v>
      </c>
      <c r="I66">
        <v>0</v>
      </c>
      <c r="M66" s="2">
        <v>45328</v>
      </c>
      <c r="N66" s="2" t="s">
        <v>57</v>
      </c>
      <c r="O66" s="2" t="s">
        <v>58</v>
      </c>
      <c r="P66" s="2">
        <v>100666</v>
      </c>
      <c r="Q66" s="2">
        <v>0.5</v>
      </c>
      <c r="R66" s="2">
        <v>0.58795799999999998</v>
      </c>
      <c r="S66" s="2">
        <v>8.7957999999999995E-2</v>
      </c>
      <c r="T66" s="2">
        <v>87.957999999999998</v>
      </c>
      <c r="U66" s="2">
        <v>0</v>
      </c>
    </row>
    <row r="67" spans="1:21">
      <c r="A67">
        <v>48452</v>
      </c>
      <c r="B67" t="s">
        <v>39</v>
      </c>
      <c r="C67" t="s">
        <v>40</v>
      </c>
      <c r="D67">
        <v>101282</v>
      </c>
      <c r="E67">
        <v>0.6</v>
      </c>
      <c r="F67">
        <v>0.67595799999999995</v>
      </c>
      <c r="G67">
        <v>7.5957999999999901E-2</v>
      </c>
      <c r="H67">
        <v>75.957999999999899</v>
      </c>
      <c r="I67">
        <v>0</v>
      </c>
      <c r="M67" s="2">
        <v>45329</v>
      </c>
      <c r="N67" s="2" t="s">
        <v>57</v>
      </c>
      <c r="O67" s="2" t="s">
        <v>58</v>
      </c>
      <c r="P67" s="2">
        <v>100666</v>
      </c>
      <c r="Q67" s="2">
        <v>0.6</v>
      </c>
      <c r="R67" s="2">
        <v>0.68795799999999996</v>
      </c>
      <c r="S67" s="2">
        <v>8.7957999999999995E-2</v>
      </c>
      <c r="T67" s="2">
        <v>87.957999999999998</v>
      </c>
      <c r="U67" s="2">
        <v>0</v>
      </c>
    </row>
    <row r="68" spans="1:21">
      <c r="A68">
        <v>48453</v>
      </c>
      <c r="B68" t="s">
        <v>39</v>
      </c>
      <c r="C68" t="s">
        <v>40</v>
      </c>
      <c r="D68">
        <v>101282</v>
      </c>
      <c r="E68">
        <v>0.7</v>
      </c>
      <c r="F68">
        <v>0.77595800000000004</v>
      </c>
      <c r="G68">
        <v>7.5957999999999998E-2</v>
      </c>
      <c r="H68">
        <v>75.957999999999998</v>
      </c>
      <c r="I68">
        <v>0</v>
      </c>
      <c r="M68" s="2">
        <v>45330</v>
      </c>
      <c r="N68" s="2" t="s">
        <v>57</v>
      </c>
      <c r="O68" s="2" t="s">
        <v>58</v>
      </c>
      <c r="P68" s="2">
        <v>100666</v>
      </c>
      <c r="Q68" s="2">
        <v>0.7</v>
      </c>
      <c r="R68" s="2">
        <v>0.78795800000000005</v>
      </c>
      <c r="S68" s="2">
        <v>8.7957999999999995E-2</v>
      </c>
      <c r="T68" s="2">
        <v>87.957999999999998</v>
      </c>
      <c r="U68" s="2">
        <v>0</v>
      </c>
    </row>
    <row r="69" spans="1:21">
      <c r="A69">
        <v>48454</v>
      </c>
      <c r="B69" t="s">
        <v>39</v>
      </c>
      <c r="C69" t="s">
        <v>40</v>
      </c>
      <c r="D69">
        <v>101282</v>
      </c>
      <c r="E69">
        <v>0.8</v>
      </c>
      <c r="F69">
        <v>0.87595800000000001</v>
      </c>
      <c r="G69">
        <v>7.5957999999999901E-2</v>
      </c>
      <c r="H69">
        <v>75.957999999999899</v>
      </c>
      <c r="I69">
        <v>0</v>
      </c>
      <c r="M69" s="2">
        <v>45331</v>
      </c>
      <c r="N69" s="2" t="s">
        <v>57</v>
      </c>
      <c r="O69" s="2" t="s">
        <v>58</v>
      </c>
      <c r="P69" s="2">
        <v>100666</v>
      </c>
      <c r="Q69" s="2">
        <v>0.8</v>
      </c>
      <c r="R69" s="2">
        <v>0.88795800000000003</v>
      </c>
      <c r="S69" s="2">
        <v>8.7957999999999995E-2</v>
      </c>
      <c r="T69" s="2">
        <v>87.957999999999998</v>
      </c>
      <c r="U69" s="2">
        <v>0</v>
      </c>
    </row>
    <row r="70" spans="1:21">
      <c r="A70">
        <v>48455</v>
      </c>
      <c r="B70" t="s">
        <v>39</v>
      </c>
      <c r="C70" t="s">
        <v>40</v>
      </c>
      <c r="D70">
        <v>101282</v>
      </c>
      <c r="E70">
        <v>0.9</v>
      </c>
      <c r="F70">
        <v>0.97595799999999999</v>
      </c>
      <c r="G70">
        <v>7.5957999999999901E-2</v>
      </c>
      <c r="H70">
        <v>75.957999999999899</v>
      </c>
      <c r="I70">
        <v>0</v>
      </c>
      <c r="M70" s="2">
        <v>45332</v>
      </c>
      <c r="N70" s="2" t="s">
        <v>57</v>
      </c>
      <c r="O70" s="2" t="s">
        <v>58</v>
      </c>
      <c r="P70" s="2">
        <v>100666</v>
      </c>
      <c r="Q70" s="2">
        <v>0.9</v>
      </c>
      <c r="R70" s="2">
        <v>0.987958</v>
      </c>
      <c r="S70" s="2">
        <v>8.7957999999999995E-2</v>
      </c>
      <c r="T70" s="2">
        <v>87.957999999999998</v>
      </c>
      <c r="U70" s="2">
        <v>0</v>
      </c>
    </row>
    <row r="71" spans="1:21">
      <c r="A71">
        <v>48456</v>
      </c>
      <c r="B71" t="s">
        <v>39</v>
      </c>
      <c r="C71" t="s">
        <v>40</v>
      </c>
      <c r="D71">
        <v>101282</v>
      </c>
      <c r="E71">
        <v>1</v>
      </c>
      <c r="F71">
        <v>1.075958</v>
      </c>
      <c r="G71">
        <v>7.5957999999999901E-2</v>
      </c>
      <c r="H71">
        <v>75.957999999999899</v>
      </c>
      <c r="I71">
        <v>0</v>
      </c>
      <c r="M71" s="2">
        <v>45333</v>
      </c>
      <c r="N71" s="2" t="s">
        <v>57</v>
      </c>
      <c r="O71" s="2" t="s">
        <v>58</v>
      </c>
      <c r="P71" s="2">
        <v>100666</v>
      </c>
      <c r="Q71" s="2">
        <v>1</v>
      </c>
      <c r="R71" s="2">
        <v>1.087958</v>
      </c>
      <c r="S71" s="2">
        <v>8.7957999999999995E-2</v>
      </c>
      <c r="T71" s="2">
        <v>87.957999999999998</v>
      </c>
      <c r="U71" s="2">
        <v>0</v>
      </c>
    </row>
    <row r="72" spans="1:21">
      <c r="A72">
        <v>48457</v>
      </c>
      <c r="B72" t="s">
        <v>39</v>
      </c>
      <c r="C72" t="s">
        <v>40</v>
      </c>
      <c r="D72">
        <v>101282</v>
      </c>
      <c r="E72">
        <v>1.1000000000000001</v>
      </c>
      <c r="F72">
        <v>1.1759580000000001</v>
      </c>
      <c r="G72">
        <v>7.5957999999999901E-2</v>
      </c>
      <c r="H72">
        <v>75.957999999999899</v>
      </c>
      <c r="I72">
        <v>0</v>
      </c>
      <c r="M72" s="2">
        <v>45334</v>
      </c>
      <c r="N72" s="2" t="s">
        <v>57</v>
      </c>
      <c r="O72" s="2" t="s">
        <v>58</v>
      </c>
      <c r="P72" s="2">
        <v>100666</v>
      </c>
      <c r="Q72" s="2">
        <v>1.1000000000000001</v>
      </c>
      <c r="R72" s="2">
        <v>1.1879580000000001</v>
      </c>
      <c r="S72" s="2">
        <v>8.7957999999999995E-2</v>
      </c>
      <c r="T72" s="2">
        <v>87.957999999999998</v>
      </c>
      <c r="U72" s="2">
        <v>0</v>
      </c>
    </row>
    <row r="73" spans="1:21">
      <c r="A73">
        <v>48458</v>
      </c>
      <c r="B73" t="s">
        <v>39</v>
      </c>
      <c r="C73" t="s">
        <v>40</v>
      </c>
      <c r="D73">
        <v>101282</v>
      </c>
      <c r="E73">
        <v>1.2</v>
      </c>
      <c r="F73">
        <v>1.2759579999999999</v>
      </c>
      <c r="G73">
        <v>7.5957999999999901E-2</v>
      </c>
      <c r="H73">
        <v>75.957999999999899</v>
      </c>
      <c r="I73">
        <v>0</v>
      </c>
      <c r="M73" s="2">
        <v>45335</v>
      </c>
      <c r="N73" s="2" t="s">
        <v>57</v>
      </c>
      <c r="O73" s="2" t="s">
        <v>58</v>
      </c>
      <c r="P73" s="2">
        <v>100666</v>
      </c>
      <c r="Q73" s="2">
        <v>1.2</v>
      </c>
      <c r="R73" s="2">
        <v>1.2879579999999999</v>
      </c>
      <c r="S73" s="2">
        <v>8.7957999999999995E-2</v>
      </c>
      <c r="T73" s="2">
        <v>87.957999999999998</v>
      </c>
      <c r="U73" s="2">
        <v>0</v>
      </c>
    </row>
    <row r="74" spans="1:21">
      <c r="A74">
        <v>48459</v>
      </c>
      <c r="B74" t="s">
        <v>39</v>
      </c>
      <c r="C74" t="s">
        <v>40</v>
      </c>
      <c r="D74">
        <v>101282</v>
      </c>
      <c r="E74">
        <v>1.3</v>
      </c>
      <c r="F74">
        <v>1.375958</v>
      </c>
      <c r="G74">
        <v>7.5957999999999901E-2</v>
      </c>
      <c r="H74">
        <v>75.957999999999899</v>
      </c>
      <c r="I74">
        <v>0</v>
      </c>
      <c r="M74" s="2">
        <v>45336</v>
      </c>
      <c r="N74" s="2" t="s">
        <v>57</v>
      </c>
      <c r="O74" s="2" t="s">
        <v>58</v>
      </c>
      <c r="P74" s="2">
        <v>100666</v>
      </c>
      <c r="Q74" s="2">
        <v>1.3</v>
      </c>
      <c r="R74" s="2">
        <v>1.387958</v>
      </c>
      <c r="S74" s="2">
        <v>8.7957999999999995E-2</v>
      </c>
      <c r="T74" s="2">
        <v>87.957999999999998</v>
      </c>
      <c r="U74" s="2">
        <v>0</v>
      </c>
    </row>
    <row r="75" spans="1:21">
      <c r="A75">
        <v>48460</v>
      </c>
      <c r="B75" t="s">
        <v>39</v>
      </c>
      <c r="C75" t="s">
        <v>40</v>
      </c>
      <c r="D75">
        <v>101282</v>
      </c>
      <c r="E75">
        <v>1.4</v>
      </c>
      <c r="F75">
        <v>1.4759580000000001</v>
      </c>
      <c r="G75">
        <v>7.5958000000000095E-2</v>
      </c>
      <c r="H75">
        <v>75.958000000000197</v>
      </c>
      <c r="I75">
        <v>0</v>
      </c>
      <c r="M75" s="2">
        <v>45337</v>
      </c>
      <c r="N75" s="2" t="s">
        <v>57</v>
      </c>
      <c r="O75" s="2" t="s">
        <v>58</v>
      </c>
      <c r="P75" s="2">
        <v>100666</v>
      </c>
      <c r="Q75" s="2">
        <v>1.4</v>
      </c>
      <c r="R75" s="2">
        <v>1.4879579999999999</v>
      </c>
      <c r="S75" s="2">
        <v>8.7957999999999995E-2</v>
      </c>
      <c r="T75" s="2">
        <v>87.957999999999998</v>
      </c>
      <c r="U75" s="2">
        <v>0</v>
      </c>
    </row>
    <row r="76" spans="1:21">
      <c r="A76">
        <v>48461</v>
      </c>
      <c r="B76" t="s">
        <v>39</v>
      </c>
      <c r="C76" t="s">
        <v>40</v>
      </c>
      <c r="D76">
        <v>101282</v>
      </c>
      <c r="E76">
        <v>1.5</v>
      </c>
      <c r="F76">
        <v>1.575958</v>
      </c>
      <c r="G76">
        <v>7.5957999999999901E-2</v>
      </c>
      <c r="H76">
        <v>75.957999999999899</v>
      </c>
      <c r="I76">
        <v>0</v>
      </c>
      <c r="M76" s="2">
        <v>45338</v>
      </c>
      <c r="N76" s="2" t="s">
        <v>57</v>
      </c>
      <c r="O76" s="2" t="s">
        <v>58</v>
      </c>
      <c r="P76" s="2">
        <v>100666</v>
      </c>
      <c r="Q76" s="2">
        <v>1.5</v>
      </c>
      <c r="R76" s="2">
        <v>1.587958</v>
      </c>
      <c r="S76" s="2">
        <v>8.7957999999999995E-2</v>
      </c>
      <c r="T76" s="2">
        <v>87.957999999999998</v>
      </c>
      <c r="U76" s="2">
        <v>0</v>
      </c>
    </row>
    <row r="77" spans="1:21">
      <c r="A77">
        <v>48462</v>
      </c>
      <c r="B77" t="s">
        <v>39</v>
      </c>
      <c r="C77" t="s">
        <v>40</v>
      </c>
      <c r="D77">
        <v>101282</v>
      </c>
      <c r="E77">
        <v>1.6</v>
      </c>
      <c r="F77">
        <v>1.6759580000000001</v>
      </c>
      <c r="G77">
        <v>7.5957999999999901E-2</v>
      </c>
      <c r="H77">
        <v>75.957999999999899</v>
      </c>
      <c r="I77">
        <v>0</v>
      </c>
      <c r="M77" s="2">
        <v>45339</v>
      </c>
      <c r="N77" s="2" t="s">
        <v>57</v>
      </c>
      <c r="O77" s="2" t="s">
        <v>58</v>
      </c>
      <c r="P77" s="2">
        <v>100666</v>
      </c>
      <c r="Q77" s="2">
        <v>1.6</v>
      </c>
      <c r="R77" s="2">
        <v>1.6879580000000001</v>
      </c>
      <c r="S77" s="2">
        <v>8.7957999999999995E-2</v>
      </c>
      <c r="T77" s="2">
        <v>87.957999999999998</v>
      </c>
      <c r="U77" s="2">
        <v>0</v>
      </c>
    </row>
    <row r="78" spans="1:21">
      <c r="A78">
        <v>48463</v>
      </c>
      <c r="B78" t="s">
        <v>39</v>
      </c>
      <c r="C78" t="s">
        <v>40</v>
      </c>
      <c r="D78">
        <v>101282</v>
      </c>
      <c r="E78">
        <v>1.7</v>
      </c>
      <c r="F78">
        <v>1.7759579999999999</v>
      </c>
      <c r="G78">
        <v>7.5957999999999901E-2</v>
      </c>
      <c r="H78">
        <v>75.957999999999899</v>
      </c>
      <c r="I78">
        <v>0</v>
      </c>
      <c r="M78" s="2">
        <v>45340</v>
      </c>
      <c r="N78" s="2" t="s">
        <v>57</v>
      </c>
      <c r="O78" s="2" t="s">
        <v>58</v>
      </c>
      <c r="P78" s="2">
        <v>100666</v>
      </c>
      <c r="Q78" s="2">
        <v>1.7</v>
      </c>
      <c r="R78" s="2">
        <v>1.7879579999999999</v>
      </c>
      <c r="S78" s="2">
        <v>8.7957999999999995E-2</v>
      </c>
      <c r="T78" s="2">
        <v>87.957999999999998</v>
      </c>
      <c r="U78" s="2">
        <v>0</v>
      </c>
    </row>
    <row r="79" spans="1:21">
      <c r="A79">
        <v>48464</v>
      </c>
      <c r="B79" t="s">
        <v>39</v>
      </c>
      <c r="C79" t="s">
        <v>40</v>
      </c>
      <c r="D79">
        <v>101282</v>
      </c>
      <c r="E79">
        <v>1.8</v>
      </c>
      <c r="F79">
        <v>1.875958</v>
      </c>
      <c r="G79">
        <v>7.5957999999999901E-2</v>
      </c>
      <c r="H79">
        <v>75.957999999999899</v>
      </c>
      <c r="I79">
        <v>0</v>
      </c>
      <c r="M79" s="2">
        <v>45341</v>
      </c>
      <c r="N79" s="2" t="s">
        <v>57</v>
      </c>
      <c r="O79" s="2" t="s">
        <v>58</v>
      </c>
      <c r="P79" s="2">
        <v>100666</v>
      </c>
      <c r="Q79" s="2">
        <v>1.8</v>
      </c>
      <c r="R79" s="2">
        <v>1.887958</v>
      </c>
      <c r="S79" s="2">
        <v>8.7957999999999995E-2</v>
      </c>
      <c r="T79" s="2">
        <v>87.957999999999998</v>
      </c>
      <c r="U79" s="2">
        <v>0</v>
      </c>
    </row>
    <row r="80" spans="1:21">
      <c r="A80">
        <v>36491</v>
      </c>
      <c r="B80" t="s">
        <v>41</v>
      </c>
      <c r="C80" t="s">
        <v>42</v>
      </c>
      <c r="D80">
        <v>125322</v>
      </c>
      <c r="E80">
        <v>0</v>
      </c>
      <c r="F80">
        <v>7.6038999999999995E-2</v>
      </c>
      <c r="G80">
        <v>7.6038999999999995E-2</v>
      </c>
      <c r="H80">
        <v>76.039000000000001</v>
      </c>
      <c r="I80">
        <v>0</v>
      </c>
      <c r="M80" s="2">
        <v>53110</v>
      </c>
      <c r="N80" s="2" t="s">
        <v>39</v>
      </c>
      <c r="O80" s="2" t="s">
        <v>40</v>
      </c>
      <c r="P80" s="2">
        <v>100666</v>
      </c>
      <c r="Q80" s="2">
        <v>0</v>
      </c>
      <c r="R80" s="2">
        <v>8.8041999999999995E-2</v>
      </c>
      <c r="S80" s="2">
        <v>8.8041999999999995E-2</v>
      </c>
      <c r="T80" s="2">
        <v>88.042000000000002</v>
      </c>
      <c r="U80" s="2">
        <v>0</v>
      </c>
    </row>
    <row r="81" spans="1:21">
      <c r="A81">
        <v>36492</v>
      </c>
      <c r="B81" t="s">
        <v>41</v>
      </c>
      <c r="C81" t="s">
        <v>42</v>
      </c>
      <c r="D81">
        <v>125322</v>
      </c>
      <c r="E81">
        <v>9.9999000000000005E-2</v>
      </c>
      <c r="F81">
        <v>0.176039</v>
      </c>
      <c r="G81">
        <v>7.6039999999999996E-2</v>
      </c>
      <c r="H81">
        <v>76.039999999999907</v>
      </c>
      <c r="I81">
        <v>0</v>
      </c>
      <c r="M81" s="2">
        <v>53111</v>
      </c>
      <c r="N81" s="2" t="s">
        <v>39</v>
      </c>
      <c r="O81" s="2" t="s">
        <v>40</v>
      </c>
      <c r="P81" s="2">
        <v>100666</v>
      </c>
      <c r="Q81" s="2">
        <v>9.9999000000000005E-2</v>
      </c>
      <c r="R81" s="2">
        <v>0.18804199999999999</v>
      </c>
      <c r="S81" s="2">
        <v>8.8042999999999996E-2</v>
      </c>
      <c r="T81" s="2">
        <v>88.043000000000006</v>
      </c>
      <c r="U81" s="2">
        <v>0</v>
      </c>
    </row>
    <row r="82" spans="1:21">
      <c r="A82">
        <v>36493</v>
      </c>
      <c r="B82" t="s">
        <v>41</v>
      </c>
      <c r="C82" t="s">
        <v>42</v>
      </c>
      <c r="D82">
        <v>125322</v>
      </c>
      <c r="E82">
        <v>0.2</v>
      </c>
      <c r="F82">
        <v>0.27603899999999998</v>
      </c>
      <c r="G82">
        <v>7.6038999999999898E-2</v>
      </c>
      <c r="H82">
        <v>76.038999999999902</v>
      </c>
      <c r="I82">
        <v>0</v>
      </c>
      <c r="M82" s="2">
        <v>53112</v>
      </c>
      <c r="N82" s="2" t="s">
        <v>39</v>
      </c>
      <c r="O82" s="2" t="s">
        <v>40</v>
      </c>
      <c r="P82" s="2">
        <v>100666</v>
      </c>
      <c r="Q82" s="2">
        <v>0.2</v>
      </c>
      <c r="R82" s="2">
        <v>0.28804200000000002</v>
      </c>
      <c r="S82" s="2">
        <v>8.8041999999999995E-2</v>
      </c>
      <c r="T82" s="2">
        <v>88.042000000000002</v>
      </c>
      <c r="U82" s="2">
        <v>0</v>
      </c>
    </row>
    <row r="83" spans="1:21">
      <c r="A83">
        <v>36494</v>
      </c>
      <c r="B83" t="s">
        <v>41</v>
      </c>
      <c r="C83" t="s">
        <v>42</v>
      </c>
      <c r="D83">
        <v>125322</v>
      </c>
      <c r="E83">
        <v>0.29999900000000002</v>
      </c>
      <c r="F83">
        <v>0.37603900000000001</v>
      </c>
      <c r="G83">
        <v>7.6039999999999996E-2</v>
      </c>
      <c r="H83">
        <v>76.039999999999907</v>
      </c>
      <c r="I83">
        <v>0</v>
      </c>
      <c r="M83" s="2">
        <v>53113</v>
      </c>
      <c r="N83" s="2" t="s">
        <v>39</v>
      </c>
      <c r="O83" s="2" t="s">
        <v>40</v>
      </c>
      <c r="P83" s="2">
        <v>100666</v>
      </c>
      <c r="Q83" s="2">
        <v>0.29999900000000002</v>
      </c>
      <c r="R83" s="2">
        <v>0.388042</v>
      </c>
      <c r="S83" s="2">
        <v>8.8042999999999996E-2</v>
      </c>
      <c r="T83" s="2">
        <v>88.043000000000006</v>
      </c>
      <c r="U83" s="2">
        <v>0</v>
      </c>
    </row>
    <row r="84" spans="1:21">
      <c r="A84">
        <v>36495</v>
      </c>
      <c r="B84" t="s">
        <v>41</v>
      </c>
      <c r="C84" t="s">
        <v>42</v>
      </c>
      <c r="D84">
        <v>125322</v>
      </c>
      <c r="E84">
        <v>0.4</v>
      </c>
      <c r="F84">
        <v>0.47603899999999999</v>
      </c>
      <c r="G84">
        <v>7.6038999999999898E-2</v>
      </c>
      <c r="H84">
        <v>76.038999999999902</v>
      </c>
      <c r="I84">
        <v>0</v>
      </c>
      <c r="M84" s="2">
        <v>53114</v>
      </c>
      <c r="N84" s="2" t="s">
        <v>39</v>
      </c>
      <c r="O84" s="2" t="s">
        <v>40</v>
      </c>
      <c r="P84" s="2">
        <v>100666</v>
      </c>
      <c r="Q84" s="2">
        <v>0.4</v>
      </c>
      <c r="R84" s="2">
        <v>0.48804199999999998</v>
      </c>
      <c r="S84" s="2">
        <v>8.8041999999999995E-2</v>
      </c>
      <c r="T84" s="2">
        <v>88.042000000000002</v>
      </c>
      <c r="U84" s="2">
        <v>0</v>
      </c>
    </row>
    <row r="85" spans="1:21">
      <c r="A85">
        <v>36496</v>
      </c>
      <c r="B85" t="s">
        <v>41</v>
      </c>
      <c r="C85" t="s">
        <v>42</v>
      </c>
      <c r="D85">
        <v>125322</v>
      </c>
      <c r="E85">
        <v>0.5</v>
      </c>
      <c r="F85">
        <v>0.57603899999999997</v>
      </c>
      <c r="G85">
        <v>7.6038999999999898E-2</v>
      </c>
      <c r="H85">
        <v>76.038999999999902</v>
      </c>
      <c r="I85">
        <v>0</v>
      </c>
      <c r="M85" s="2">
        <v>53115</v>
      </c>
      <c r="N85" s="2" t="s">
        <v>39</v>
      </c>
      <c r="O85" s="2" t="s">
        <v>40</v>
      </c>
      <c r="P85" s="2">
        <v>100666</v>
      </c>
      <c r="Q85" s="2">
        <v>0.5</v>
      </c>
      <c r="R85" s="2">
        <v>0.58804199999999995</v>
      </c>
      <c r="S85" s="2">
        <v>8.8041999999999995E-2</v>
      </c>
      <c r="T85" s="2">
        <v>88.042000000000002</v>
      </c>
      <c r="U85" s="2">
        <v>0</v>
      </c>
    </row>
    <row r="86" spans="1:21">
      <c r="A86">
        <v>36497</v>
      </c>
      <c r="B86" t="s">
        <v>41</v>
      </c>
      <c r="C86" t="s">
        <v>42</v>
      </c>
      <c r="D86">
        <v>125322</v>
      </c>
      <c r="E86">
        <v>0.59999899999999995</v>
      </c>
      <c r="F86">
        <v>0.67603899999999995</v>
      </c>
      <c r="G86">
        <v>7.6039999999999996E-2</v>
      </c>
      <c r="H86">
        <v>76.039999999999907</v>
      </c>
      <c r="I86">
        <v>0</v>
      </c>
      <c r="M86" s="2">
        <v>53116</v>
      </c>
      <c r="N86" s="2" t="s">
        <v>39</v>
      </c>
      <c r="O86" s="2" t="s">
        <v>40</v>
      </c>
      <c r="P86" s="2">
        <v>100666</v>
      </c>
      <c r="Q86" s="2">
        <v>0.59999899999999995</v>
      </c>
      <c r="R86" s="2">
        <v>0.68804200000000004</v>
      </c>
      <c r="S86" s="2">
        <v>8.8042999999999996E-2</v>
      </c>
      <c r="T86" s="2">
        <v>88.043000000000006</v>
      </c>
      <c r="U86" s="2">
        <v>0</v>
      </c>
    </row>
    <row r="87" spans="1:21">
      <c r="A87">
        <v>36498</v>
      </c>
      <c r="B87" t="s">
        <v>41</v>
      </c>
      <c r="C87" t="s">
        <v>42</v>
      </c>
      <c r="D87">
        <v>125322</v>
      </c>
      <c r="E87">
        <v>0.7</v>
      </c>
      <c r="F87">
        <v>0.77603900000000003</v>
      </c>
      <c r="G87">
        <v>7.6038999999999995E-2</v>
      </c>
      <c r="H87">
        <v>76.039000000000001</v>
      </c>
      <c r="I87">
        <v>0</v>
      </c>
      <c r="M87" s="2">
        <v>53117</v>
      </c>
      <c r="N87" s="2" t="s">
        <v>39</v>
      </c>
      <c r="O87" s="2" t="s">
        <v>40</v>
      </c>
      <c r="P87" s="2">
        <v>100666</v>
      </c>
      <c r="Q87" s="2">
        <v>0.7</v>
      </c>
      <c r="R87" s="2">
        <v>0.78804200000000002</v>
      </c>
      <c r="S87" s="2">
        <v>8.8041999999999995E-2</v>
      </c>
      <c r="T87" s="2">
        <v>88.042000000000002</v>
      </c>
      <c r="U87" s="2">
        <v>0</v>
      </c>
    </row>
    <row r="88" spans="1:21">
      <c r="A88">
        <v>36499</v>
      </c>
      <c r="B88" t="s">
        <v>41</v>
      </c>
      <c r="C88" t="s">
        <v>42</v>
      </c>
      <c r="D88">
        <v>125322</v>
      </c>
      <c r="E88">
        <v>0.79999900000000002</v>
      </c>
      <c r="F88">
        <v>0.87603900000000001</v>
      </c>
      <c r="G88">
        <v>7.6039999999999996E-2</v>
      </c>
      <c r="H88">
        <v>76.039999999999907</v>
      </c>
      <c r="I88">
        <v>0</v>
      </c>
      <c r="M88" s="2">
        <v>53118</v>
      </c>
      <c r="N88" s="2" t="s">
        <v>39</v>
      </c>
      <c r="O88" s="2" t="s">
        <v>40</v>
      </c>
      <c r="P88" s="2">
        <v>100666</v>
      </c>
      <c r="Q88" s="2">
        <v>0.79999900000000002</v>
      </c>
      <c r="R88" s="2">
        <v>0.88803699999999997</v>
      </c>
      <c r="S88" s="2">
        <v>8.8038000000000005E-2</v>
      </c>
      <c r="T88" s="2">
        <v>88.037999999999997</v>
      </c>
      <c r="U88" s="2">
        <v>0</v>
      </c>
    </row>
    <row r="89" spans="1:21">
      <c r="A89">
        <v>36500</v>
      </c>
      <c r="B89" t="s">
        <v>41</v>
      </c>
      <c r="C89" t="s">
        <v>42</v>
      </c>
      <c r="D89">
        <v>125322</v>
      </c>
      <c r="E89">
        <v>0.9</v>
      </c>
      <c r="F89">
        <v>0.97603899999999999</v>
      </c>
      <c r="G89">
        <v>7.6038999999999898E-2</v>
      </c>
      <c r="H89">
        <v>76.038999999999902</v>
      </c>
      <c r="I89">
        <v>0</v>
      </c>
      <c r="M89" s="2">
        <v>53119</v>
      </c>
      <c r="N89" s="2" t="s">
        <v>39</v>
      </c>
      <c r="O89" s="2" t="s">
        <v>40</v>
      </c>
      <c r="P89" s="2">
        <v>100666</v>
      </c>
      <c r="Q89" s="2">
        <v>0.9</v>
      </c>
      <c r="R89" s="2">
        <v>0.98804199999999998</v>
      </c>
      <c r="S89" s="2">
        <v>8.8041999999999995E-2</v>
      </c>
      <c r="T89" s="2">
        <v>88.042000000000002</v>
      </c>
      <c r="U89" s="2">
        <v>0</v>
      </c>
    </row>
    <row r="90" spans="1:21">
      <c r="A90">
        <v>36501</v>
      </c>
      <c r="B90" t="s">
        <v>41</v>
      </c>
      <c r="C90" t="s">
        <v>42</v>
      </c>
      <c r="D90">
        <v>125322</v>
      </c>
      <c r="E90">
        <v>1</v>
      </c>
      <c r="F90">
        <v>1.076039</v>
      </c>
      <c r="G90">
        <v>7.6038999999999898E-2</v>
      </c>
      <c r="H90">
        <v>76.038999999999902</v>
      </c>
      <c r="I90">
        <v>0</v>
      </c>
      <c r="M90" s="2">
        <v>53120</v>
      </c>
      <c r="N90" s="2" t="s">
        <v>39</v>
      </c>
      <c r="O90" s="2" t="s">
        <v>40</v>
      </c>
      <c r="P90" s="2">
        <v>100666</v>
      </c>
      <c r="Q90" s="2">
        <v>1</v>
      </c>
      <c r="R90" s="2">
        <v>1.088042</v>
      </c>
      <c r="S90" s="2">
        <v>8.8041999999999995E-2</v>
      </c>
      <c r="T90" s="2">
        <v>88.042000000000002</v>
      </c>
      <c r="U90" s="2">
        <v>0</v>
      </c>
    </row>
    <row r="91" spans="1:21">
      <c r="A91">
        <v>36502</v>
      </c>
      <c r="B91" t="s">
        <v>41</v>
      </c>
      <c r="C91" t="s">
        <v>42</v>
      </c>
      <c r="D91">
        <v>125322</v>
      </c>
      <c r="E91">
        <v>1.0999989999999999</v>
      </c>
      <c r="F91">
        <v>1.1760390000000001</v>
      </c>
      <c r="G91">
        <v>7.6040000000000094E-2</v>
      </c>
      <c r="H91">
        <v>76.040000000000106</v>
      </c>
      <c r="I91">
        <v>0</v>
      </c>
      <c r="M91" s="2">
        <v>53121</v>
      </c>
      <c r="N91" s="2" t="s">
        <v>39</v>
      </c>
      <c r="O91" s="2" t="s">
        <v>40</v>
      </c>
      <c r="P91" s="2">
        <v>100666</v>
      </c>
      <c r="Q91" s="2">
        <v>1.0999989999999999</v>
      </c>
      <c r="R91" s="2">
        <v>1.188042</v>
      </c>
      <c r="S91" s="2">
        <v>8.8042999999999996E-2</v>
      </c>
      <c r="T91" s="2">
        <v>88.043000000000006</v>
      </c>
      <c r="U91" s="2">
        <v>0</v>
      </c>
    </row>
    <row r="92" spans="1:21">
      <c r="A92">
        <v>36503</v>
      </c>
      <c r="B92" t="s">
        <v>41</v>
      </c>
      <c r="C92" t="s">
        <v>42</v>
      </c>
      <c r="D92">
        <v>125322</v>
      </c>
      <c r="E92">
        <v>1.2</v>
      </c>
      <c r="F92">
        <v>1.2760389999999999</v>
      </c>
      <c r="G92">
        <v>7.6038999999999898E-2</v>
      </c>
      <c r="H92">
        <v>76.038999999999902</v>
      </c>
      <c r="I92">
        <v>0</v>
      </c>
      <c r="M92" s="2">
        <v>53122</v>
      </c>
      <c r="N92" s="2" t="s">
        <v>39</v>
      </c>
      <c r="O92" s="2" t="s">
        <v>40</v>
      </c>
      <c r="P92" s="2">
        <v>100666</v>
      </c>
      <c r="Q92" s="2">
        <v>1.2</v>
      </c>
      <c r="R92" s="2">
        <v>1.2880419999999999</v>
      </c>
      <c r="S92" s="2">
        <v>8.8041999999999995E-2</v>
      </c>
      <c r="T92" s="2">
        <v>88.042000000000002</v>
      </c>
      <c r="U92" s="2">
        <v>0</v>
      </c>
    </row>
    <row r="93" spans="1:21">
      <c r="A93">
        <v>36504</v>
      </c>
      <c r="B93" t="s">
        <v>41</v>
      </c>
      <c r="C93" t="s">
        <v>42</v>
      </c>
      <c r="D93">
        <v>125322</v>
      </c>
      <c r="E93">
        <v>1.2999989999999999</v>
      </c>
      <c r="F93">
        <v>1.376039</v>
      </c>
      <c r="G93">
        <v>7.6040000000000094E-2</v>
      </c>
      <c r="H93">
        <v>76.040000000000106</v>
      </c>
      <c r="I93">
        <v>0</v>
      </c>
      <c r="M93" s="2">
        <v>53123</v>
      </c>
      <c r="N93" s="2" t="s">
        <v>39</v>
      </c>
      <c r="O93" s="2" t="s">
        <v>40</v>
      </c>
      <c r="P93" s="2">
        <v>100666</v>
      </c>
      <c r="Q93" s="2">
        <v>1.2999989999999999</v>
      </c>
      <c r="R93" s="2">
        <v>1.388042</v>
      </c>
      <c r="S93" s="2">
        <v>8.8042999999999996E-2</v>
      </c>
      <c r="T93" s="2">
        <v>88.043000000000006</v>
      </c>
      <c r="U93" s="2">
        <v>0</v>
      </c>
    </row>
    <row r="94" spans="1:21">
      <c r="A94">
        <v>36505</v>
      </c>
      <c r="B94" t="s">
        <v>41</v>
      </c>
      <c r="C94" t="s">
        <v>42</v>
      </c>
      <c r="D94">
        <v>125322</v>
      </c>
      <c r="E94">
        <v>1.4</v>
      </c>
      <c r="F94">
        <v>1.4760390000000001</v>
      </c>
      <c r="G94">
        <v>7.6039000000000107E-2</v>
      </c>
      <c r="H94">
        <v>76.039000000000101</v>
      </c>
      <c r="I94">
        <v>0</v>
      </c>
      <c r="M94" s="2">
        <v>53124</v>
      </c>
      <c r="N94" s="2" t="s">
        <v>39</v>
      </c>
      <c r="O94" s="2" t="s">
        <v>40</v>
      </c>
      <c r="P94" s="2">
        <v>100666</v>
      </c>
      <c r="Q94" s="2">
        <v>1.4</v>
      </c>
      <c r="R94" s="2">
        <v>1.4880420000000001</v>
      </c>
      <c r="S94" s="2">
        <v>8.8041999999999995E-2</v>
      </c>
      <c r="T94" s="2">
        <v>88.042000000000002</v>
      </c>
      <c r="U94" s="2">
        <v>0</v>
      </c>
    </row>
    <row r="95" spans="1:21">
      <c r="A95">
        <v>36506</v>
      </c>
      <c r="B95" t="s">
        <v>41</v>
      </c>
      <c r="C95" t="s">
        <v>42</v>
      </c>
      <c r="D95">
        <v>125322</v>
      </c>
      <c r="E95">
        <v>1.5</v>
      </c>
      <c r="F95">
        <v>1.576039</v>
      </c>
      <c r="G95">
        <v>7.6038999999999898E-2</v>
      </c>
      <c r="H95">
        <v>76.038999999999902</v>
      </c>
      <c r="I95">
        <v>0</v>
      </c>
      <c r="M95" s="2">
        <v>53125</v>
      </c>
      <c r="N95" s="2" t="s">
        <v>39</v>
      </c>
      <c r="O95" s="2" t="s">
        <v>40</v>
      </c>
      <c r="P95" s="2">
        <v>100666</v>
      </c>
      <c r="Q95" s="2">
        <v>1.5</v>
      </c>
      <c r="R95" s="2">
        <v>1.588042</v>
      </c>
      <c r="S95" s="2">
        <v>8.8041999999999995E-2</v>
      </c>
      <c r="T95" s="2">
        <v>88.042000000000002</v>
      </c>
      <c r="U95" s="2">
        <v>0</v>
      </c>
    </row>
    <row r="96" spans="1:21">
      <c r="A96">
        <v>36507</v>
      </c>
      <c r="B96" t="s">
        <v>41</v>
      </c>
      <c r="C96" t="s">
        <v>42</v>
      </c>
      <c r="D96">
        <v>125322</v>
      </c>
      <c r="E96">
        <v>1.5999989999999999</v>
      </c>
      <c r="F96">
        <v>1.6760390000000001</v>
      </c>
      <c r="G96">
        <v>7.6040000000000094E-2</v>
      </c>
      <c r="H96">
        <v>76.040000000000106</v>
      </c>
      <c r="I96">
        <v>0</v>
      </c>
      <c r="M96" s="2">
        <v>53126</v>
      </c>
      <c r="N96" s="2" t="s">
        <v>39</v>
      </c>
      <c r="O96" s="2" t="s">
        <v>40</v>
      </c>
      <c r="P96" s="2">
        <v>100666</v>
      </c>
      <c r="Q96" s="2">
        <v>1.5999989999999999</v>
      </c>
      <c r="R96" s="2">
        <v>1.688042</v>
      </c>
      <c r="S96" s="2">
        <v>8.8042999999999996E-2</v>
      </c>
      <c r="T96" s="2">
        <v>88.043000000000006</v>
      </c>
      <c r="U96" s="2">
        <v>0</v>
      </c>
    </row>
    <row r="97" spans="1:21">
      <c r="A97">
        <v>36508</v>
      </c>
      <c r="B97" t="s">
        <v>41</v>
      </c>
      <c r="C97" t="s">
        <v>42</v>
      </c>
      <c r="D97">
        <v>125322</v>
      </c>
      <c r="E97">
        <v>1.7</v>
      </c>
      <c r="F97">
        <v>1.7760389999999999</v>
      </c>
      <c r="G97">
        <v>7.6038999999999898E-2</v>
      </c>
      <c r="H97">
        <v>76.038999999999902</v>
      </c>
      <c r="I97">
        <v>0</v>
      </c>
      <c r="M97" s="2">
        <v>53127</v>
      </c>
      <c r="N97" s="2" t="s">
        <v>39</v>
      </c>
      <c r="O97" s="2" t="s">
        <v>40</v>
      </c>
      <c r="P97" s="2">
        <v>100666</v>
      </c>
      <c r="Q97" s="2">
        <v>1.7</v>
      </c>
      <c r="R97" s="2">
        <v>1.7880419999999999</v>
      </c>
      <c r="S97" s="2">
        <v>8.8041999999999995E-2</v>
      </c>
      <c r="T97" s="2">
        <v>88.042000000000002</v>
      </c>
      <c r="U97" s="2">
        <v>0</v>
      </c>
    </row>
    <row r="98" spans="1:21">
      <c r="A98">
        <v>36509</v>
      </c>
      <c r="B98" t="s">
        <v>41</v>
      </c>
      <c r="C98" t="s">
        <v>42</v>
      </c>
      <c r="D98">
        <v>125322</v>
      </c>
      <c r="E98">
        <v>1.7999989999999999</v>
      </c>
      <c r="F98">
        <v>1.876039</v>
      </c>
      <c r="G98">
        <v>7.6040000000000094E-2</v>
      </c>
      <c r="H98">
        <v>76.040000000000106</v>
      </c>
      <c r="I98">
        <v>0</v>
      </c>
      <c r="M98" s="2">
        <v>53128</v>
      </c>
      <c r="N98" s="2" t="s">
        <v>39</v>
      </c>
      <c r="O98" s="2" t="s">
        <v>40</v>
      </c>
      <c r="P98" s="2">
        <v>100666</v>
      </c>
      <c r="Q98" s="2">
        <v>1.7999989999999999</v>
      </c>
      <c r="R98" s="2">
        <v>1.888042</v>
      </c>
      <c r="S98" s="2">
        <v>8.8042999999999996E-2</v>
      </c>
      <c r="T98" s="2">
        <v>88.043000000000006</v>
      </c>
      <c r="U98" s="2">
        <v>0</v>
      </c>
    </row>
    <row r="99" spans="1:21">
      <c r="A99">
        <v>36491</v>
      </c>
      <c r="B99" t="s">
        <v>41</v>
      </c>
      <c r="C99" t="s">
        <v>42</v>
      </c>
      <c r="D99">
        <v>101290</v>
      </c>
      <c r="E99">
        <v>0</v>
      </c>
      <c r="F99">
        <v>7.5952000000000006E-2</v>
      </c>
      <c r="G99">
        <v>7.5952000000000006E-2</v>
      </c>
      <c r="H99">
        <v>75.951999999999998</v>
      </c>
      <c r="I99">
        <v>0</v>
      </c>
      <c r="M99" s="2">
        <v>53110</v>
      </c>
      <c r="N99" s="2" t="s">
        <v>39</v>
      </c>
      <c r="O99" s="2" t="s">
        <v>40</v>
      </c>
      <c r="P99" s="2">
        <v>100666</v>
      </c>
      <c r="Q99" s="2">
        <v>0</v>
      </c>
      <c r="R99" s="2">
        <v>8.7955000000000005E-2</v>
      </c>
      <c r="S99" s="2">
        <v>8.7955000000000005E-2</v>
      </c>
      <c r="T99" s="2">
        <v>87.954999999999998</v>
      </c>
      <c r="U99" s="2">
        <v>0</v>
      </c>
    </row>
    <row r="100" spans="1:21">
      <c r="A100">
        <v>36492</v>
      </c>
      <c r="B100" t="s">
        <v>41</v>
      </c>
      <c r="C100" t="s">
        <v>42</v>
      </c>
      <c r="D100">
        <v>101290</v>
      </c>
      <c r="E100">
        <v>0.1</v>
      </c>
      <c r="F100">
        <v>0.175952</v>
      </c>
      <c r="G100">
        <v>7.5951999999999895E-2</v>
      </c>
      <c r="H100">
        <v>75.951999999999998</v>
      </c>
      <c r="I100">
        <v>0</v>
      </c>
      <c r="M100" s="2">
        <v>53111</v>
      </c>
      <c r="N100" s="2" t="s">
        <v>39</v>
      </c>
      <c r="O100" s="2" t="s">
        <v>40</v>
      </c>
      <c r="P100" s="2">
        <v>100666</v>
      </c>
      <c r="Q100" s="2">
        <v>0.1</v>
      </c>
      <c r="R100" s="2">
        <v>0.18795500000000001</v>
      </c>
      <c r="S100" s="2">
        <v>8.7955000000000005E-2</v>
      </c>
      <c r="T100" s="2">
        <v>87.954999999999998</v>
      </c>
      <c r="U100" s="2">
        <v>0</v>
      </c>
    </row>
    <row r="101" spans="1:21">
      <c r="A101">
        <v>36493</v>
      </c>
      <c r="B101" t="s">
        <v>41</v>
      </c>
      <c r="C101" t="s">
        <v>42</v>
      </c>
      <c r="D101">
        <v>101290</v>
      </c>
      <c r="E101">
        <v>0.2</v>
      </c>
      <c r="F101">
        <v>0.27595199999999998</v>
      </c>
      <c r="G101">
        <v>7.5951999999999895E-2</v>
      </c>
      <c r="H101">
        <v>75.951999999999899</v>
      </c>
      <c r="I101">
        <v>0</v>
      </c>
      <c r="M101" s="2">
        <v>53112</v>
      </c>
      <c r="N101" s="2" t="s">
        <v>39</v>
      </c>
      <c r="O101" s="2" t="s">
        <v>40</v>
      </c>
      <c r="P101" s="2">
        <v>100666</v>
      </c>
      <c r="Q101" s="2">
        <v>0.2</v>
      </c>
      <c r="R101" s="2">
        <v>0.28795500000000002</v>
      </c>
      <c r="S101" s="2">
        <v>8.7955000000000005E-2</v>
      </c>
      <c r="T101" s="2">
        <v>87.954999999999998</v>
      </c>
      <c r="U101" s="2">
        <v>0</v>
      </c>
    </row>
    <row r="102" spans="1:21">
      <c r="A102">
        <v>36494</v>
      </c>
      <c r="B102" t="s">
        <v>41</v>
      </c>
      <c r="C102" t="s">
        <v>42</v>
      </c>
      <c r="D102">
        <v>101290</v>
      </c>
      <c r="E102">
        <v>0.3</v>
      </c>
      <c r="F102">
        <v>0.37595200000000001</v>
      </c>
      <c r="G102">
        <v>7.5952000000000006E-2</v>
      </c>
      <c r="H102">
        <v>75.951999999999998</v>
      </c>
      <c r="I102">
        <v>0</v>
      </c>
      <c r="M102" s="2">
        <v>53113</v>
      </c>
      <c r="N102" s="2" t="s">
        <v>39</v>
      </c>
      <c r="O102" s="2" t="s">
        <v>40</v>
      </c>
      <c r="P102" s="2">
        <v>100666</v>
      </c>
      <c r="Q102" s="2">
        <v>0.3</v>
      </c>
      <c r="R102" s="2">
        <v>0.38795499999999999</v>
      </c>
      <c r="S102" s="2">
        <v>8.7955000000000005E-2</v>
      </c>
      <c r="T102" s="2">
        <v>87.954999999999998</v>
      </c>
      <c r="U102" s="2">
        <v>0</v>
      </c>
    </row>
    <row r="103" spans="1:21">
      <c r="A103">
        <v>36495</v>
      </c>
      <c r="B103" t="s">
        <v>41</v>
      </c>
      <c r="C103" t="s">
        <v>42</v>
      </c>
      <c r="D103">
        <v>101290</v>
      </c>
      <c r="E103">
        <v>0.4</v>
      </c>
      <c r="F103">
        <v>0.47595199999999999</v>
      </c>
      <c r="G103">
        <v>7.5951999999999895E-2</v>
      </c>
      <c r="H103">
        <v>75.951999999999899</v>
      </c>
      <c r="I103">
        <v>0</v>
      </c>
      <c r="M103" s="2">
        <v>53114</v>
      </c>
      <c r="N103" s="2" t="s">
        <v>39</v>
      </c>
      <c r="O103" s="2" t="s">
        <v>40</v>
      </c>
      <c r="P103" s="2">
        <v>100666</v>
      </c>
      <c r="Q103" s="2">
        <v>0.4</v>
      </c>
      <c r="R103" s="2">
        <v>0.48795500000000003</v>
      </c>
      <c r="S103" s="2">
        <v>8.7955000000000005E-2</v>
      </c>
      <c r="T103" s="2">
        <v>87.954999999999998</v>
      </c>
      <c r="U103" s="2">
        <v>0</v>
      </c>
    </row>
    <row r="104" spans="1:21">
      <c r="A104">
        <v>36496</v>
      </c>
      <c r="B104" t="s">
        <v>41</v>
      </c>
      <c r="C104" t="s">
        <v>42</v>
      </c>
      <c r="D104">
        <v>101290</v>
      </c>
      <c r="E104">
        <v>0.5</v>
      </c>
      <c r="F104">
        <v>0.57595200000000002</v>
      </c>
      <c r="G104">
        <v>7.5952000000000006E-2</v>
      </c>
      <c r="H104">
        <v>75.951999999999998</v>
      </c>
      <c r="I104">
        <v>0</v>
      </c>
      <c r="M104" s="2">
        <v>53115</v>
      </c>
      <c r="N104" s="2" t="s">
        <v>39</v>
      </c>
      <c r="O104" s="2" t="s">
        <v>40</v>
      </c>
      <c r="P104" s="2">
        <v>100666</v>
      </c>
      <c r="Q104" s="2">
        <v>0.5</v>
      </c>
      <c r="R104" s="2">
        <v>0.58795500000000001</v>
      </c>
      <c r="S104" s="2">
        <v>8.7955000000000005E-2</v>
      </c>
      <c r="T104" s="2">
        <v>87.954999999999998</v>
      </c>
      <c r="U104" s="2">
        <v>0</v>
      </c>
    </row>
    <row r="105" spans="1:21">
      <c r="A105">
        <v>36497</v>
      </c>
      <c r="B105" t="s">
        <v>41</v>
      </c>
      <c r="C105" t="s">
        <v>42</v>
      </c>
      <c r="D105">
        <v>101290</v>
      </c>
      <c r="E105">
        <v>0.6</v>
      </c>
      <c r="F105">
        <v>0.675952</v>
      </c>
      <c r="G105">
        <v>7.5952000000000006E-2</v>
      </c>
      <c r="H105">
        <v>75.951999999999998</v>
      </c>
      <c r="I105">
        <v>0</v>
      </c>
      <c r="M105" s="2">
        <v>53116</v>
      </c>
      <c r="N105" s="2" t="s">
        <v>39</v>
      </c>
      <c r="O105" s="2" t="s">
        <v>40</v>
      </c>
      <c r="P105" s="2">
        <v>100666</v>
      </c>
      <c r="Q105" s="2">
        <v>0.6</v>
      </c>
      <c r="R105" s="2">
        <v>0.68795499999999998</v>
      </c>
      <c r="S105" s="2">
        <v>8.7955000000000005E-2</v>
      </c>
      <c r="T105" s="2">
        <v>87.954999999999998</v>
      </c>
      <c r="U105" s="2">
        <v>0</v>
      </c>
    </row>
    <row r="106" spans="1:21">
      <c r="A106">
        <v>36498</v>
      </c>
      <c r="B106" t="s">
        <v>41</v>
      </c>
      <c r="C106" t="s">
        <v>42</v>
      </c>
      <c r="D106">
        <v>101290</v>
      </c>
      <c r="E106">
        <v>0.7</v>
      </c>
      <c r="F106">
        <v>0.77595199999999998</v>
      </c>
      <c r="G106">
        <v>7.5952000000000006E-2</v>
      </c>
      <c r="H106">
        <v>75.951999999999998</v>
      </c>
      <c r="I106">
        <v>0</v>
      </c>
      <c r="M106" s="2">
        <v>53117</v>
      </c>
      <c r="N106" s="2" t="s">
        <v>39</v>
      </c>
      <c r="O106" s="2" t="s">
        <v>40</v>
      </c>
      <c r="P106" s="2">
        <v>100666</v>
      </c>
      <c r="Q106" s="2">
        <v>0.7</v>
      </c>
      <c r="R106" s="2">
        <v>0.78795499999999996</v>
      </c>
      <c r="S106" s="2">
        <v>8.7955000000000005E-2</v>
      </c>
      <c r="T106" s="2">
        <v>87.954999999999998</v>
      </c>
      <c r="U106" s="2">
        <v>0</v>
      </c>
    </row>
    <row r="107" spans="1:21">
      <c r="A107">
        <v>36499</v>
      </c>
      <c r="B107" t="s">
        <v>41</v>
      </c>
      <c r="C107" t="s">
        <v>42</v>
      </c>
      <c r="D107">
        <v>101290</v>
      </c>
      <c r="E107">
        <v>0.8</v>
      </c>
      <c r="F107">
        <v>0.87595199999999995</v>
      </c>
      <c r="G107">
        <v>7.5951999999999895E-2</v>
      </c>
      <c r="H107">
        <v>75.951999999999899</v>
      </c>
      <c r="I107">
        <v>0</v>
      </c>
      <c r="M107" s="2">
        <v>53118</v>
      </c>
      <c r="N107" s="2" t="s">
        <v>39</v>
      </c>
      <c r="O107" s="2" t="s">
        <v>40</v>
      </c>
      <c r="P107" s="2">
        <v>100666</v>
      </c>
      <c r="Q107" s="2">
        <v>0.8</v>
      </c>
      <c r="R107" s="2">
        <v>0.88795500000000005</v>
      </c>
      <c r="S107" s="2">
        <v>8.7955000000000005E-2</v>
      </c>
      <c r="T107" s="2">
        <v>87.954999999999998</v>
      </c>
      <c r="U107" s="2">
        <v>0</v>
      </c>
    </row>
    <row r="108" spans="1:21">
      <c r="A108">
        <v>36500</v>
      </c>
      <c r="B108" t="s">
        <v>41</v>
      </c>
      <c r="C108" t="s">
        <v>42</v>
      </c>
      <c r="D108">
        <v>101290</v>
      </c>
      <c r="E108">
        <v>0.9</v>
      </c>
      <c r="F108">
        <v>0.97595200000000004</v>
      </c>
      <c r="G108">
        <v>7.5952000000000006E-2</v>
      </c>
      <c r="H108">
        <v>75.951999999999998</v>
      </c>
      <c r="I108">
        <v>0</v>
      </c>
      <c r="M108" s="2">
        <v>53119</v>
      </c>
      <c r="N108" s="2" t="s">
        <v>39</v>
      </c>
      <c r="O108" s="2" t="s">
        <v>40</v>
      </c>
      <c r="P108" s="2">
        <v>100666</v>
      </c>
      <c r="Q108" s="2">
        <v>0.9</v>
      </c>
      <c r="R108" s="2">
        <v>0.98795500000000003</v>
      </c>
      <c r="S108" s="2">
        <v>8.7955000000000005E-2</v>
      </c>
      <c r="T108" s="2">
        <v>87.954999999999998</v>
      </c>
      <c r="U108" s="2">
        <v>0</v>
      </c>
    </row>
    <row r="109" spans="1:21">
      <c r="A109">
        <v>36501</v>
      </c>
      <c r="B109" t="s">
        <v>41</v>
      </c>
      <c r="C109" t="s">
        <v>42</v>
      </c>
      <c r="D109">
        <v>101290</v>
      </c>
      <c r="E109">
        <v>1</v>
      </c>
      <c r="F109">
        <v>1.075952</v>
      </c>
      <c r="G109">
        <v>7.5952000000000006E-2</v>
      </c>
      <c r="H109">
        <v>75.951999999999998</v>
      </c>
      <c r="I109">
        <v>0</v>
      </c>
      <c r="M109" s="2">
        <v>53120</v>
      </c>
      <c r="N109" s="2" t="s">
        <v>39</v>
      </c>
      <c r="O109" s="2" t="s">
        <v>40</v>
      </c>
      <c r="P109" s="2">
        <v>100666</v>
      </c>
      <c r="Q109" s="2">
        <v>1</v>
      </c>
      <c r="R109" s="2">
        <v>1.087955</v>
      </c>
      <c r="S109" s="2">
        <v>8.7955000000000005E-2</v>
      </c>
      <c r="T109" s="2">
        <v>87.954999999999998</v>
      </c>
      <c r="U109" s="2">
        <v>0</v>
      </c>
    </row>
    <row r="110" spans="1:21">
      <c r="A110">
        <v>36502</v>
      </c>
      <c r="B110" t="s">
        <v>41</v>
      </c>
      <c r="C110" t="s">
        <v>42</v>
      </c>
      <c r="D110">
        <v>101290</v>
      </c>
      <c r="E110">
        <v>1.1000000000000001</v>
      </c>
      <c r="F110">
        <v>1.1759520000000001</v>
      </c>
      <c r="G110">
        <v>7.5952000000000006E-2</v>
      </c>
      <c r="H110">
        <v>75.951999999999998</v>
      </c>
      <c r="I110">
        <v>0</v>
      </c>
      <c r="M110" s="2">
        <v>53121</v>
      </c>
      <c r="N110" s="2" t="s">
        <v>39</v>
      </c>
      <c r="O110" s="2" t="s">
        <v>40</v>
      </c>
      <c r="P110" s="2">
        <v>100666</v>
      </c>
      <c r="Q110" s="2">
        <v>1.1000000000000001</v>
      </c>
      <c r="R110" s="2">
        <v>1.1879550000000001</v>
      </c>
      <c r="S110" s="2">
        <v>8.7955000000000005E-2</v>
      </c>
      <c r="T110" s="2">
        <v>87.954999999999998</v>
      </c>
      <c r="U110" s="2">
        <v>0</v>
      </c>
    </row>
    <row r="111" spans="1:21">
      <c r="A111">
        <v>36503</v>
      </c>
      <c r="B111" t="s">
        <v>41</v>
      </c>
      <c r="C111" t="s">
        <v>42</v>
      </c>
      <c r="D111">
        <v>101290</v>
      </c>
      <c r="E111">
        <v>1.2</v>
      </c>
      <c r="F111">
        <v>1.275952</v>
      </c>
      <c r="G111">
        <v>7.5952000000000006E-2</v>
      </c>
      <c r="H111">
        <v>75.951999999999998</v>
      </c>
      <c r="I111">
        <v>0</v>
      </c>
      <c r="M111" s="2">
        <v>53122</v>
      </c>
      <c r="N111" s="2" t="s">
        <v>39</v>
      </c>
      <c r="O111" s="2" t="s">
        <v>40</v>
      </c>
      <c r="P111" s="2">
        <v>100666</v>
      </c>
      <c r="Q111" s="2">
        <v>1.2</v>
      </c>
      <c r="R111" s="2">
        <v>1.287955</v>
      </c>
      <c r="S111" s="2">
        <v>8.7955000000000005E-2</v>
      </c>
      <c r="T111" s="2">
        <v>87.954999999999998</v>
      </c>
      <c r="U111" s="2">
        <v>0</v>
      </c>
    </row>
    <row r="112" spans="1:21">
      <c r="A112">
        <v>36504</v>
      </c>
      <c r="B112" t="s">
        <v>41</v>
      </c>
      <c r="C112" t="s">
        <v>42</v>
      </c>
      <c r="D112">
        <v>101290</v>
      </c>
      <c r="E112">
        <v>1.3</v>
      </c>
      <c r="F112">
        <v>1.3759520000000001</v>
      </c>
      <c r="G112">
        <v>7.5952000000000006E-2</v>
      </c>
      <c r="H112">
        <v>75.951999999999998</v>
      </c>
      <c r="I112">
        <v>0</v>
      </c>
      <c r="M112" s="2">
        <v>53123</v>
      </c>
      <c r="N112" s="2" t="s">
        <v>39</v>
      </c>
      <c r="O112" s="2" t="s">
        <v>40</v>
      </c>
      <c r="P112" s="2">
        <v>100666</v>
      </c>
      <c r="Q112" s="2">
        <v>1.3</v>
      </c>
      <c r="R112" s="2">
        <v>1.387955</v>
      </c>
      <c r="S112" s="2">
        <v>8.7955000000000005E-2</v>
      </c>
      <c r="T112" s="2">
        <v>87.954999999999998</v>
      </c>
      <c r="U112" s="2">
        <v>0</v>
      </c>
    </row>
    <row r="113" spans="1:21">
      <c r="A113">
        <v>36505</v>
      </c>
      <c r="B113" t="s">
        <v>41</v>
      </c>
      <c r="C113" t="s">
        <v>42</v>
      </c>
      <c r="D113">
        <v>101290</v>
      </c>
      <c r="E113">
        <v>1.4</v>
      </c>
      <c r="F113">
        <v>1.4759519999999999</v>
      </c>
      <c r="G113">
        <v>7.5952000000000006E-2</v>
      </c>
      <c r="H113">
        <v>75.951999999999998</v>
      </c>
      <c r="I113">
        <v>0</v>
      </c>
      <c r="M113" s="2">
        <v>53124</v>
      </c>
      <c r="N113" s="2" t="s">
        <v>39</v>
      </c>
      <c r="O113" s="2" t="s">
        <v>40</v>
      </c>
      <c r="P113" s="2">
        <v>100666</v>
      </c>
      <c r="Q113" s="2">
        <v>1.4</v>
      </c>
      <c r="R113" s="2">
        <v>1.4879549999999999</v>
      </c>
      <c r="S113" s="2">
        <v>8.7955000000000005E-2</v>
      </c>
      <c r="T113" s="2">
        <v>87.954999999999998</v>
      </c>
      <c r="U113" s="2">
        <v>0</v>
      </c>
    </row>
    <row r="114" spans="1:21">
      <c r="A114">
        <v>36506</v>
      </c>
      <c r="B114" t="s">
        <v>41</v>
      </c>
      <c r="C114" t="s">
        <v>42</v>
      </c>
      <c r="D114">
        <v>101290</v>
      </c>
      <c r="E114">
        <v>1.5</v>
      </c>
      <c r="F114">
        <v>1.575952</v>
      </c>
      <c r="G114">
        <v>7.5952000000000006E-2</v>
      </c>
      <c r="H114">
        <v>75.951999999999998</v>
      </c>
      <c r="I114">
        <v>0</v>
      </c>
      <c r="M114" s="2">
        <v>53125</v>
      </c>
      <c r="N114" s="2" t="s">
        <v>39</v>
      </c>
      <c r="O114" s="2" t="s">
        <v>40</v>
      </c>
      <c r="P114" s="2">
        <v>100666</v>
      </c>
      <c r="Q114" s="2">
        <v>1.5</v>
      </c>
      <c r="R114" s="2">
        <v>1.587955</v>
      </c>
      <c r="S114" s="2">
        <v>8.7955000000000005E-2</v>
      </c>
      <c r="T114" s="2">
        <v>87.954999999999998</v>
      </c>
      <c r="U114" s="2">
        <v>0</v>
      </c>
    </row>
    <row r="115" spans="1:21">
      <c r="A115">
        <v>36507</v>
      </c>
      <c r="B115" t="s">
        <v>41</v>
      </c>
      <c r="C115" t="s">
        <v>42</v>
      </c>
      <c r="D115">
        <v>101290</v>
      </c>
      <c r="E115">
        <v>1.6</v>
      </c>
      <c r="F115">
        <v>1.6759520000000001</v>
      </c>
      <c r="G115">
        <v>7.5952000000000006E-2</v>
      </c>
      <c r="H115">
        <v>75.951999999999998</v>
      </c>
      <c r="I115">
        <v>0</v>
      </c>
      <c r="M115" s="2">
        <v>53126</v>
      </c>
      <c r="N115" s="2" t="s">
        <v>39</v>
      </c>
      <c r="O115" s="2" t="s">
        <v>40</v>
      </c>
      <c r="P115" s="2">
        <v>100666</v>
      </c>
      <c r="Q115" s="2">
        <v>1.6</v>
      </c>
      <c r="R115" s="2">
        <v>1.6879550000000001</v>
      </c>
      <c r="S115" s="2">
        <v>8.7955000000000005E-2</v>
      </c>
      <c r="T115" s="2">
        <v>87.954999999999998</v>
      </c>
      <c r="U115" s="2">
        <v>0</v>
      </c>
    </row>
    <row r="116" spans="1:21">
      <c r="A116">
        <v>36508</v>
      </c>
      <c r="B116" t="s">
        <v>41</v>
      </c>
      <c r="C116" t="s">
        <v>42</v>
      </c>
      <c r="D116">
        <v>101290</v>
      </c>
      <c r="E116">
        <v>1.7</v>
      </c>
      <c r="F116">
        <v>1.775952</v>
      </c>
      <c r="G116">
        <v>7.5952000000000006E-2</v>
      </c>
      <c r="H116">
        <v>75.951999999999998</v>
      </c>
      <c r="I116">
        <v>0</v>
      </c>
      <c r="M116" s="2">
        <v>53127</v>
      </c>
      <c r="N116" s="2" t="s">
        <v>39</v>
      </c>
      <c r="O116" s="2" t="s">
        <v>40</v>
      </c>
      <c r="P116" s="2">
        <v>100666</v>
      </c>
      <c r="Q116" s="2">
        <v>1.7</v>
      </c>
      <c r="R116" s="2">
        <v>1.787955</v>
      </c>
      <c r="S116" s="2">
        <v>8.7955000000000005E-2</v>
      </c>
      <c r="T116" s="2">
        <v>87.954999999999998</v>
      </c>
      <c r="U116" s="2">
        <v>0</v>
      </c>
    </row>
    <row r="117" spans="1:21">
      <c r="A117">
        <v>36509</v>
      </c>
      <c r="B117" t="s">
        <v>41</v>
      </c>
      <c r="C117" t="s">
        <v>42</v>
      </c>
      <c r="D117">
        <v>101290</v>
      </c>
      <c r="E117">
        <v>1.8</v>
      </c>
      <c r="F117">
        <v>1.8759520000000001</v>
      </c>
      <c r="G117">
        <v>7.5952000000000006E-2</v>
      </c>
      <c r="H117">
        <v>75.951999999999998</v>
      </c>
      <c r="I117">
        <v>0</v>
      </c>
      <c r="M117" s="2">
        <v>53128</v>
      </c>
      <c r="N117" s="2" t="s">
        <v>39</v>
      </c>
      <c r="O117" s="2" t="s">
        <v>40</v>
      </c>
      <c r="P117" s="2">
        <v>100666</v>
      </c>
      <c r="Q117" s="2">
        <v>1.8</v>
      </c>
      <c r="R117" s="2">
        <v>1.887955</v>
      </c>
      <c r="S117" s="2">
        <v>8.7955000000000005E-2</v>
      </c>
      <c r="T117" s="2">
        <v>87.954999999999998</v>
      </c>
      <c r="U117" s="2">
        <v>0</v>
      </c>
    </row>
    <row r="118" spans="1:21">
      <c r="A118">
        <v>37498</v>
      </c>
      <c r="B118" t="s">
        <v>43</v>
      </c>
      <c r="C118" t="s">
        <v>44</v>
      </c>
      <c r="D118">
        <v>125322</v>
      </c>
      <c r="E118">
        <v>0</v>
      </c>
      <c r="F118">
        <v>7.6038999999999995E-2</v>
      </c>
      <c r="G118">
        <v>7.6038999999999995E-2</v>
      </c>
      <c r="H118">
        <v>76.039000000000001</v>
      </c>
      <c r="I118">
        <v>0</v>
      </c>
      <c r="M118" s="2">
        <v>40182</v>
      </c>
      <c r="N118" s="2" t="s">
        <v>28</v>
      </c>
      <c r="O118" s="2" t="s">
        <v>29</v>
      </c>
      <c r="P118" s="2">
        <v>100666</v>
      </c>
      <c r="Q118" s="2">
        <v>0</v>
      </c>
      <c r="R118" s="2">
        <v>8.8026999999999994E-2</v>
      </c>
      <c r="S118" s="2">
        <v>8.8026999999999994E-2</v>
      </c>
      <c r="T118" s="2">
        <v>88.027000000000001</v>
      </c>
      <c r="U118" s="2">
        <v>0</v>
      </c>
    </row>
    <row r="119" spans="1:21">
      <c r="A119">
        <v>37499</v>
      </c>
      <c r="B119" t="s">
        <v>43</v>
      </c>
      <c r="C119" t="s">
        <v>44</v>
      </c>
      <c r="D119">
        <v>125322</v>
      </c>
      <c r="E119">
        <v>9.9999000000000005E-2</v>
      </c>
      <c r="F119">
        <v>0.176039</v>
      </c>
      <c r="G119">
        <v>7.6039999999999996E-2</v>
      </c>
      <c r="H119">
        <v>76.039999999999907</v>
      </c>
      <c r="I119">
        <v>0</v>
      </c>
      <c r="M119" s="2">
        <v>40183</v>
      </c>
      <c r="N119" s="2" t="s">
        <v>28</v>
      </c>
      <c r="O119" s="2" t="s">
        <v>29</v>
      </c>
      <c r="P119" s="2">
        <v>100666</v>
      </c>
      <c r="Q119" s="2">
        <v>0.1</v>
      </c>
      <c r="R119" s="2">
        <v>0.188027</v>
      </c>
      <c r="S119" s="2">
        <v>8.8026999999999994E-2</v>
      </c>
      <c r="T119" s="2">
        <v>88.027000000000001</v>
      </c>
      <c r="U119" s="2">
        <v>0</v>
      </c>
    </row>
    <row r="120" spans="1:21">
      <c r="A120">
        <v>37500</v>
      </c>
      <c r="B120" t="s">
        <v>43</v>
      </c>
      <c r="C120" t="s">
        <v>44</v>
      </c>
      <c r="D120">
        <v>125322</v>
      </c>
      <c r="E120">
        <v>0.2</v>
      </c>
      <c r="F120">
        <v>0.27603899999999998</v>
      </c>
      <c r="G120">
        <v>7.6038999999999898E-2</v>
      </c>
      <c r="H120">
        <v>76.038999999999902</v>
      </c>
      <c r="I120">
        <v>0</v>
      </c>
      <c r="M120" s="2">
        <v>40184</v>
      </c>
      <c r="N120" s="2" t="s">
        <v>28</v>
      </c>
      <c r="O120" s="2" t="s">
        <v>29</v>
      </c>
      <c r="P120" s="2">
        <v>100666</v>
      </c>
      <c r="Q120" s="2">
        <v>0.2</v>
      </c>
      <c r="R120" s="2">
        <v>0.28802699999999998</v>
      </c>
      <c r="S120" s="2">
        <v>8.8026999999999994E-2</v>
      </c>
      <c r="T120" s="2">
        <v>88.027000000000001</v>
      </c>
      <c r="U120" s="2">
        <v>0</v>
      </c>
    </row>
    <row r="121" spans="1:21">
      <c r="A121">
        <v>37501</v>
      </c>
      <c r="B121" t="s">
        <v>43</v>
      </c>
      <c r="C121" t="s">
        <v>44</v>
      </c>
      <c r="D121">
        <v>125322</v>
      </c>
      <c r="E121">
        <v>0.29999900000000002</v>
      </c>
      <c r="F121">
        <v>0.37603900000000001</v>
      </c>
      <c r="G121">
        <v>7.6039999999999996E-2</v>
      </c>
      <c r="H121">
        <v>76.039999999999907</v>
      </c>
      <c r="I121">
        <v>0</v>
      </c>
      <c r="M121" s="2">
        <v>40185</v>
      </c>
      <c r="N121" s="2" t="s">
        <v>28</v>
      </c>
      <c r="O121" s="2" t="s">
        <v>29</v>
      </c>
      <c r="P121" s="2">
        <v>100666</v>
      </c>
      <c r="Q121" s="2">
        <v>0.3</v>
      </c>
      <c r="R121" s="2">
        <v>0.38802700000000001</v>
      </c>
      <c r="S121" s="2">
        <v>8.8026999999999994E-2</v>
      </c>
      <c r="T121" s="2">
        <v>88.027000000000001</v>
      </c>
      <c r="U121" s="2">
        <v>0</v>
      </c>
    </row>
    <row r="122" spans="1:21">
      <c r="A122">
        <v>37502</v>
      </c>
      <c r="B122" t="s">
        <v>43</v>
      </c>
      <c r="C122" t="s">
        <v>44</v>
      </c>
      <c r="D122">
        <v>125322</v>
      </c>
      <c r="E122">
        <v>0.4</v>
      </c>
      <c r="F122">
        <v>0.47603899999999999</v>
      </c>
      <c r="G122">
        <v>7.6038999999999898E-2</v>
      </c>
      <c r="H122">
        <v>76.038999999999902</v>
      </c>
      <c r="I122">
        <v>0</v>
      </c>
      <c r="M122" s="2">
        <v>40186</v>
      </c>
      <c r="N122" s="2" t="s">
        <v>28</v>
      </c>
      <c r="O122" s="2" t="s">
        <v>29</v>
      </c>
      <c r="P122" s="2">
        <v>100666</v>
      </c>
      <c r="Q122" s="2">
        <v>0.4</v>
      </c>
      <c r="R122" s="2">
        <v>0.48802699999999999</v>
      </c>
      <c r="S122" s="2">
        <v>8.8026999999999994E-2</v>
      </c>
      <c r="T122" s="2">
        <v>88.027000000000001</v>
      </c>
      <c r="U122" s="2">
        <v>0</v>
      </c>
    </row>
    <row r="123" spans="1:21">
      <c r="A123">
        <v>37503</v>
      </c>
      <c r="B123" t="s">
        <v>43</v>
      </c>
      <c r="C123" t="s">
        <v>44</v>
      </c>
      <c r="D123">
        <v>125322</v>
      </c>
      <c r="E123">
        <v>0.5</v>
      </c>
      <c r="F123">
        <v>0.57603899999999997</v>
      </c>
      <c r="G123">
        <v>7.6038999999999898E-2</v>
      </c>
      <c r="H123">
        <v>76.038999999999902</v>
      </c>
      <c r="I123">
        <v>0</v>
      </c>
      <c r="M123" s="2">
        <v>40187</v>
      </c>
      <c r="N123" s="2" t="s">
        <v>28</v>
      </c>
      <c r="O123" s="2" t="s">
        <v>29</v>
      </c>
      <c r="P123" s="2">
        <v>100666</v>
      </c>
      <c r="Q123" s="2">
        <v>0.5</v>
      </c>
      <c r="R123" s="2">
        <v>0.58802699999999997</v>
      </c>
      <c r="S123" s="2">
        <v>8.8026999999999994E-2</v>
      </c>
      <c r="T123" s="2">
        <v>88.027000000000001</v>
      </c>
      <c r="U123" s="2">
        <v>0</v>
      </c>
    </row>
    <row r="124" spans="1:21">
      <c r="A124">
        <v>37504</v>
      </c>
      <c r="B124" t="s">
        <v>43</v>
      </c>
      <c r="C124" t="s">
        <v>44</v>
      </c>
      <c r="D124">
        <v>125322</v>
      </c>
      <c r="E124">
        <v>0.59999899999999995</v>
      </c>
      <c r="F124">
        <v>0.67603899999999995</v>
      </c>
      <c r="G124">
        <v>7.6039999999999996E-2</v>
      </c>
      <c r="H124">
        <v>76.039999999999907</v>
      </c>
      <c r="I124">
        <v>0</v>
      </c>
      <c r="M124" s="2">
        <v>40188</v>
      </c>
      <c r="N124" s="2" t="s">
        <v>28</v>
      </c>
      <c r="O124" s="2" t="s">
        <v>29</v>
      </c>
      <c r="P124" s="2">
        <v>100666</v>
      </c>
      <c r="Q124" s="2">
        <v>0.6</v>
      </c>
      <c r="R124" s="2">
        <v>0.68802700000000006</v>
      </c>
      <c r="S124" s="2">
        <v>8.8026999999999994E-2</v>
      </c>
      <c r="T124" s="2">
        <v>88.027000000000001</v>
      </c>
      <c r="U124" s="2">
        <v>0</v>
      </c>
    </row>
    <row r="125" spans="1:21">
      <c r="A125">
        <v>37505</v>
      </c>
      <c r="B125" t="s">
        <v>43</v>
      </c>
      <c r="C125" t="s">
        <v>44</v>
      </c>
      <c r="D125">
        <v>125322</v>
      </c>
      <c r="E125">
        <v>0.7</v>
      </c>
      <c r="F125">
        <v>0.77603900000000003</v>
      </c>
      <c r="G125">
        <v>7.6038999999999995E-2</v>
      </c>
      <c r="H125">
        <v>76.039000000000001</v>
      </c>
      <c r="I125">
        <v>0</v>
      </c>
      <c r="M125" s="2">
        <v>40189</v>
      </c>
      <c r="N125" s="2" t="s">
        <v>28</v>
      </c>
      <c r="O125" s="2" t="s">
        <v>29</v>
      </c>
      <c r="P125" s="2">
        <v>100666</v>
      </c>
      <c r="Q125" s="2">
        <v>0.7</v>
      </c>
      <c r="R125" s="2">
        <v>0.78802700000000003</v>
      </c>
      <c r="S125" s="2">
        <v>8.8026999999999994E-2</v>
      </c>
      <c r="T125" s="2">
        <v>88.027000000000001</v>
      </c>
      <c r="U125" s="2">
        <v>0</v>
      </c>
    </row>
    <row r="126" spans="1:21">
      <c r="A126">
        <v>37506</v>
      </c>
      <c r="B126" t="s">
        <v>43</v>
      </c>
      <c r="C126" t="s">
        <v>44</v>
      </c>
      <c r="D126">
        <v>125322</v>
      </c>
      <c r="E126">
        <v>0.79999900000000002</v>
      </c>
      <c r="F126">
        <v>0.87603900000000001</v>
      </c>
      <c r="G126">
        <v>7.6039999999999996E-2</v>
      </c>
      <c r="H126">
        <v>76.039999999999907</v>
      </c>
      <c r="I126">
        <v>0</v>
      </c>
      <c r="M126" s="2">
        <v>40190</v>
      </c>
      <c r="N126" s="2" t="s">
        <v>28</v>
      </c>
      <c r="O126" s="2" t="s">
        <v>29</v>
      </c>
      <c r="P126" s="2">
        <v>100666</v>
      </c>
      <c r="Q126" s="2">
        <v>0.8</v>
      </c>
      <c r="R126" s="2">
        <v>0.88802899999999996</v>
      </c>
      <c r="S126" s="2">
        <v>8.8028999999999996E-2</v>
      </c>
      <c r="T126" s="2">
        <v>88.028999999999996</v>
      </c>
      <c r="U126" s="2">
        <v>0</v>
      </c>
    </row>
    <row r="127" spans="1:21">
      <c r="A127">
        <v>37507</v>
      </c>
      <c r="B127" t="s">
        <v>43</v>
      </c>
      <c r="C127" t="s">
        <v>44</v>
      </c>
      <c r="D127">
        <v>125322</v>
      </c>
      <c r="E127">
        <v>0.9</v>
      </c>
      <c r="F127">
        <v>0.97603899999999999</v>
      </c>
      <c r="G127">
        <v>7.6038999999999898E-2</v>
      </c>
      <c r="H127">
        <v>76.038999999999902</v>
      </c>
      <c r="I127">
        <v>0</v>
      </c>
      <c r="M127" s="2">
        <v>40191</v>
      </c>
      <c r="N127" s="2" t="s">
        <v>28</v>
      </c>
      <c r="O127" s="2" t="s">
        <v>29</v>
      </c>
      <c r="P127" s="2">
        <v>100666</v>
      </c>
      <c r="Q127" s="2">
        <v>0.9</v>
      </c>
      <c r="R127" s="2">
        <v>0.98802699999999999</v>
      </c>
      <c r="S127" s="2">
        <v>8.8026999999999994E-2</v>
      </c>
      <c r="T127" s="2">
        <v>88.027000000000001</v>
      </c>
      <c r="U127" s="2">
        <v>0</v>
      </c>
    </row>
    <row r="128" spans="1:21">
      <c r="A128">
        <v>37508</v>
      </c>
      <c r="B128" t="s">
        <v>43</v>
      </c>
      <c r="C128" t="s">
        <v>44</v>
      </c>
      <c r="D128">
        <v>125322</v>
      </c>
      <c r="E128">
        <v>1</v>
      </c>
      <c r="F128">
        <v>1.076039</v>
      </c>
      <c r="G128">
        <v>7.6038999999999898E-2</v>
      </c>
      <c r="H128">
        <v>76.038999999999902</v>
      </c>
      <c r="I128">
        <v>0</v>
      </c>
      <c r="M128" s="2">
        <v>40192</v>
      </c>
      <c r="N128" s="2" t="s">
        <v>28</v>
      </c>
      <c r="O128" s="2" t="s">
        <v>29</v>
      </c>
      <c r="P128" s="2">
        <v>100666</v>
      </c>
      <c r="Q128" s="2">
        <v>1</v>
      </c>
      <c r="R128" s="2">
        <v>1.0880270000000001</v>
      </c>
      <c r="S128" s="2">
        <v>8.8026999999999994E-2</v>
      </c>
      <c r="T128" s="2">
        <v>88.027000000000001</v>
      </c>
      <c r="U128" s="2">
        <v>0</v>
      </c>
    </row>
    <row r="129" spans="1:21">
      <c r="A129">
        <v>37509</v>
      </c>
      <c r="B129" t="s">
        <v>43</v>
      </c>
      <c r="C129" t="s">
        <v>44</v>
      </c>
      <c r="D129">
        <v>125322</v>
      </c>
      <c r="E129">
        <v>1.0999989999999999</v>
      </c>
      <c r="F129">
        <v>1.1760390000000001</v>
      </c>
      <c r="G129">
        <v>7.6040000000000094E-2</v>
      </c>
      <c r="H129">
        <v>76.040000000000106</v>
      </c>
      <c r="I129">
        <v>0</v>
      </c>
      <c r="M129" s="2">
        <v>40193</v>
      </c>
      <c r="N129" s="2" t="s">
        <v>28</v>
      </c>
      <c r="O129" s="2" t="s">
        <v>29</v>
      </c>
      <c r="P129" s="2">
        <v>100666</v>
      </c>
      <c r="Q129" s="2">
        <v>1.1000000000000001</v>
      </c>
      <c r="R129" s="2">
        <v>1.1880269999999999</v>
      </c>
      <c r="S129" s="2">
        <v>8.8026999999999994E-2</v>
      </c>
      <c r="T129" s="2">
        <v>88.027000000000001</v>
      </c>
      <c r="U129" s="2">
        <v>0</v>
      </c>
    </row>
    <row r="130" spans="1:21">
      <c r="A130">
        <v>37510</v>
      </c>
      <c r="B130" t="s">
        <v>43</v>
      </c>
      <c r="C130" t="s">
        <v>44</v>
      </c>
      <c r="D130">
        <v>125322</v>
      </c>
      <c r="E130">
        <v>1.2</v>
      </c>
      <c r="F130">
        <v>1.2760389999999999</v>
      </c>
      <c r="G130">
        <v>7.6038999999999898E-2</v>
      </c>
      <c r="H130">
        <v>76.038999999999902</v>
      </c>
      <c r="I130">
        <v>0</v>
      </c>
      <c r="M130" s="2">
        <v>40194</v>
      </c>
      <c r="N130" s="2" t="s">
        <v>28</v>
      </c>
      <c r="O130" s="2" t="s">
        <v>29</v>
      </c>
      <c r="P130" s="2">
        <v>100666</v>
      </c>
      <c r="Q130" s="2">
        <v>1.2</v>
      </c>
      <c r="R130" s="2">
        <v>1.288027</v>
      </c>
      <c r="S130" s="2">
        <v>8.8026999999999994E-2</v>
      </c>
      <c r="T130" s="2">
        <v>88.027000000000001</v>
      </c>
      <c r="U130" s="2">
        <v>0</v>
      </c>
    </row>
    <row r="131" spans="1:21">
      <c r="A131">
        <v>37511</v>
      </c>
      <c r="B131" t="s">
        <v>43</v>
      </c>
      <c r="C131" t="s">
        <v>44</v>
      </c>
      <c r="D131">
        <v>125322</v>
      </c>
      <c r="E131">
        <v>1.2999989999999999</v>
      </c>
      <c r="F131">
        <v>1.376039</v>
      </c>
      <c r="G131">
        <v>7.6040000000000094E-2</v>
      </c>
      <c r="H131">
        <v>76.040000000000106</v>
      </c>
      <c r="I131">
        <v>0</v>
      </c>
      <c r="M131" s="2">
        <v>40195</v>
      </c>
      <c r="N131" s="2" t="s">
        <v>28</v>
      </c>
      <c r="O131" s="2" t="s">
        <v>29</v>
      </c>
      <c r="P131" s="2">
        <v>100666</v>
      </c>
      <c r="Q131" s="2">
        <v>1.3</v>
      </c>
      <c r="R131" s="2">
        <v>1.3880269999999999</v>
      </c>
      <c r="S131" s="2">
        <v>8.8026999999999994E-2</v>
      </c>
      <c r="T131" s="2">
        <v>88.027000000000001</v>
      </c>
      <c r="U131" s="2">
        <v>0</v>
      </c>
    </row>
    <row r="132" spans="1:21">
      <c r="A132">
        <v>37512</v>
      </c>
      <c r="B132" t="s">
        <v>43</v>
      </c>
      <c r="C132" t="s">
        <v>44</v>
      </c>
      <c r="D132">
        <v>125322</v>
      </c>
      <c r="E132">
        <v>1.4</v>
      </c>
      <c r="F132">
        <v>1.4760390000000001</v>
      </c>
      <c r="G132">
        <v>7.6039000000000107E-2</v>
      </c>
      <c r="H132">
        <v>76.039000000000101</v>
      </c>
      <c r="I132">
        <v>0</v>
      </c>
      <c r="M132" s="2">
        <v>40196</v>
      </c>
      <c r="N132" s="2" t="s">
        <v>28</v>
      </c>
      <c r="O132" s="2" t="s">
        <v>29</v>
      </c>
      <c r="P132" s="2">
        <v>100666</v>
      </c>
      <c r="Q132" s="2">
        <v>1.4</v>
      </c>
      <c r="R132" s="2">
        <v>1.488027</v>
      </c>
      <c r="S132" s="2">
        <v>8.8026999999999994E-2</v>
      </c>
      <c r="T132" s="2">
        <v>88.027000000000001</v>
      </c>
      <c r="U132" s="2">
        <v>0</v>
      </c>
    </row>
    <row r="133" spans="1:21">
      <c r="A133">
        <v>37513</v>
      </c>
      <c r="B133" t="s">
        <v>43</v>
      </c>
      <c r="C133" t="s">
        <v>44</v>
      </c>
      <c r="D133">
        <v>125322</v>
      </c>
      <c r="E133">
        <v>1.5</v>
      </c>
      <c r="F133">
        <v>1.576039</v>
      </c>
      <c r="G133">
        <v>7.6038999999999898E-2</v>
      </c>
      <c r="H133">
        <v>76.038999999999902</v>
      </c>
      <c r="I133">
        <v>0</v>
      </c>
      <c r="M133" s="2">
        <v>40197</v>
      </c>
      <c r="N133" s="2" t="s">
        <v>28</v>
      </c>
      <c r="O133" s="2" t="s">
        <v>29</v>
      </c>
      <c r="P133" s="2">
        <v>100666</v>
      </c>
      <c r="Q133" s="2">
        <v>1.5</v>
      </c>
      <c r="R133" s="2">
        <v>1.5880270000000001</v>
      </c>
      <c r="S133" s="2">
        <v>8.8026999999999994E-2</v>
      </c>
      <c r="T133" s="2">
        <v>88.027000000000001</v>
      </c>
      <c r="U133" s="2">
        <v>0</v>
      </c>
    </row>
    <row r="134" spans="1:21">
      <c r="A134">
        <v>37514</v>
      </c>
      <c r="B134" t="s">
        <v>43</v>
      </c>
      <c r="C134" t="s">
        <v>44</v>
      </c>
      <c r="D134">
        <v>125322</v>
      </c>
      <c r="E134">
        <v>1.5999989999999999</v>
      </c>
      <c r="F134">
        <v>1.6760390000000001</v>
      </c>
      <c r="G134">
        <v>7.6040000000000094E-2</v>
      </c>
      <c r="H134">
        <v>76.040000000000106</v>
      </c>
      <c r="I134">
        <v>0</v>
      </c>
      <c r="M134" s="2">
        <v>40198</v>
      </c>
      <c r="N134" s="2" t="s">
        <v>28</v>
      </c>
      <c r="O134" s="2" t="s">
        <v>29</v>
      </c>
      <c r="P134" s="2">
        <v>100666</v>
      </c>
      <c r="Q134" s="2">
        <v>1.6</v>
      </c>
      <c r="R134" s="2">
        <v>1.6880269999999999</v>
      </c>
      <c r="S134" s="2">
        <v>8.8026999999999994E-2</v>
      </c>
      <c r="T134" s="2">
        <v>88.027000000000001</v>
      </c>
      <c r="U134" s="2">
        <v>0</v>
      </c>
    </row>
    <row r="135" spans="1:21">
      <c r="A135">
        <v>37515</v>
      </c>
      <c r="B135" t="s">
        <v>43</v>
      </c>
      <c r="C135" t="s">
        <v>44</v>
      </c>
      <c r="D135">
        <v>125322</v>
      </c>
      <c r="E135">
        <v>1.7</v>
      </c>
      <c r="F135">
        <v>1.7760389999999999</v>
      </c>
      <c r="G135">
        <v>7.6038999999999898E-2</v>
      </c>
      <c r="H135">
        <v>76.038999999999902</v>
      </c>
      <c r="I135">
        <v>0</v>
      </c>
      <c r="M135" s="2">
        <v>40199</v>
      </c>
      <c r="N135" s="2" t="s">
        <v>28</v>
      </c>
      <c r="O135" s="2" t="s">
        <v>29</v>
      </c>
      <c r="P135" s="2">
        <v>100666</v>
      </c>
      <c r="Q135" s="2">
        <v>1.7</v>
      </c>
      <c r="R135" s="2">
        <v>1.788027</v>
      </c>
      <c r="S135" s="2">
        <v>8.8026999999999994E-2</v>
      </c>
      <c r="T135" s="2">
        <v>88.027000000000001</v>
      </c>
      <c r="U135" s="2">
        <v>0</v>
      </c>
    </row>
    <row r="136" spans="1:21">
      <c r="A136">
        <v>37516</v>
      </c>
      <c r="B136" t="s">
        <v>43</v>
      </c>
      <c r="C136" t="s">
        <v>44</v>
      </c>
      <c r="D136">
        <v>125322</v>
      </c>
      <c r="E136">
        <v>1.7999989999999999</v>
      </c>
      <c r="F136">
        <v>1.876039</v>
      </c>
      <c r="G136">
        <v>7.6040000000000094E-2</v>
      </c>
      <c r="H136">
        <v>76.040000000000106</v>
      </c>
      <c r="I136">
        <v>0</v>
      </c>
      <c r="M136" s="2">
        <v>40200</v>
      </c>
      <c r="N136" s="2" t="s">
        <v>28</v>
      </c>
      <c r="O136" s="2" t="s">
        <v>29</v>
      </c>
      <c r="P136" s="2">
        <v>100666</v>
      </c>
      <c r="Q136" s="2">
        <v>1.8</v>
      </c>
      <c r="R136" s="2">
        <v>1.8880269999999999</v>
      </c>
      <c r="S136" s="2">
        <v>8.8026999999999994E-2</v>
      </c>
      <c r="T136" s="2">
        <v>88.027000000000001</v>
      </c>
      <c r="U136" s="2">
        <v>0</v>
      </c>
    </row>
    <row r="137" spans="1:21">
      <c r="A137">
        <v>37498</v>
      </c>
      <c r="B137" t="s">
        <v>43</v>
      </c>
      <c r="C137" t="s">
        <v>44</v>
      </c>
      <c r="D137">
        <v>101290</v>
      </c>
      <c r="E137">
        <v>0</v>
      </c>
      <c r="F137">
        <v>7.5952000000000006E-2</v>
      </c>
      <c r="G137">
        <v>7.5952000000000006E-2</v>
      </c>
      <c r="H137">
        <v>75.951999999999998</v>
      </c>
      <c r="I137">
        <v>0</v>
      </c>
      <c r="M137" s="2">
        <v>45323</v>
      </c>
      <c r="N137" s="2" t="s">
        <v>57</v>
      </c>
      <c r="O137" s="2" t="s">
        <v>58</v>
      </c>
      <c r="P137" s="2">
        <v>100666</v>
      </c>
      <c r="Q137" s="2">
        <v>0</v>
      </c>
      <c r="R137" s="2">
        <v>8.8028999999999996E-2</v>
      </c>
      <c r="S137" s="2">
        <v>8.8028999999999996E-2</v>
      </c>
      <c r="T137" s="2">
        <v>88.028999999999996</v>
      </c>
      <c r="U137" s="2">
        <v>0</v>
      </c>
    </row>
    <row r="138" spans="1:21">
      <c r="A138">
        <v>37499</v>
      </c>
      <c r="B138" t="s">
        <v>43</v>
      </c>
      <c r="C138" t="s">
        <v>44</v>
      </c>
      <c r="D138">
        <v>101290</v>
      </c>
      <c r="E138">
        <v>0.1</v>
      </c>
      <c r="F138">
        <v>0.175952</v>
      </c>
      <c r="G138">
        <v>7.5951999999999895E-2</v>
      </c>
      <c r="H138">
        <v>75.951999999999998</v>
      </c>
      <c r="I138">
        <v>0</v>
      </c>
      <c r="M138" s="2">
        <v>45324</v>
      </c>
      <c r="N138" s="2" t="s">
        <v>57</v>
      </c>
      <c r="O138" s="2" t="s">
        <v>58</v>
      </c>
      <c r="P138" s="2">
        <v>100666</v>
      </c>
      <c r="Q138" s="2">
        <v>0.1</v>
      </c>
      <c r="R138" s="2">
        <v>0.188029</v>
      </c>
      <c r="S138" s="2">
        <v>8.8028999999999996E-2</v>
      </c>
      <c r="T138" s="2">
        <v>88.028999999999996</v>
      </c>
      <c r="U138" s="2">
        <v>0</v>
      </c>
    </row>
    <row r="139" spans="1:21">
      <c r="A139">
        <v>37500</v>
      </c>
      <c r="B139" t="s">
        <v>43</v>
      </c>
      <c r="C139" t="s">
        <v>44</v>
      </c>
      <c r="D139">
        <v>101290</v>
      </c>
      <c r="E139">
        <v>0.2</v>
      </c>
      <c r="F139">
        <v>0.27595199999999998</v>
      </c>
      <c r="G139">
        <v>7.5951999999999895E-2</v>
      </c>
      <c r="H139">
        <v>75.951999999999899</v>
      </c>
      <c r="I139">
        <v>0</v>
      </c>
      <c r="M139" s="2">
        <v>45325</v>
      </c>
      <c r="N139" s="2" t="s">
        <v>57</v>
      </c>
      <c r="O139" s="2" t="s">
        <v>58</v>
      </c>
      <c r="P139" s="2">
        <v>100666</v>
      </c>
      <c r="Q139" s="2">
        <v>0.2</v>
      </c>
      <c r="R139" s="2">
        <v>0.28802899999999998</v>
      </c>
      <c r="S139" s="2">
        <v>8.8028999999999996E-2</v>
      </c>
      <c r="T139" s="2">
        <v>88.028999999999996</v>
      </c>
      <c r="U139" s="2">
        <v>0</v>
      </c>
    </row>
    <row r="140" spans="1:21">
      <c r="A140">
        <v>37501</v>
      </c>
      <c r="B140" t="s">
        <v>43</v>
      </c>
      <c r="C140" t="s">
        <v>44</v>
      </c>
      <c r="D140">
        <v>101290</v>
      </c>
      <c r="E140">
        <v>0.3</v>
      </c>
      <c r="F140">
        <v>0.37595200000000001</v>
      </c>
      <c r="G140">
        <v>7.5952000000000006E-2</v>
      </c>
      <c r="H140">
        <v>75.951999999999998</v>
      </c>
      <c r="I140">
        <v>0</v>
      </c>
      <c r="M140" s="2">
        <v>45326</v>
      </c>
      <c r="N140" s="2" t="s">
        <v>57</v>
      </c>
      <c r="O140" s="2" t="s">
        <v>58</v>
      </c>
      <c r="P140" s="2">
        <v>100666</v>
      </c>
      <c r="Q140" s="2">
        <v>0.3</v>
      </c>
      <c r="R140" s="2">
        <v>0.38802900000000001</v>
      </c>
      <c r="S140" s="2">
        <v>8.8028999999999996E-2</v>
      </c>
      <c r="T140" s="2">
        <v>88.028999999999996</v>
      </c>
      <c r="U140" s="2">
        <v>0</v>
      </c>
    </row>
    <row r="141" spans="1:21">
      <c r="A141">
        <v>37502</v>
      </c>
      <c r="B141" t="s">
        <v>43</v>
      </c>
      <c r="C141" t="s">
        <v>44</v>
      </c>
      <c r="D141">
        <v>101290</v>
      </c>
      <c r="E141">
        <v>0.4</v>
      </c>
      <c r="F141">
        <v>0.47595199999999999</v>
      </c>
      <c r="G141">
        <v>7.5951999999999895E-2</v>
      </c>
      <c r="H141">
        <v>75.951999999999899</v>
      </c>
      <c r="I141">
        <v>0</v>
      </c>
      <c r="M141" s="2">
        <v>45327</v>
      </c>
      <c r="N141" s="2" t="s">
        <v>57</v>
      </c>
      <c r="O141" s="2" t="s">
        <v>58</v>
      </c>
      <c r="P141" s="2">
        <v>100666</v>
      </c>
      <c r="Q141" s="2">
        <v>0.4</v>
      </c>
      <c r="R141" s="2">
        <v>0.48802899999999999</v>
      </c>
      <c r="S141" s="2">
        <v>8.8028999999999996E-2</v>
      </c>
      <c r="T141" s="2">
        <v>88.028999999999996</v>
      </c>
      <c r="U141" s="2">
        <v>0</v>
      </c>
    </row>
    <row r="142" spans="1:21">
      <c r="A142">
        <v>37503</v>
      </c>
      <c r="B142" t="s">
        <v>43</v>
      </c>
      <c r="C142" t="s">
        <v>44</v>
      </c>
      <c r="D142">
        <v>101290</v>
      </c>
      <c r="E142">
        <v>0.5</v>
      </c>
      <c r="F142">
        <v>0.57595200000000002</v>
      </c>
      <c r="G142">
        <v>7.5952000000000006E-2</v>
      </c>
      <c r="H142">
        <v>75.951999999999998</v>
      </c>
      <c r="I142">
        <v>0</v>
      </c>
      <c r="M142" s="2">
        <v>45328</v>
      </c>
      <c r="N142" s="2" t="s">
        <v>57</v>
      </c>
      <c r="O142" s="2" t="s">
        <v>58</v>
      </c>
      <c r="P142" s="2">
        <v>100666</v>
      </c>
      <c r="Q142" s="2">
        <v>0.5</v>
      </c>
      <c r="R142" s="2">
        <v>0.58802900000000002</v>
      </c>
      <c r="S142" s="2">
        <v>8.8028999999999996E-2</v>
      </c>
      <c r="T142" s="2">
        <v>88.028999999999996</v>
      </c>
      <c r="U142" s="2">
        <v>0</v>
      </c>
    </row>
    <row r="143" spans="1:21">
      <c r="A143">
        <v>37504</v>
      </c>
      <c r="B143" t="s">
        <v>43</v>
      </c>
      <c r="C143" t="s">
        <v>44</v>
      </c>
      <c r="D143">
        <v>101290</v>
      </c>
      <c r="E143">
        <v>0.6</v>
      </c>
      <c r="F143">
        <v>0.675952</v>
      </c>
      <c r="G143">
        <v>7.5952000000000006E-2</v>
      </c>
      <c r="H143">
        <v>75.951999999999998</v>
      </c>
      <c r="I143">
        <v>0</v>
      </c>
      <c r="M143" s="2">
        <v>45329</v>
      </c>
      <c r="N143" s="2" t="s">
        <v>57</v>
      </c>
      <c r="O143" s="2" t="s">
        <v>58</v>
      </c>
      <c r="P143" s="2">
        <v>100666</v>
      </c>
      <c r="Q143" s="2">
        <v>0.6</v>
      </c>
      <c r="R143" s="2">
        <v>0.688029</v>
      </c>
      <c r="S143" s="2">
        <v>8.8028999999999996E-2</v>
      </c>
      <c r="T143" s="2">
        <v>88.028999999999996</v>
      </c>
      <c r="U143" s="2">
        <v>0</v>
      </c>
    </row>
    <row r="144" spans="1:21">
      <c r="A144">
        <v>37505</v>
      </c>
      <c r="B144" t="s">
        <v>43</v>
      </c>
      <c r="C144" t="s">
        <v>44</v>
      </c>
      <c r="D144">
        <v>101290</v>
      </c>
      <c r="E144">
        <v>0.7</v>
      </c>
      <c r="F144">
        <v>0.77595199999999998</v>
      </c>
      <c r="G144">
        <v>7.5952000000000006E-2</v>
      </c>
      <c r="H144">
        <v>75.951999999999998</v>
      </c>
      <c r="I144">
        <v>0</v>
      </c>
      <c r="M144" s="2">
        <v>45330</v>
      </c>
      <c r="N144" s="2" t="s">
        <v>57</v>
      </c>
      <c r="O144" s="2" t="s">
        <v>58</v>
      </c>
      <c r="P144" s="2">
        <v>100666</v>
      </c>
      <c r="Q144" s="2">
        <v>0.7</v>
      </c>
      <c r="R144" s="2">
        <v>0.78802899999999998</v>
      </c>
      <c r="S144" s="2">
        <v>8.8028999999999996E-2</v>
      </c>
      <c r="T144" s="2">
        <v>88.028999999999996</v>
      </c>
      <c r="U144" s="2">
        <v>0</v>
      </c>
    </row>
    <row r="145" spans="1:21">
      <c r="A145">
        <v>37506</v>
      </c>
      <c r="B145" t="s">
        <v>43</v>
      </c>
      <c r="C145" t="s">
        <v>44</v>
      </c>
      <c r="D145">
        <v>101290</v>
      </c>
      <c r="E145">
        <v>0.8</v>
      </c>
      <c r="F145">
        <v>0.87595199999999995</v>
      </c>
      <c r="G145">
        <v>7.5951999999999895E-2</v>
      </c>
      <c r="H145">
        <v>75.951999999999899</v>
      </c>
      <c r="I145">
        <v>0</v>
      </c>
      <c r="M145" s="2">
        <v>45331</v>
      </c>
      <c r="N145" s="2" t="s">
        <v>57</v>
      </c>
      <c r="O145" s="2" t="s">
        <v>58</v>
      </c>
      <c r="P145" s="2">
        <v>100666</v>
      </c>
      <c r="Q145" s="2">
        <v>0.8</v>
      </c>
      <c r="R145" s="2">
        <v>0.88803200000000004</v>
      </c>
      <c r="S145" s="2">
        <v>8.8031999999999999E-2</v>
      </c>
      <c r="T145" s="2">
        <v>88.031999999999996</v>
      </c>
      <c r="U145" s="2">
        <v>0</v>
      </c>
    </row>
    <row r="146" spans="1:21">
      <c r="A146">
        <v>37507</v>
      </c>
      <c r="B146" t="s">
        <v>43</v>
      </c>
      <c r="C146" t="s">
        <v>44</v>
      </c>
      <c r="D146">
        <v>101290</v>
      </c>
      <c r="E146">
        <v>0.9</v>
      </c>
      <c r="F146">
        <v>0.97595200000000004</v>
      </c>
      <c r="G146">
        <v>7.5952000000000006E-2</v>
      </c>
      <c r="H146">
        <v>75.951999999999998</v>
      </c>
      <c r="I146">
        <v>0</v>
      </c>
      <c r="M146" s="2">
        <v>45332</v>
      </c>
      <c r="N146" s="2" t="s">
        <v>57</v>
      </c>
      <c r="O146" s="2" t="s">
        <v>58</v>
      </c>
      <c r="P146" s="2">
        <v>100666</v>
      </c>
      <c r="Q146" s="2">
        <v>0.9</v>
      </c>
      <c r="R146" s="2">
        <v>0.98802900000000005</v>
      </c>
      <c r="S146" s="2">
        <v>8.8028999999999996E-2</v>
      </c>
      <c r="T146" s="2">
        <v>88.028999999999996</v>
      </c>
      <c r="U146" s="2">
        <v>0</v>
      </c>
    </row>
    <row r="147" spans="1:21">
      <c r="A147">
        <v>37508</v>
      </c>
      <c r="B147" t="s">
        <v>43</v>
      </c>
      <c r="C147" t="s">
        <v>44</v>
      </c>
      <c r="D147">
        <v>101290</v>
      </c>
      <c r="E147">
        <v>1</v>
      </c>
      <c r="F147">
        <v>1.075952</v>
      </c>
      <c r="G147">
        <v>7.5952000000000006E-2</v>
      </c>
      <c r="H147">
        <v>75.951999999999998</v>
      </c>
      <c r="I147">
        <v>0</v>
      </c>
      <c r="M147" s="2">
        <v>45333</v>
      </c>
      <c r="N147" s="2" t="s">
        <v>57</v>
      </c>
      <c r="O147" s="2" t="s">
        <v>58</v>
      </c>
      <c r="P147" s="2">
        <v>100666</v>
      </c>
      <c r="Q147" s="2">
        <v>1</v>
      </c>
      <c r="R147" s="2">
        <v>1.0880289999999999</v>
      </c>
      <c r="S147" s="2">
        <v>8.8028999999999996E-2</v>
      </c>
      <c r="T147" s="2">
        <v>88.028999999999996</v>
      </c>
      <c r="U147" s="2">
        <v>0</v>
      </c>
    </row>
    <row r="148" spans="1:21">
      <c r="A148">
        <v>37509</v>
      </c>
      <c r="B148" t="s">
        <v>43</v>
      </c>
      <c r="C148" t="s">
        <v>44</v>
      </c>
      <c r="D148">
        <v>101290</v>
      </c>
      <c r="E148">
        <v>1.1000000000000001</v>
      </c>
      <c r="F148">
        <v>1.1759520000000001</v>
      </c>
      <c r="G148">
        <v>7.5952000000000006E-2</v>
      </c>
      <c r="H148">
        <v>75.951999999999998</v>
      </c>
      <c r="I148">
        <v>0</v>
      </c>
      <c r="M148" s="2">
        <v>45334</v>
      </c>
      <c r="N148" s="2" t="s">
        <v>57</v>
      </c>
      <c r="O148" s="2" t="s">
        <v>58</v>
      </c>
      <c r="P148" s="2">
        <v>100666</v>
      </c>
      <c r="Q148" s="2">
        <v>1.1000000000000001</v>
      </c>
      <c r="R148" s="2">
        <v>1.188029</v>
      </c>
      <c r="S148" s="2">
        <v>8.8028999999999996E-2</v>
      </c>
      <c r="T148" s="2">
        <v>88.028999999999996</v>
      </c>
      <c r="U148" s="2">
        <v>0</v>
      </c>
    </row>
    <row r="149" spans="1:21">
      <c r="A149">
        <v>37510</v>
      </c>
      <c r="B149" t="s">
        <v>43</v>
      </c>
      <c r="C149" t="s">
        <v>44</v>
      </c>
      <c r="D149">
        <v>101290</v>
      </c>
      <c r="E149">
        <v>1.2</v>
      </c>
      <c r="F149">
        <v>1.275952</v>
      </c>
      <c r="G149">
        <v>7.5952000000000006E-2</v>
      </c>
      <c r="H149">
        <v>75.951999999999998</v>
      </c>
      <c r="I149">
        <v>0</v>
      </c>
      <c r="M149" s="2">
        <v>45335</v>
      </c>
      <c r="N149" s="2" t="s">
        <v>57</v>
      </c>
      <c r="O149" s="2" t="s">
        <v>58</v>
      </c>
      <c r="P149" s="2">
        <v>100666</v>
      </c>
      <c r="Q149" s="2">
        <v>1.2</v>
      </c>
      <c r="R149" s="2">
        <v>1.2880290000000001</v>
      </c>
      <c r="S149" s="2">
        <v>8.8028999999999996E-2</v>
      </c>
      <c r="T149" s="2">
        <v>88.028999999999996</v>
      </c>
      <c r="U149" s="2">
        <v>0</v>
      </c>
    </row>
    <row r="150" spans="1:21">
      <c r="A150">
        <v>37511</v>
      </c>
      <c r="B150" t="s">
        <v>43</v>
      </c>
      <c r="C150" t="s">
        <v>44</v>
      </c>
      <c r="D150">
        <v>101290</v>
      </c>
      <c r="E150">
        <v>1.3</v>
      </c>
      <c r="F150">
        <v>1.3759520000000001</v>
      </c>
      <c r="G150">
        <v>7.5952000000000006E-2</v>
      </c>
      <c r="H150">
        <v>75.951999999999998</v>
      </c>
      <c r="I150">
        <v>0</v>
      </c>
      <c r="M150" s="2">
        <v>45336</v>
      </c>
      <c r="N150" s="2" t="s">
        <v>57</v>
      </c>
      <c r="O150" s="2" t="s">
        <v>58</v>
      </c>
      <c r="P150" s="2">
        <v>100666</v>
      </c>
      <c r="Q150" s="2">
        <v>1.3</v>
      </c>
      <c r="R150" s="2">
        <v>1.388029</v>
      </c>
      <c r="S150" s="2">
        <v>8.8028999999999996E-2</v>
      </c>
      <c r="T150" s="2">
        <v>88.028999999999996</v>
      </c>
      <c r="U150" s="2">
        <v>0</v>
      </c>
    </row>
    <row r="151" spans="1:21">
      <c r="A151">
        <v>37512</v>
      </c>
      <c r="B151" t="s">
        <v>43</v>
      </c>
      <c r="C151" t="s">
        <v>44</v>
      </c>
      <c r="D151">
        <v>101290</v>
      </c>
      <c r="E151">
        <v>1.4</v>
      </c>
      <c r="F151">
        <v>1.4759519999999999</v>
      </c>
      <c r="G151">
        <v>7.5952000000000006E-2</v>
      </c>
      <c r="H151">
        <v>75.951999999999998</v>
      </c>
      <c r="I151">
        <v>0</v>
      </c>
      <c r="M151" s="2">
        <v>45337</v>
      </c>
      <c r="N151" s="2" t="s">
        <v>57</v>
      </c>
      <c r="O151" s="2" t="s">
        <v>58</v>
      </c>
      <c r="P151" s="2">
        <v>100666</v>
      </c>
      <c r="Q151" s="2">
        <v>1.4</v>
      </c>
      <c r="R151" s="2">
        <v>1.488029</v>
      </c>
      <c r="S151" s="2">
        <v>8.8028999999999996E-2</v>
      </c>
      <c r="T151" s="2">
        <v>88.028999999999996</v>
      </c>
      <c r="U151" s="2">
        <v>0</v>
      </c>
    </row>
    <row r="152" spans="1:21">
      <c r="A152">
        <v>37513</v>
      </c>
      <c r="B152" t="s">
        <v>43</v>
      </c>
      <c r="C152" t="s">
        <v>44</v>
      </c>
      <c r="D152">
        <v>101290</v>
      </c>
      <c r="E152">
        <v>1.5</v>
      </c>
      <c r="F152">
        <v>1.575952</v>
      </c>
      <c r="G152">
        <v>7.5952000000000006E-2</v>
      </c>
      <c r="H152">
        <v>75.951999999999998</v>
      </c>
      <c r="I152">
        <v>0</v>
      </c>
      <c r="M152" s="2">
        <v>45338</v>
      </c>
      <c r="N152" s="2" t="s">
        <v>57</v>
      </c>
      <c r="O152" s="2" t="s">
        <v>58</v>
      </c>
      <c r="P152" s="2">
        <v>100666</v>
      </c>
      <c r="Q152" s="2">
        <v>1.5</v>
      </c>
      <c r="R152" s="2">
        <v>1.5880289999999999</v>
      </c>
      <c r="S152" s="2">
        <v>8.8028999999999996E-2</v>
      </c>
      <c r="T152" s="2">
        <v>88.028999999999996</v>
      </c>
      <c r="U152" s="2">
        <v>0</v>
      </c>
    </row>
    <row r="153" spans="1:21">
      <c r="A153">
        <v>37514</v>
      </c>
      <c r="B153" t="s">
        <v>43</v>
      </c>
      <c r="C153" t="s">
        <v>44</v>
      </c>
      <c r="D153">
        <v>101290</v>
      </c>
      <c r="E153">
        <v>1.6</v>
      </c>
      <c r="F153">
        <v>1.6759520000000001</v>
      </c>
      <c r="G153">
        <v>7.5952000000000006E-2</v>
      </c>
      <c r="H153">
        <v>75.951999999999998</v>
      </c>
      <c r="I153">
        <v>0</v>
      </c>
      <c r="M153" s="2">
        <v>45339</v>
      </c>
      <c r="N153" s="2" t="s">
        <v>57</v>
      </c>
      <c r="O153" s="2" t="s">
        <v>58</v>
      </c>
      <c r="P153" s="2">
        <v>100666</v>
      </c>
      <c r="Q153" s="2">
        <v>1.6</v>
      </c>
      <c r="R153" s="2">
        <v>1.688029</v>
      </c>
      <c r="S153" s="2">
        <v>8.8028999999999996E-2</v>
      </c>
      <c r="T153" s="2">
        <v>88.028999999999996</v>
      </c>
      <c r="U153" s="2">
        <v>0</v>
      </c>
    </row>
    <row r="154" spans="1:21">
      <c r="A154">
        <v>37515</v>
      </c>
      <c r="B154" t="s">
        <v>43</v>
      </c>
      <c r="C154" t="s">
        <v>44</v>
      </c>
      <c r="D154">
        <v>101290</v>
      </c>
      <c r="E154">
        <v>1.7</v>
      </c>
      <c r="F154">
        <v>1.775952</v>
      </c>
      <c r="G154">
        <v>7.5952000000000006E-2</v>
      </c>
      <c r="H154">
        <v>75.951999999999998</v>
      </c>
      <c r="I154">
        <v>0</v>
      </c>
      <c r="M154" s="2">
        <v>45340</v>
      </c>
      <c r="N154" s="2" t="s">
        <v>57</v>
      </c>
      <c r="O154" s="2" t="s">
        <v>58</v>
      </c>
      <c r="P154" s="2">
        <v>100666</v>
      </c>
      <c r="Q154" s="2">
        <v>1.7</v>
      </c>
      <c r="R154" s="2">
        <v>1.7880290000000001</v>
      </c>
      <c r="S154" s="2">
        <v>8.8028999999999996E-2</v>
      </c>
      <c r="T154" s="2">
        <v>88.028999999999996</v>
      </c>
      <c r="U154" s="2">
        <v>0</v>
      </c>
    </row>
    <row r="155" spans="1:21">
      <c r="A155">
        <v>37516</v>
      </c>
      <c r="B155" t="s">
        <v>43</v>
      </c>
      <c r="C155" t="s">
        <v>44</v>
      </c>
      <c r="D155">
        <v>101290</v>
      </c>
      <c r="E155">
        <v>1.8</v>
      </c>
      <c r="F155">
        <v>1.8759520000000001</v>
      </c>
      <c r="G155">
        <v>7.5952000000000006E-2</v>
      </c>
      <c r="H155">
        <v>75.951999999999998</v>
      </c>
      <c r="I155">
        <v>0</v>
      </c>
      <c r="M155" s="2">
        <v>45341</v>
      </c>
      <c r="N155" s="2" t="s">
        <v>57</v>
      </c>
      <c r="O155" s="2" t="s">
        <v>58</v>
      </c>
      <c r="P155" s="2">
        <v>100666</v>
      </c>
      <c r="Q155" s="2">
        <v>1.8</v>
      </c>
      <c r="R155" s="2">
        <v>1.888029</v>
      </c>
      <c r="S155" s="2">
        <v>8.8028999999999996E-2</v>
      </c>
      <c r="T155" s="2">
        <v>88.028999999999996</v>
      </c>
      <c r="U155" s="2">
        <v>0</v>
      </c>
    </row>
    <row r="156" spans="1:21">
      <c r="A156">
        <v>48461</v>
      </c>
      <c r="B156" t="s">
        <v>45</v>
      </c>
      <c r="C156" t="s">
        <v>46</v>
      </c>
      <c r="D156">
        <v>123820</v>
      </c>
      <c r="E156">
        <v>0</v>
      </c>
      <c r="F156">
        <v>7.6044E-2</v>
      </c>
      <c r="G156">
        <v>7.6044E-2</v>
      </c>
      <c r="H156">
        <v>76.043999999999997</v>
      </c>
      <c r="I156">
        <v>0</v>
      </c>
      <c r="M156" s="2">
        <v>53110</v>
      </c>
      <c r="N156" s="2" t="s">
        <v>39</v>
      </c>
      <c r="O156" s="2" t="s">
        <v>40</v>
      </c>
      <c r="P156" s="2">
        <v>100666</v>
      </c>
      <c r="Q156" s="2">
        <v>0</v>
      </c>
      <c r="R156" s="2">
        <v>8.8031999999999999E-2</v>
      </c>
      <c r="S156" s="2">
        <v>8.8031999999999999E-2</v>
      </c>
      <c r="T156" s="2">
        <v>88.031999999999996</v>
      </c>
      <c r="U156" s="2">
        <v>0</v>
      </c>
    </row>
    <row r="157" spans="1:21">
      <c r="A157">
        <v>48462</v>
      </c>
      <c r="B157" t="s">
        <v>45</v>
      </c>
      <c r="C157" t="s">
        <v>46</v>
      </c>
      <c r="D157">
        <v>123820</v>
      </c>
      <c r="E157">
        <v>9.9999000000000005E-2</v>
      </c>
      <c r="F157">
        <v>0.17604400000000001</v>
      </c>
      <c r="G157">
        <v>7.6045000000000001E-2</v>
      </c>
      <c r="H157">
        <v>76.045000000000002</v>
      </c>
      <c r="I157">
        <v>0</v>
      </c>
      <c r="M157" s="2">
        <v>53111</v>
      </c>
      <c r="N157" s="2" t="s">
        <v>39</v>
      </c>
      <c r="O157" s="2" t="s">
        <v>40</v>
      </c>
      <c r="P157" s="2">
        <v>100666</v>
      </c>
      <c r="Q157" s="2">
        <v>0.1</v>
      </c>
      <c r="R157" s="2">
        <v>0.188032</v>
      </c>
      <c r="S157" s="2">
        <v>8.8031999999999999E-2</v>
      </c>
      <c r="T157" s="2">
        <v>88.031999999999996</v>
      </c>
      <c r="U157" s="2">
        <v>0</v>
      </c>
    </row>
    <row r="158" spans="1:21">
      <c r="A158">
        <v>48463</v>
      </c>
      <c r="B158" t="s">
        <v>45</v>
      </c>
      <c r="C158" t="s">
        <v>46</v>
      </c>
      <c r="D158">
        <v>123820</v>
      </c>
      <c r="E158">
        <v>0.2</v>
      </c>
      <c r="F158">
        <v>0.27604400000000001</v>
      </c>
      <c r="G158">
        <v>7.6044E-2</v>
      </c>
      <c r="H158">
        <v>76.043999999999997</v>
      </c>
      <c r="I158">
        <v>0</v>
      </c>
      <c r="M158" s="2">
        <v>53112</v>
      </c>
      <c r="N158" s="2" t="s">
        <v>39</v>
      </c>
      <c r="O158" s="2" t="s">
        <v>40</v>
      </c>
      <c r="P158" s="2">
        <v>100666</v>
      </c>
      <c r="Q158" s="2">
        <v>0.2</v>
      </c>
      <c r="R158" s="2">
        <v>0.28803200000000001</v>
      </c>
      <c r="S158" s="2">
        <v>8.8031999999999999E-2</v>
      </c>
      <c r="T158" s="2">
        <v>88.031999999999996</v>
      </c>
      <c r="U158" s="2">
        <v>0</v>
      </c>
    </row>
    <row r="159" spans="1:21">
      <c r="A159">
        <v>48464</v>
      </c>
      <c r="B159" t="s">
        <v>45</v>
      </c>
      <c r="C159" t="s">
        <v>46</v>
      </c>
      <c r="D159">
        <v>123820</v>
      </c>
      <c r="E159">
        <v>0.29999900000000002</v>
      </c>
      <c r="F159">
        <v>0.37604399999999999</v>
      </c>
      <c r="G159">
        <v>7.6044999999999904E-2</v>
      </c>
      <c r="H159">
        <v>76.044999999999902</v>
      </c>
      <c r="I159">
        <v>0</v>
      </c>
      <c r="M159" s="2">
        <v>53113</v>
      </c>
      <c r="N159" s="2" t="s">
        <v>39</v>
      </c>
      <c r="O159" s="2" t="s">
        <v>40</v>
      </c>
      <c r="P159" s="2">
        <v>100666</v>
      </c>
      <c r="Q159" s="2">
        <v>0.3</v>
      </c>
      <c r="R159" s="2">
        <v>0.38803199999999999</v>
      </c>
      <c r="S159" s="2">
        <v>8.8031999999999999E-2</v>
      </c>
      <c r="T159" s="2">
        <v>88.031999999999996</v>
      </c>
      <c r="U159" s="2">
        <v>0</v>
      </c>
    </row>
    <row r="160" spans="1:21">
      <c r="A160">
        <v>48465</v>
      </c>
      <c r="B160" t="s">
        <v>45</v>
      </c>
      <c r="C160" t="s">
        <v>46</v>
      </c>
      <c r="D160">
        <v>123820</v>
      </c>
      <c r="E160">
        <v>0.4</v>
      </c>
      <c r="F160">
        <v>0.47604400000000002</v>
      </c>
      <c r="G160">
        <v>7.6044E-2</v>
      </c>
      <c r="H160">
        <v>76.043999999999997</v>
      </c>
      <c r="I160">
        <v>0</v>
      </c>
      <c r="M160" s="2">
        <v>53114</v>
      </c>
      <c r="N160" s="2" t="s">
        <v>39</v>
      </c>
      <c r="O160" s="2" t="s">
        <v>40</v>
      </c>
      <c r="P160" s="2">
        <v>100666</v>
      </c>
      <c r="Q160" s="2">
        <v>0.4</v>
      </c>
      <c r="R160" s="2">
        <v>0.48803200000000002</v>
      </c>
      <c r="S160" s="2">
        <v>8.8031999999999999E-2</v>
      </c>
      <c r="T160" s="2">
        <v>88.031999999999996</v>
      </c>
      <c r="U160" s="2">
        <v>0</v>
      </c>
    </row>
    <row r="161" spans="1:21">
      <c r="A161">
        <v>48466</v>
      </c>
      <c r="B161" t="s">
        <v>45</v>
      </c>
      <c r="C161" t="s">
        <v>46</v>
      </c>
      <c r="D161">
        <v>123820</v>
      </c>
      <c r="E161">
        <v>0.5</v>
      </c>
      <c r="F161">
        <v>0.576044</v>
      </c>
      <c r="G161">
        <v>7.6044E-2</v>
      </c>
      <c r="H161">
        <v>76.043999999999997</v>
      </c>
      <c r="I161">
        <v>0</v>
      </c>
      <c r="M161" s="2">
        <v>53115</v>
      </c>
      <c r="N161" s="2" t="s">
        <v>39</v>
      </c>
      <c r="O161" s="2" t="s">
        <v>40</v>
      </c>
      <c r="P161" s="2">
        <v>100666</v>
      </c>
      <c r="Q161" s="2">
        <v>0.5</v>
      </c>
      <c r="R161" s="2">
        <v>0.588032</v>
      </c>
      <c r="S161" s="2">
        <v>8.8031999999999999E-2</v>
      </c>
      <c r="T161" s="2">
        <v>88.031999999999996</v>
      </c>
      <c r="U161" s="2">
        <v>0</v>
      </c>
    </row>
    <row r="162" spans="1:21">
      <c r="A162">
        <v>48467</v>
      </c>
      <c r="B162" t="s">
        <v>45</v>
      </c>
      <c r="C162" t="s">
        <v>46</v>
      </c>
      <c r="D162">
        <v>123820</v>
      </c>
      <c r="E162">
        <v>0.59999899999999995</v>
      </c>
      <c r="F162">
        <v>0.67604399999999998</v>
      </c>
      <c r="G162">
        <v>7.6045000000000001E-2</v>
      </c>
      <c r="H162">
        <v>76.045000000000002</v>
      </c>
      <c r="I162">
        <v>0</v>
      </c>
      <c r="M162" s="2">
        <v>53116</v>
      </c>
      <c r="N162" s="2" t="s">
        <v>39</v>
      </c>
      <c r="O162" s="2" t="s">
        <v>40</v>
      </c>
      <c r="P162" s="2">
        <v>100666</v>
      </c>
      <c r="Q162" s="2">
        <v>0.6</v>
      </c>
      <c r="R162" s="2">
        <v>0.68803199999999998</v>
      </c>
      <c r="S162" s="2">
        <v>8.8031999999999999E-2</v>
      </c>
      <c r="T162" s="2">
        <v>88.031999999999996</v>
      </c>
      <c r="U162" s="2">
        <v>0</v>
      </c>
    </row>
    <row r="163" spans="1:21">
      <c r="A163">
        <v>48468</v>
      </c>
      <c r="B163" t="s">
        <v>45</v>
      </c>
      <c r="C163" t="s">
        <v>46</v>
      </c>
      <c r="D163">
        <v>123820</v>
      </c>
      <c r="E163">
        <v>0.7</v>
      </c>
      <c r="F163">
        <v>0.77604399999999996</v>
      </c>
      <c r="G163">
        <v>7.6044E-2</v>
      </c>
      <c r="H163">
        <v>76.043999999999997</v>
      </c>
      <c r="I163">
        <v>0</v>
      </c>
      <c r="M163" s="2">
        <v>53117</v>
      </c>
      <c r="N163" s="2" t="s">
        <v>39</v>
      </c>
      <c r="O163" s="2" t="s">
        <v>40</v>
      </c>
      <c r="P163" s="2">
        <v>100666</v>
      </c>
      <c r="Q163" s="2">
        <v>0.7</v>
      </c>
      <c r="R163" s="2">
        <v>0.78803199999999995</v>
      </c>
      <c r="S163" s="2">
        <v>8.8031999999999999E-2</v>
      </c>
      <c r="T163" s="2">
        <v>88.031999999999996</v>
      </c>
      <c r="U163" s="2">
        <v>0</v>
      </c>
    </row>
    <row r="164" spans="1:21">
      <c r="A164">
        <v>48469</v>
      </c>
      <c r="B164" t="s">
        <v>45</v>
      </c>
      <c r="C164" t="s">
        <v>46</v>
      </c>
      <c r="D164">
        <v>123820</v>
      </c>
      <c r="E164">
        <v>0.79999900000000002</v>
      </c>
      <c r="F164">
        <v>0.87604400000000004</v>
      </c>
      <c r="G164">
        <v>7.6045000000000001E-2</v>
      </c>
      <c r="H164">
        <v>76.045000000000002</v>
      </c>
      <c r="I164">
        <v>0</v>
      </c>
      <c r="M164" s="2">
        <v>53118</v>
      </c>
      <c r="N164" s="2" t="s">
        <v>39</v>
      </c>
      <c r="O164" s="2" t="s">
        <v>40</v>
      </c>
      <c r="P164" s="2">
        <v>100666</v>
      </c>
      <c r="Q164" s="2">
        <v>0.8</v>
      </c>
      <c r="R164" s="2">
        <v>0.88802700000000001</v>
      </c>
      <c r="S164" s="2">
        <v>8.8026999999999994E-2</v>
      </c>
      <c r="T164" s="2">
        <v>88.027000000000001</v>
      </c>
      <c r="U164" s="2">
        <v>0</v>
      </c>
    </row>
    <row r="165" spans="1:21">
      <c r="A165">
        <v>48470</v>
      </c>
      <c r="B165" t="s">
        <v>45</v>
      </c>
      <c r="C165" t="s">
        <v>46</v>
      </c>
      <c r="D165">
        <v>123820</v>
      </c>
      <c r="E165">
        <v>0.9</v>
      </c>
      <c r="F165">
        <v>0.97604400000000002</v>
      </c>
      <c r="G165">
        <v>7.6044E-2</v>
      </c>
      <c r="H165">
        <v>76.043999999999997</v>
      </c>
      <c r="I165">
        <v>0</v>
      </c>
      <c r="M165" s="2">
        <v>53119</v>
      </c>
      <c r="N165" s="2" t="s">
        <v>39</v>
      </c>
      <c r="O165" s="2" t="s">
        <v>40</v>
      </c>
      <c r="P165" s="2">
        <v>100666</v>
      </c>
      <c r="Q165" s="2">
        <v>0.9</v>
      </c>
      <c r="R165" s="2">
        <v>0.98803200000000002</v>
      </c>
      <c r="S165" s="2">
        <v>8.8031999999999999E-2</v>
      </c>
      <c r="T165" s="2">
        <v>88.031999999999996</v>
      </c>
      <c r="U165" s="2">
        <v>0</v>
      </c>
    </row>
    <row r="166" spans="1:21">
      <c r="A166">
        <v>48471</v>
      </c>
      <c r="B166" t="s">
        <v>45</v>
      </c>
      <c r="C166" t="s">
        <v>46</v>
      </c>
      <c r="D166">
        <v>123820</v>
      </c>
      <c r="E166">
        <v>1</v>
      </c>
      <c r="F166">
        <v>1.076044</v>
      </c>
      <c r="G166">
        <v>7.6044E-2</v>
      </c>
      <c r="H166">
        <v>76.043999999999997</v>
      </c>
      <c r="I166">
        <v>0</v>
      </c>
      <c r="M166" s="2">
        <v>53120</v>
      </c>
      <c r="N166" s="2" t="s">
        <v>39</v>
      </c>
      <c r="O166" s="2" t="s">
        <v>40</v>
      </c>
      <c r="P166" s="2">
        <v>100666</v>
      </c>
      <c r="Q166" s="2">
        <v>1</v>
      </c>
      <c r="R166" s="2">
        <v>1.0880320000000001</v>
      </c>
      <c r="S166" s="2">
        <v>8.8031999999999999E-2</v>
      </c>
      <c r="T166" s="2">
        <v>88.031999999999996</v>
      </c>
      <c r="U166" s="2">
        <v>0</v>
      </c>
    </row>
    <row r="167" spans="1:21">
      <c r="A167">
        <v>48472</v>
      </c>
      <c r="B167" t="s">
        <v>45</v>
      </c>
      <c r="C167" t="s">
        <v>46</v>
      </c>
      <c r="D167">
        <v>123820</v>
      </c>
      <c r="E167">
        <v>1.0999989999999999</v>
      </c>
      <c r="F167">
        <v>1.1760440000000001</v>
      </c>
      <c r="G167">
        <v>7.6045000000000099E-2</v>
      </c>
      <c r="H167">
        <v>76.045000000000101</v>
      </c>
      <c r="I167">
        <v>0</v>
      </c>
      <c r="M167" s="2">
        <v>53121</v>
      </c>
      <c r="N167" s="2" t="s">
        <v>39</v>
      </c>
      <c r="O167" s="2" t="s">
        <v>40</v>
      </c>
      <c r="P167" s="2">
        <v>100666</v>
      </c>
      <c r="Q167" s="2">
        <v>1.1000000000000001</v>
      </c>
      <c r="R167" s="2">
        <v>1.188032</v>
      </c>
      <c r="S167" s="2">
        <v>8.8031999999999999E-2</v>
      </c>
      <c r="T167" s="2">
        <v>88.031999999999996</v>
      </c>
      <c r="U167" s="2">
        <v>0</v>
      </c>
    </row>
    <row r="168" spans="1:21">
      <c r="A168">
        <v>48473</v>
      </c>
      <c r="B168" t="s">
        <v>45</v>
      </c>
      <c r="C168" t="s">
        <v>46</v>
      </c>
      <c r="D168">
        <v>123820</v>
      </c>
      <c r="E168">
        <v>1.2</v>
      </c>
      <c r="F168">
        <v>1.276044</v>
      </c>
      <c r="G168">
        <v>7.6044E-2</v>
      </c>
      <c r="H168">
        <v>76.043999999999997</v>
      </c>
      <c r="I168">
        <v>0</v>
      </c>
      <c r="M168" s="2">
        <v>53122</v>
      </c>
      <c r="N168" s="2" t="s">
        <v>39</v>
      </c>
      <c r="O168" s="2" t="s">
        <v>40</v>
      </c>
      <c r="P168" s="2">
        <v>100666</v>
      </c>
      <c r="Q168" s="2">
        <v>1.2</v>
      </c>
      <c r="R168" s="2">
        <v>1.2880320000000001</v>
      </c>
      <c r="S168" s="2">
        <v>8.8031999999999999E-2</v>
      </c>
      <c r="T168" s="2">
        <v>88.031999999999996</v>
      </c>
      <c r="U168" s="2">
        <v>0</v>
      </c>
    </row>
    <row r="169" spans="1:21">
      <c r="A169">
        <v>48474</v>
      </c>
      <c r="B169" t="s">
        <v>45</v>
      </c>
      <c r="C169" t="s">
        <v>46</v>
      </c>
      <c r="D169">
        <v>123820</v>
      </c>
      <c r="E169">
        <v>1.2999989999999999</v>
      </c>
      <c r="F169">
        <v>1.376044</v>
      </c>
      <c r="G169">
        <v>7.6045000000000099E-2</v>
      </c>
      <c r="H169">
        <v>76.045000000000101</v>
      </c>
      <c r="I169">
        <v>0</v>
      </c>
      <c r="M169" s="2">
        <v>53123</v>
      </c>
      <c r="N169" s="2" t="s">
        <v>39</v>
      </c>
      <c r="O169" s="2" t="s">
        <v>40</v>
      </c>
      <c r="P169" s="2">
        <v>100666</v>
      </c>
      <c r="Q169" s="2">
        <v>1.3</v>
      </c>
      <c r="R169" s="2">
        <v>1.3880319999999999</v>
      </c>
      <c r="S169" s="2">
        <v>8.8031999999999999E-2</v>
      </c>
      <c r="T169" s="2">
        <v>88.031999999999996</v>
      </c>
      <c r="U169" s="2">
        <v>0</v>
      </c>
    </row>
    <row r="170" spans="1:21">
      <c r="A170">
        <v>48475</v>
      </c>
      <c r="B170" t="s">
        <v>45</v>
      </c>
      <c r="C170" t="s">
        <v>46</v>
      </c>
      <c r="D170">
        <v>123820</v>
      </c>
      <c r="E170">
        <v>1.4</v>
      </c>
      <c r="F170">
        <v>1.4760439999999999</v>
      </c>
      <c r="G170">
        <v>7.6044E-2</v>
      </c>
      <c r="H170">
        <v>76.043999999999997</v>
      </c>
      <c r="I170">
        <v>0</v>
      </c>
      <c r="M170" s="2">
        <v>53124</v>
      </c>
      <c r="N170" s="2" t="s">
        <v>39</v>
      </c>
      <c r="O170" s="2" t="s">
        <v>40</v>
      </c>
      <c r="P170" s="2">
        <v>100666</v>
      </c>
      <c r="Q170" s="2">
        <v>1.4</v>
      </c>
      <c r="R170" s="2">
        <v>1.488032</v>
      </c>
      <c r="S170" s="2">
        <v>8.8031999999999999E-2</v>
      </c>
      <c r="T170" s="2">
        <v>88.031999999999996</v>
      </c>
      <c r="U170" s="2">
        <v>0</v>
      </c>
    </row>
    <row r="171" spans="1:21">
      <c r="A171">
        <v>48476</v>
      </c>
      <c r="B171" t="s">
        <v>45</v>
      </c>
      <c r="C171" t="s">
        <v>46</v>
      </c>
      <c r="D171">
        <v>123820</v>
      </c>
      <c r="E171">
        <v>1.5</v>
      </c>
      <c r="F171">
        <v>1.576044</v>
      </c>
      <c r="G171">
        <v>7.6044E-2</v>
      </c>
      <c r="H171">
        <v>76.043999999999997</v>
      </c>
      <c r="I171">
        <v>0</v>
      </c>
      <c r="M171" s="2">
        <v>53125</v>
      </c>
      <c r="N171" s="2" t="s">
        <v>39</v>
      </c>
      <c r="O171" s="2" t="s">
        <v>40</v>
      </c>
      <c r="P171" s="2">
        <v>100666</v>
      </c>
      <c r="Q171" s="2">
        <v>1.5</v>
      </c>
      <c r="R171" s="2">
        <v>1.5880320000000001</v>
      </c>
      <c r="S171" s="2">
        <v>8.8031999999999999E-2</v>
      </c>
      <c r="T171" s="2">
        <v>88.031999999999996</v>
      </c>
      <c r="U171" s="2">
        <v>0</v>
      </c>
    </row>
    <row r="172" spans="1:21">
      <c r="A172">
        <v>48477</v>
      </c>
      <c r="B172" t="s">
        <v>45</v>
      </c>
      <c r="C172" t="s">
        <v>46</v>
      </c>
      <c r="D172">
        <v>123820</v>
      </c>
      <c r="E172">
        <v>1.5999989999999999</v>
      </c>
      <c r="F172">
        <v>1.6760440000000001</v>
      </c>
      <c r="G172">
        <v>7.6045000000000099E-2</v>
      </c>
      <c r="H172">
        <v>76.045000000000101</v>
      </c>
      <c r="I172">
        <v>0</v>
      </c>
      <c r="M172" s="2">
        <v>53126</v>
      </c>
      <c r="N172" s="2" t="s">
        <v>39</v>
      </c>
      <c r="O172" s="2" t="s">
        <v>40</v>
      </c>
      <c r="P172" s="2">
        <v>100666</v>
      </c>
      <c r="Q172" s="2">
        <v>1.6</v>
      </c>
      <c r="R172" s="2">
        <v>1.688032</v>
      </c>
      <c r="S172" s="2">
        <v>8.8031999999999999E-2</v>
      </c>
      <c r="T172" s="2">
        <v>88.031999999999996</v>
      </c>
      <c r="U172" s="2">
        <v>0</v>
      </c>
    </row>
    <row r="173" spans="1:21">
      <c r="A173">
        <v>48478</v>
      </c>
      <c r="B173" t="s">
        <v>45</v>
      </c>
      <c r="C173" t="s">
        <v>46</v>
      </c>
      <c r="D173">
        <v>123820</v>
      </c>
      <c r="E173">
        <v>1.7</v>
      </c>
      <c r="F173">
        <v>1.776044</v>
      </c>
      <c r="G173">
        <v>7.6044E-2</v>
      </c>
      <c r="H173">
        <v>76.043999999999997</v>
      </c>
      <c r="I173">
        <v>0</v>
      </c>
      <c r="M173" s="2">
        <v>53127</v>
      </c>
      <c r="N173" s="2" t="s">
        <v>39</v>
      </c>
      <c r="O173" s="2" t="s">
        <v>40</v>
      </c>
      <c r="P173" s="2">
        <v>100666</v>
      </c>
      <c r="Q173" s="2">
        <v>1.7</v>
      </c>
      <c r="R173" s="2">
        <v>1.7880320000000001</v>
      </c>
      <c r="S173" s="2">
        <v>8.8031999999999999E-2</v>
      </c>
      <c r="T173" s="2">
        <v>88.031999999999996</v>
      </c>
      <c r="U173" s="2">
        <v>0</v>
      </c>
    </row>
    <row r="174" spans="1:21">
      <c r="A174">
        <v>48479</v>
      </c>
      <c r="B174" t="s">
        <v>45</v>
      </c>
      <c r="C174" t="s">
        <v>46</v>
      </c>
      <c r="D174">
        <v>123820</v>
      </c>
      <c r="E174">
        <v>1.7999989999999999</v>
      </c>
      <c r="F174">
        <v>1.876044</v>
      </c>
      <c r="G174">
        <v>7.6045000000000099E-2</v>
      </c>
      <c r="H174">
        <v>76.045000000000101</v>
      </c>
      <c r="I174">
        <v>0</v>
      </c>
      <c r="M174" s="2">
        <v>53128</v>
      </c>
      <c r="N174" s="2" t="s">
        <v>39</v>
      </c>
      <c r="O174" s="2" t="s">
        <v>40</v>
      </c>
      <c r="P174" s="2">
        <v>100666</v>
      </c>
      <c r="Q174" s="2">
        <v>1.8</v>
      </c>
      <c r="R174" s="2">
        <v>1.8880319999999999</v>
      </c>
      <c r="S174" s="2">
        <v>8.8031999999999999E-2</v>
      </c>
      <c r="T174" s="2">
        <v>88.031999999999996</v>
      </c>
      <c r="U174" s="2">
        <v>0</v>
      </c>
    </row>
    <row r="175" spans="1:21">
      <c r="A175">
        <v>48461</v>
      </c>
      <c r="B175" t="s">
        <v>45</v>
      </c>
      <c r="C175" t="s">
        <v>46</v>
      </c>
      <c r="D175">
        <v>101290</v>
      </c>
      <c r="E175">
        <v>0</v>
      </c>
      <c r="F175">
        <v>7.5946E-2</v>
      </c>
      <c r="G175">
        <v>7.5946E-2</v>
      </c>
      <c r="H175">
        <v>75.945999999999998</v>
      </c>
      <c r="I175">
        <v>0</v>
      </c>
      <c r="M175" s="2">
        <v>40182</v>
      </c>
      <c r="N175" s="2" t="s">
        <v>28</v>
      </c>
      <c r="O175" s="2" t="s">
        <v>29</v>
      </c>
      <c r="P175" s="2">
        <v>100666</v>
      </c>
      <c r="Q175" s="2">
        <v>0</v>
      </c>
      <c r="R175" s="2">
        <v>8.8026999999999994E-2</v>
      </c>
      <c r="S175" s="2">
        <v>8.8026999999999994E-2</v>
      </c>
      <c r="T175" s="2">
        <v>88.027000000000001</v>
      </c>
      <c r="U175" s="2">
        <v>0</v>
      </c>
    </row>
    <row r="176" spans="1:21">
      <c r="A176">
        <v>48462</v>
      </c>
      <c r="B176" t="s">
        <v>45</v>
      </c>
      <c r="C176" t="s">
        <v>46</v>
      </c>
      <c r="D176">
        <v>101290</v>
      </c>
      <c r="E176">
        <v>0.1</v>
      </c>
      <c r="F176">
        <v>0.17594599999999999</v>
      </c>
      <c r="G176">
        <v>7.5945999999999902E-2</v>
      </c>
      <c r="H176">
        <v>75.945999999999898</v>
      </c>
      <c r="I176">
        <v>0</v>
      </c>
      <c r="M176" s="2">
        <v>45323</v>
      </c>
      <c r="N176" s="2" t="s">
        <v>57</v>
      </c>
      <c r="O176" s="2" t="s">
        <v>58</v>
      </c>
      <c r="P176" s="2">
        <v>100666</v>
      </c>
      <c r="Q176" s="7">
        <v>3.0000000000000001E-6</v>
      </c>
      <c r="R176" s="2">
        <v>8.8028999999999996E-2</v>
      </c>
      <c r="S176" s="2">
        <v>8.8025999999999993E-2</v>
      </c>
      <c r="T176" s="2">
        <v>88.025999999999996</v>
      </c>
      <c r="U176" s="2">
        <v>0</v>
      </c>
    </row>
    <row r="177" spans="1:21">
      <c r="A177">
        <v>48463</v>
      </c>
      <c r="B177" t="s">
        <v>45</v>
      </c>
      <c r="C177" t="s">
        <v>46</v>
      </c>
      <c r="D177">
        <v>101290</v>
      </c>
      <c r="E177">
        <v>0.2</v>
      </c>
      <c r="F177">
        <v>0.27594600000000002</v>
      </c>
      <c r="G177">
        <v>7.5946E-2</v>
      </c>
      <c r="H177">
        <v>75.945999999999998</v>
      </c>
      <c r="I177">
        <v>0</v>
      </c>
      <c r="M177" s="2">
        <v>53110</v>
      </c>
      <c r="N177" s="2" t="s">
        <v>39</v>
      </c>
      <c r="O177" s="2" t="s">
        <v>40</v>
      </c>
      <c r="P177" s="2">
        <v>100666</v>
      </c>
      <c r="Q177" s="7">
        <v>6.0000000000000002E-6</v>
      </c>
      <c r="R177" s="2">
        <v>8.8031999999999999E-2</v>
      </c>
      <c r="S177" s="2">
        <v>8.8025999999999993E-2</v>
      </c>
      <c r="T177" s="2">
        <v>88.025999999999996</v>
      </c>
      <c r="U177" s="2">
        <v>0</v>
      </c>
    </row>
    <row r="178" spans="1:21">
      <c r="A178">
        <v>48464</v>
      </c>
      <c r="B178" t="s">
        <v>45</v>
      </c>
      <c r="C178" t="s">
        <v>46</v>
      </c>
      <c r="D178">
        <v>101290</v>
      </c>
      <c r="E178">
        <v>0.3</v>
      </c>
      <c r="F178">
        <v>0.375946</v>
      </c>
      <c r="G178">
        <v>7.5946E-2</v>
      </c>
      <c r="H178">
        <v>75.945999999999998</v>
      </c>
      <c r="I178">
        <v>0</v>
      </c>
      <c r="M178" s="2">
        <v>40183</v>
      </c>
      <c r="N178" s="2" t="s">
        <v>28</v>
      </c>
      <c r="O178" s="2" t="s">
        <v>29</v>
      </c>
      <c r="P178" s="2">
        <v>100666</v>
      </c>
      <c r="Q178" s="2">
        <v>0.1</v>
      </c>
      <c r="R178" s="2">
        <v>0.188027</v>
      </c>
      <c r="S178" s="2">
        <v>8.8026999999999994E-2</v>
      </c>
      <c r="T178" s="2">
        <v>88.027000000000001</v>
      </c>
      <c r="U178" s="2">
        <v>0</v>
      </c>
    </row>
    <row r="179" spans="1:21">
      <c r="A179">
        <v>48465</v>
      </c>
      <c r="B179" t="s">
        <v>45</v>
      </c>
      <c r="C179" t="s">
        <v>46</v>
      </c>
      <c r="D179">
        <v>101290</v>
      </c>
      <c r="E179">
        <v>0.4</v>
      </c>
      <c r="F179">
        <v>0.47594599999999998</v>
      </c>
      <c r="G179">
        <v>7.5945999999999902E-2</v>
      </c>
      <c r="H179">
        <v>75.945999999999898</v>
      </c>
      <c r="I179">
        <v>0</v>
      </c>
      <c r="M179" s="2">
        <v>45324</v>
      </c>
      <c r="N179" s="2" t="s">
        <v>57</v>
      </c>
      <c r="O179" s="2" t="s">
        <v>58</v>
      </c>
      <c r="P179" s="2">
        <v>100666</v>
      </c>
      <c r="Q179" s="2">
        <v>0.10000299999999999</v>
      </c>
      <c r="R179" s="2">
        <v>0.188029</v>
      </c>
      <c r="S179" s="2">
        <v>8.8025999999999993E-2</v>
      </c>
      <c r="T179" s="2">
        <v>88.025999999999996</v>
      </c>
      <c r="U179" s="2">
        <v>0</v>
      </c>
    </row>
    <row r="180" spans="1:21">
      <c r="A180">
        <v>48466</v>
      </c>
      <c r="B180" t="s">
        <v>45</v>
      </c>
      <c r="C180" t="s">
        <v>46</v>
      </c>
      <c r="D180">
        <v>101290</v>
      </c>
      <c r="E180">
        <v>0.5</v>
      </c>
      <c r="F180">
        <v>0.57594599999999996</v>
      </c>
      <c r="G180">
        <v>7.5945999999999902E-2</v>
      </c>
      <c r="H180">
        <v>75.945999999999898</v>
      </c>
      <c r="I180">
        <v>0</v>
      </c>
      <c r="M180" s="2">
        <v>53111</v>
      </c>
      <c r="N180" s="2" t="s">
        <v>39</v>
      </c>
      <c r="O180" s="2" t="s">
        <v>40</v>
      </c>
      <c r="P180" s="2">
        <v>100666</v>
      </c>
      <c r="Q180" s="2">
        <v>0.100006</v>
      </c>
      <c r="R180" s="2">
        <v>0.188032</v>
      </c>
      <c r="S180" s="2">
        <v>8.8025999999999993E-2</v>
      </c>
      <c r="T180" s="2">
        <v>88.025999999999996</v>
      </c>
      <c r="U180" s="2">
        <v>0</v>
      </c>
    </row>
    <row r="181" spans="1:21">
      <c r="A181">
        <v>48467</v>
      </c>
      <c r="B181" t="s">
        <v>45</v>
      </c>
      <c r="C181" t="s">
        <v>46</v>
      </c>
      <c r="D181">
        <v>101290</v>
      </c>
      <c r="E181">
        <v>0.6</v>
      </c>
      <c r="F181">
        <v>0.67594600000000005</v>
      </c>
      <c r="G181">
        <v>7.5946E-2</v>
      </c>
      <c r="H181">
        <v>75.945999999999998</v>
      </c>
      <c r="I181">
        <v>0</v>
      </c>
      <c r="M181" s="2">
        <v>40184</v>
      </c>
      <c r="N181" s="2" t="s">
        <v>28</v>
      </c>
      <c r="O181" s="2" t="s">
        <v>29</v>
      </c>
      <c r="P181" s="2">
        <v>100666</v>
      </c>
      <c r="Q181" s="2">
        <v>0.2</v>
      </c>
      <c r="R181" s="2">
        <v>0.28802699999999998</v>
      </c>
      <c r="S181" s="2">
        <v>8.8026999999999994E-2</v>
      </c>
      <c r="T181" s="2">
        <v>88.027000000000001</v>
      </c>
      <c r="U181" s="2">
        <v>0</v>
      </c>
    </row>
    <row r="182" spans="1:21">
      <c r="A182">
        <v>48468</v>
      </c>
      <c r="B182" t="s">
        <v>45</v>
      </c>
      <c r="C182" t="s">
        <v>46</v>
      </c>
      <c r="D182">
        <v>101290</v>
      </c>
      <c r="E182">
        <v>0.7</v>
      </c>
      <c r="F182">
        <v>0.77594600000000002</v>
      </c>
      <c r="G182">
        <v>7.5946E-2</v>
      </c>
      <c r="H182">
        <v>75.945999999999998</v>
      </c>
      <c r="I182">
        <v>0</v>
      </c>
      <c r="M182" s="2">
        <v>45325</v>
      </c>
      <c r="N182" s="2" t="s">
        <v>57</v>
      </c>
      <c r="O182" s="2" t="s">
        <v>58</v>
      </c>
      <c r="P182" s="2">
        <v>100666</v>
      </c>
      <c r="Q182" s="2">
        <v>0.20000299999999999</v>
      </c>
      <c r="R182" s="2">
        <v>0.28802899999999998</v>
      </c>
      <c r="S182" s="2">
        <v>8.8025999999999993E-2</v>
      </c>
      <c r="T182" s="2">
        <v>88.025999999999996</v>
      </c>
      <c r="U182" s="2">
        <v>0</v>
      </c>
    </row>
    <row r="183" spans="1:21">
      <c r="A183">
        <v>48469</v>
      </c>
      <c r="B183" t="s">
        <v>45</v>
      </c>
      <c r="C183" t="s">
        <v>46</v>
      </c>
      <c r="D183">
        <v>101290</v>
      </c>
      <c r="E183">
        <v>0.8</v>
      </c>
      <c r="F183">
        <v>0.875946</v>
      </c>
      <c r="G183">
        <v>7.5945999999999902E-2</v>
      </c>
      <c r="H183">
        <v>75.945999999999898</v>
      </c>
      <c r="I183">
        <v>0</v>
      </c>
      <c r="M183" s="2">
        <v>53112</v>
      </c>
      <c r="N183" s="2" t="s">
        <v>39</v>
      </c>
      <c r="O183" s="2" t="s">
        <v>40</v>
      </c>
      <c r="P183" s="2">
        <v>100666</v>
      </c>
      <c r="Q183" s="2">
        <v>0.20000599999999999</v>
      </c>
      <c r="R183" s="2">
        <v>0.28803200000000001</v>
      </c>
      <c r="S183" s="2">
        <v>8.8025999999999993E-2</v>
      </c>
      <c r="T183" s="2">
        <v>88.025999999999996</v>
      </c>
      <c r="U183" s="2">
        <v>0</v>
      </c>
    </row>
    <row r="184" spans="1:21">
      <c r="A184">
        <v>48470</v>
      </c>
      <c r="B184" t="s">
        <v>45</v>
      </c>
      <c r="C184" t="s">
        <v>46</v>
      </c>
      <c r="D184">
        <v>101290</v>
      </c>
      <c r="E184">
        <v>0.9</v>
      </c>
      <c r="F184">
        <v>0.97594599999999998</v>
      </c>
      <c r="G184">
        <v>7.5945999999999902E-2</v>
      </c>
      <c r="H184">
        <v>75.945999999999898</v>
      </c>
      <c r="I184">
        <v>0</v>
      </c>
      <c r="M184" s="2">
        <v>40185</v>
      </c>
      <c r="N184" s="2" t="s">
        <v>28</v>
      </c>
      <c r="O184" s="2" t="s">
        <v>29</v>
      </c>
      <c r="P184" s="2">
        <v>100666</v>
      </c>
      <c r="Q184" s="2">
        <v>0.3</v>
      </c>
      <c r="R184" s="2">
        <v>0.38802700000000001</v>
      </c>
      <c r="S184" s="2">
        <v>8.8026999999999994E-2</v>
      </c>
      <c r="T184" s="2">
        <v>88.027000000000001</v>
      </c>
      <c r="U184" s="2">
        <v>0</v>
      </c>
    </row>
    <row r="185" spans="1:21">
      <c r="A185">
        <v>48471</v>
      </c>
      <c r="B185" t="s">
        <v>45</v>
      </c>
      <c r="C185" t="s">
        <v>46</v>
      </c>
      <c r="D185">
        <v>101290</v>
      </c>
      <c r="E185">
        <v>1</v>
      </c>
      <c r="F185">
        <v>1.0759460000000001</v>
      </c>
      <c r="G185">
        <v>7.5946E-2</v>
      </c>
      <c r="H185">
        <v>75.945999999999998</v>
      </c>
      <c r="I185">
        <v>0</v>
      </c>
      <c r="M185" s="2">
        <v>45326</v>
      </c>
      <c r="N185" s="2" t="s">
        <v>57</v>
      </c>
      <c r="O185" s="2" t="s">
        <v>58</v>
      </c>
      <c r="P185" s="2">
        <v>100666</v>
      </c>
      <c r="Q185" s="2">
        <v>0.30000300000000002</v>
      </c>
      <c r="R185" s="2">
        <v>0.38802900000000001</v>
      </c>
      <c r="S185" s="2">
        <v>8.8025999999999993E-2</v>
      </c>
      <c r="T185" s="2">
        <v>88.025999999999996</v>
      </c>
      <c r="U185" s="2">
        <v>0</v>
      </c>
    </row>
    <row r="186" spans="1:21">
      <c r="A186">
        <v>48472</v>
      </c>
      <c r="B186" t="s">
        <v>45</v>
      </c>
      <c r="C186" t="s">
        <v>46</v>
      </c>
      <c r="D186">
        <v>101290</v>
      </c>
      <c r="E186">
        <v>1.1000000000000001</v>
      </c>
      <c r="F186">
        <v>1.1759459999999999</v>
      </c>
      <c r="G186">
        <v>7.5945999999999805E-2</v>
      </c>
      <c r="H186">
        <v>75.945999999999799</v>
      </c>
      <c r="I186">
        <v>0</v>
      </c>
      <c r="M186" s="2">
        <v>53113</v>
      </c>
      <c r="N186" s="2" t="s">
        <v>39</v>
      </c>
      <c r="O186" s="2" t="s">
        <v>40</v>
      </c>
      <c r="P186" s="2">
        <v>100666</v>
      </c>
      <c r="Q186" s="2">
        <v>0.30000599999999999</v>
      </c>
      <c r="R186" s="2">
        <v>0.38803199999999999</v>
      </c>
      <c r="S186" s="2">
        <v>8.8025999999999993E-2</v>
      </c>
      <c r="T186" s="2">
        <v>88.025999999999996</v>
      </c>
      <c r="U186" s="2">
        <v>0</v>
      </c>
    </row>
    <row r="187" spans="1:21">
      <c r="A187">
        <v>48473</v>
      </c>
      <c r="B187" t="s">
        <v>45</v>
      </c>
      <c r="C187" t="s">
        <v>46</v>
      </c>
      <c r="D187">
        <v>101290</v>
      </c>
      <c r="E187">
        <v>1.2</v>
      </c>
      <c r="F187">
        <v>1.275946</v>
      </c>
      <c r="G187">
        <v>7.5946E-2</v>
      </c>
      <c r="H187">
        <v>75.945999999999998</v>
      </c>
      <c r="I187">
        <v>0</v>
      </c>
      <c r="M187" s="2">
        <v>40186</v>
      </c>
      <c r="N187" s="2" t="s">
        <v>28</v>
      </c>
      <c r="O187" s="2" t="s">
        <v>29</v>
      </c>
      <c r="P187" s="2">
        <v>100666</v>
      </c>
      <c r="Q187" s="2">
        <v>0.4</v>
      </c>
      <c r="R187" s="2">
        <v>0.48802699999999999</v>
      </c>
      <c r="S187" s="2">
        <v>8.8026999999999994E-2</v>
      </c>
      <c r="T187" s="2">
        <v>88.027000000000001</v>
      </c>
      <c r="U187" s="2">
        <v>0</v>
      </c>
    </row>
    <row r="188" spans="1:21">
      <c r="A188">
        <v>48474</v>
      </c>
      <c r="B188" t="s">
        <v>45</v>
      </c>
      <c r="C188" t="s">
        <v>46</v>
      </c>
      <c r="D188">
        <v>101290</v>
      </c>
      <c r="E188">
        <v>1.3</v>
      </c>
      <c r="F188">
        <v>1.3759459999999999</v>
      </c>
      <c r="G188">
        <v>7.5945999999999805E-2</v>
      </c>
      <c r="H188">
        <v>75.945999999999799</v>
      </c>
      <c r="I188">
        <v>0</v>
      </c>
      <c r="M188" s="2">
        <v>45327</v>
      </c>
      <c r="N188" s="2" t="s">
        <v>57</v>
      </c>
      <c r="O188" s="2" t="s">
        <v>58</v>
      </c>
      <c r="P188" s="2">
        <v>100666</v>
      </c>
      <c r="Q188" s="2">
        <v>0.400003</v>
      </c>
      <c r="R188" s="2">
        <v>0.48802899999999999</v>
      </c>
      <c r="S188" s="2">
        <v>8.8025999999999993E-2</v>
      </c>
      <c r="T188" s="2">
        <v>88.025999999999996</v>
      </c>
      <c r="U188" s="2">
        <v>0</v>
      </c>
    </row>
    <row r="189" spans="1:21">
      <c r="A189">
        <v>48475</v>
      </c>
      <c r="B189" t="s">
        <v>45</v>
      </c>
      <c r="C189" t="s">
        <v>46</v>
      </c>
      <c r="D189">
        <v>101290</v>
      </c>
      <c r="E189">
        <v>1.4</v>
      </c>
      <c r="F189">
        <v>1.475946</v>
      </c>
      <c r="G189">
        <v>7.5946E-2</v>
      </c>
      <c r="H189">
        <v>75.945999999999998</v>
      </c>
      <c r="I189">
        <v>0</v>
      </c>
      <c r="M189" s="2">
        <v>53114</v>
      </c>
      <c r="N189" s="2" t="s">
        <v>39</v>
      </c>
      <c r="O189" s="2" t="s">
        <v>40</v>
      </c>
      <c r="P189" s="2">
        <v>100666</v>
      </c>
      <c r="Q189" s="2">
        <v>0.40000599999999997</v>
      </c>
      <c r="R189" s="2">
        <v>0.48803200000000002</v>
      </c>
      <c r="S189" s="2">
        <v>8.8025999999999993E-2</v>
      </c>
      <c r="T189" s="2">
        <v>88.025999999999996</v>
      </c>
      <c r="U189" s="2">
        <v>0</v>
      </c>
    </row>
    <row r="190" spans="1:21">
      <c r="A190">
        <v>48476</v>
      </c>
      <c r="B190" t="s">
        <v>45</v>
      </c>
      <c r="C190" t="s">
        <v>46</v>
      </c>
      <c r="D190">
        <v>101290</v>
      </c>
      <c r="E190">
        <v>1.5</v>
      </c>
      <c r="F190">
        <v>1.5759460000000001</v>
      </c>
      <c r="G190">
        <v>7.5946E-2</v>
      </c>
      <c r="H190">
        <v>75.945999999999998</v>
      </c>
      <c r="I190">
        <v>0</v>
      </c>
      <c r="M190" s="2">
        <v>40187</v>
      </c>
      <c r="N190" s="2" t="s">
        <v>28</v>
      </c>
      <c r="O190" s="2" t="s">
        <v>29</v>
      </c>
      <c r="P190" s="2">
        <v>100666</v>
      </c>
      <c r="Q190" s="2">
        <v>0.5</v>
      </c>
      <c r="R190" s="2">
        <v>0.58802699999999997</v>
      </c>
      <c r="S190" s="2">
        <v>8.8026999999999994E-2</v>
      </c>
      <c r="T190" s="2">
        <v>88.027000000000001</v>
      </c>
      <c r="U190" s="2">
        <v>0</v>
      </c>
    </row>
    <row r="191" spans="1:21">
      <c r="A191">
        <v>48477</v>
      </c>
      <c r="B191" t="s">
        <v>45</v>
      </c>
      <c r="C191" t="s">
        <v>46</v>
      </c>
      <c r="D191">
        <v>101290</v>
      </c>
      <c r="E191">
        <v>1.6</v>
      </c>
      <c r="F191">
        <v>1.6759459999999999</v>
      </c>
      <c r="G191">
        <v>7.5945999999999805E-2</v>
      </c>
      <c r="H191">
        <v>75.945999999999799</v>
      </c>
      <c r="I191">
        <v>0</v>
      </c>
      <c r="M191" s="2">
        <v>45328</v>
      </c>
      <c r="N191" s="2" t="s">
        <v>57</v>
      </c>
      <c r="O191" s="2" t="s">
        <v>58</v>
      </c>
      <c r="P191" s="2">
        <v>100666</v>
      </c>
      <c r="Q191" s="2">
        <v>0.50000299999999998</v>
      </c>
      <c r="R191" s="2">
        <v>0.58802900000000002</v>
      </c>
      <c r="S191" s="2">
        <v>8.8025999999999993E-2</v>
      </c>
      <c r="T191" s="2">
        <v>88.025999999999996</v>
      </c>
      <c r="U191" s="2">
        <v>0</v>
      </c>
    </row>
    <row r="192" spans="1:21">
      <c r="A192">
        <v>48478</v>
      </c>
      <c r="B192" t="s">
        <v>45</v>
      </c>
      <c r="C192" t="s">
        <v>46</v>
      </c>
      <c r="D192">
        <v>101290</v>
      </c>
      <c r="E192">
        <v>1.7</v>
      </c>
      <c r="F192">
        <v>1.775946</v>
      </c>
      <c r="G192">
        <v>7.5946E-2</v>
      </c>
      <c r="H192">
        <v>75.945999999999998</v>
      </c>
      <c r="I192">
        <v>0</v>
      </c>
      <c r="M192" s="2">
        <v>53115</v>
      </c>
      <c r="N192" s="2" t="s">
        <v>39</v>
      </c>
      <c r="O192" s="2" t="s">
        <v>40</v>
      </c>
      <c r="P192" s="2">
        <v>100666</v>
      </c>
      <c r="Q192" s="2">
        <v>0.50000599999999995</v>
      </c>
      <c r="R192" s="2">
        <v>0.588032</v>
      </c>
      <c r="S192" s="2">
        <v>8.8025999999999993E-2</v>
      </c>
      <c r="T192" s="2">
        <v>88.025999999999996</v>
      </c>
      <c r="U192" s="2">
        <v>0</v>
      </c>
    </row>
    <row r="193" spans="1:21">
      <c r="A193">
        <v>48479</v>
      </c>
      <c r="B193" t="s">
        <v>45</v>
      </c>
      <c r="C193" t="s">
        <v>46</v>
      </c>
      <c r="D193">
        <v>101290</v>
      </c>
      <c r="E193">
        <v>1.8</v>
      </c>
      <c r="F193">
        <v>1.8759459999999999</v>
      </c>
      <c r="G193">
        <v>7.5945999999999805E-2</v>
      </c>
      <c r="H193">
        <v>75.945999999999799</v>
      </c>
      <c r="I193">
        <v>0</v>
      </c>
      <c r="M193" s="2">
        <v>40188</v>
      </c>
      <c r="N193" s="2" t="s">
        <v>28</v>
      </c>
      <c r="O193" s="2" t="s">
        <v>29</v>
      </c>
      <c r="P193" s="2">
        <v>100666</v>
      </c>
      <c r="Q193" s="2">
        <v>0.6</v>
      </c>
      <c r="R193" s="2">
        <v>0.68802700000000006</v>
      </c>
      <c r="S193" s="2">
        <v>8.8026999999999994E-2</v>
      </c>
      <c r="T193" s="2">
        <v>88.027000000000001</v>
      </c>
      <c r="U193" s="2">
        <v>0</v>
      </c>
    </row>
    <row r="194" spans="1:21">
      <c r="A194">
        <v>38289</v>
      </c>
      <c r="B194" t="s">
        <v>47</v>
      </c>
      <c r="C194" t="s">
        <v>48</v>
      </c>
      <c r="D194">
        <v>123820</v>
      </c>
      <c r="E194">
        <v>0</v>
      </c>
      <c r="F194">
        <v>7.6044E-2</v>
      </c>
      <c r="G194">
        <v>7.6044E-2</v>
      </c>
      <c r="H194">
        <v>76.043999999999997</v>
      </c>
      <c r="I194">
        <v>0</v>
      </c>
      <c r="M194" s="2">
        <v>45329</v>
      </c>
      <c r="N194" s="2" t="s">
        <v>57</v>
      </c>
      <c r="O194" s="2" t="s">
        <v>58</v>
      </c>
      <c r="P194" s="2">
        <v>100666</v>
      </c>
      <c r="Q194" s="2">
        <v>0.60000299999999995</v>
      </c>
      <c r="R194" s="2">
        <v>0.688029</v>
      </c>
      <c r="S194" s="2">
        <v>8.8025999999999993E-2</v>
      </c>
      <c r="T194" s="2">
        <v>88.025999999999996</v>
      </c>
      <c r="U194" s="2">
        <v>0</v>
      </c>
    </row>
    <row r="195" spans="1:21">
      <c r="A195">
        <v>38290</v>
      </c>
      <c r="B195" t="s">
        <v>47</v>
      </c>
      <c r="C195" t="s">
        <v>48</v>
      </c>
      <c r="D195">
        <v>123820</v>
      </c>
      <c r="E195">
        <v>9.9999000000000005E-2</v>
      </c>
      <c r="F195">
        <v>0.17604400000000001</v>
      </c>
      <c r="G195">
        <v>7.6045000000000001E-2</v>
      </c>
      <c r="H195">
        <v>76.045000000000002</v>
      </c>
      <c r="I195">
        <v>0</v>
      </c>
      <c r="M195" s="2">
        <v>53116</v>
      </c>
      <c r="N195" s="2" t="s">
        <v>39</v>
      </c>
      <c r="O195" s="2" t="s">
        <v>40</v>
      </c>
      <c r="P195" s="2">
        <v>100666</v>
      </c>
      <c r="Q195" s="2">
        <v>0.60000600000000004</v>
      </c>
      <c r="R195" s="2">
        <v>0.68803199999999998</v>
      </c>
      <c r="S195" s="2">
        <v>8.8025999999999993E-2</v>
      </c>
      <c r="T195" s="2">
        <v>88.025999999999996</v>
      </c>
      <c r="U195" s="2">
        <v>0</v>
      </c>
    </row>
    <row r="196" spans="1:21">
      <c r="A196">
        <v>38291</v>
      </c>
      <c r="B196" t="s">
        <v>47</v>
      </c>
      <c r="C196" t="s">
        <v>48</v>
      </c>
      <c r="D196">
        <v>123820</v>
      </c>
      <c r="E196">
        <v>0.2</v>
      </c>
      <c r="F196">
        <v>0.27604400000000001</v>
      </c>
      <c r="G196">
        <v>7.6044E-2</v>
      </c>
      <c r="H196">
        <v>76.043999999999997</v>
      </c>
      <c r="I196">
        <v>0</v>
      </c>
      <c r="M196" s="2">
        <v>40189</v>
      </c>
      <c r="N196" s="2" t="s">
        <v>28</v>
      </c>
      <c r="O196" s="2" t="s">
        <v>29</v>
      </c>
      <c r="P196" s="2">
        <v>100666</v>
      </c>
      <c r="Q196" s="2">
        <v>0.7</v>
      </c>
      <c r="R196" s="2">
        <v>0.78802700000000003</v>
      </c>
      <c r="S196" s="2">
        <v>8.8026999999999994E-2</v>
      </c>
      <c r="T196" s="2">
        <v>88.027000000000001</v>
      </c>
      <c r="U196" s="2">
        <v>0</v>
      </c>
    </row>
    <row r="197" spans="1:21">
      <c r="A197">
        <v>38292</v>
      </c>
      <c r="B197" t="s">
        <v>47</v>
      </c>
      <c r="C197" t="s">
        <v>48</v>
      </c>
      <c r="D197">
        <v>123820</v>
      </c>
      <c r="E197">
        <v>0.29999900000000002</v>
      </c>
      <c r="F197">
        <v>0.37604399999999999</v>
      </c>
      <c r="G197">
        <v>7.6044999999999904E-2</v>
      </c>
      <c r="H197">
        <v>76.044999999999902</v>
      </c>
      <c r="I197">
        <v>0</v>
      </c>
      <c r="M197" s="2">
        <v>45330</v>
      </c>
      <c r="N197" s="2" t="s">
        <v>57</v>
      </c>
      <c r="O197" s="2" t="s">
        <v>58</v>
      </c>
      <c r="P197" s="2">
        <v>100666</v>
      </c>
      <c r="Q197" s="2">
        <v>0.70000300000000004</v>
      </c>
      <c r="R197" s="2">
        <v>0.78802899999999998</v>
      </c>
      <c r="S197" s="2">
        <v>8.8025999999999993E-2</v>
      </c>
      <c r="T197" s="2">
        <v>88.025999999999996</v>
      </c>
      <c r="U197" s="2">
        <v>0</v>
      </c>
    </row>
    <row r="198" spans="1:21">
      <c r="A198">
        <v>38293</v>
      </c>
      <c r="B198" t="s">
        <v>47</v>
      </c>
      <c r="C198" t="s">
        <v>48</v>
      </c>
      <c r="D198">
        <v>123820</v>
      </c>
      <c r="E198">
        <v>0.4</v>
      </c>
      <c r="F198">
        <v>0.47604400000000002</v>
      </c>
      <c r="G198">
        <v>7.6044E-2</v>
      </c>
      <c r="H198">
        <v>76.043999999999997</v>
      </c>
      <c r="I198">
        <v>0</v>
      </c>
      <c r="M198" s="2">
        <v>53117</v>
      </c>
      <c r="N198" s="2" t="s">
        <v>39</v>
      </c>
      <c r="O198" s="2" t="s">
        <v>40</v>
      </c>
      <c r="P198" s="2">
        <v>100666</v>
      </c>
      <c r="Q198" s="2">
        <v>0.70000600000000002</v>
      </c>
      <c r="R198" s="2">
        <v>0.78803199999999995</v>
      </c>
      <c r="S198" s="2">
        <v>8.8025999999999993E-2</v>
      </c>
      <c r="T198" s="2">
        <v>88.025999999999996</v>
      </c>
      <c r="U198" s="2">
        <v>0</v>
      </c>
    </row>
    <row r="199" spans="1:21">
      <c r="A199">
        <v>38294</v>
      </c>
      <c r="B199" t="s">
        <v>47</v>
      </c>
      <c r="C199" t="s">
        <v>48</v>
      </c>
      <c r="D199">
        <v>123820</v>
      </c>
      <c r="E199">
        <v>0.5</v>
      </c>
      <c r="F199">
        <v>0.576044</v>
      </c>
      <c r="G199">
        <v>7.6044E-2</v>
      </c>
      <c r="H199">
        <v>76.043999999999997</v>
      </c>
      <c r="I199">
        <v>0</v>
      </c>
      <c r="M199" s="2">
        <v>40190</v>
      </c>
      <c r="N199" s="2" t="s">
        <v>28</v>
      </c>
      <c r="O199" s="2" t="s">
        <v>29</v>
      </c>
      <c r="P199" s="2">
        <v>100666</v>
      </c>
      <c r="Q199" s="2">
        <v>0.8</v>
      </c>
      <c r="R199" s="2">
        <v>0.88802899999999996</v>
      </c>
      <c r="S199" s="2">
        <v>8.8028999999999996E-2</v>
      </c>
      <c r="T199" s="2">
        <v>88.028999999999996</v>
      </c>
      <c r="U199" s="2">
        <v>0</v>
      </c>
    </row>
    <row r="200" spans="1:21">
      <c r="A200">
        <v>38295</v>
      </c>
      <c r="B200" t="s">
        <v>47</v>
      </c>
      <c r="C200" t="s">
        <v>48</v>
      </c>
      <c r="D200">
        <v>123820</v>
      </c>
      <c r="E200">
        <v>0.59999899999999995</v>
      </c>
      <c r="F200">
        <v>0.67604399999999998</v>
      </c>
      <c r="G200">
        <v>7.6045000000000001E-2</v>
      </c>
      <c r="H200">
        <v>76.045000000000002</v>
      </c>
      <c r="I200">
        <v>0</v>
      </c>
      <c r="M200" s="2">
        <v>45331</v>
      </c>
      <c r="N200" s="2" t="s">
        <v>57</v>
      </c>
      <c r="O200" s="2" t="s">
        <v>58</v>
      </c>
      <c r="P200" s="2">
        <v>100666</v>
      </c>
      <c r="Q200" s="2">
        <v>0.80000300000000002</v>
      </c>
      <c r="R200" s="2">
        <v>0.88803200000000004</v>
      </c>
      <c r="S200" s="2">
        <v>8.8028999999999996E-2</v>
      </c>
      <c r="T200" s="2">
        <v>88.028999999999996</v>
      </c>
      <c r="U200" s="2">
        <v>0</v>
      </c>
    </row>
    <row r="201" spans="1:21">
      <c r="A201">
        <v>38296</v>
      </c>
      <c r="B201" t="s">
        <v>47</v>
      </c>
      <c r="C201" t="s">
        <v>48</v>
      </c>
      <c r="D201">
        <v>123820</v>
      </c>
      <c r="E201">
        <v>0.7</v>
      </c>
      <c r="F201">
        <v>0.77604399999999996</v>
      </c>
      <c r="G201">
        <v>7.6044E-2</v>
      </c>
      <c r="H201">
        <v>76.043999999999997</v>
      </c>
      <c r="I201">
        <v>0</v>
      </c>
      <c r="M201" s="2">
        <v>53118</v>
      </c>
      <c r="N201" s="2" t="s">
        <v>39</v>
      </c>
      <c r="O201" s="2" t="s">
        <v>40</v>
      </c>
      <c r="P201" s="2">
        <v>100666</v>
      </c>
      <c r="Q201" s="2">
        <v>0.80000599999999999</v>
      </c>
      <c r="R201" s="2">
        <v>0.88802700000000001</v>
      </c>
      <c r="S201" s="2">
        <v>8.8021000000000002E-2</v>
      </c>
      <c r="T201" s="2">
        <v>88.021000000000001</v>
      </c>
      <c r="U201" s="2">
        <v>0</v>
      </c>
    </row>
    <row r="202" spans="1:21">
      <c r="A202">
        <v>38297</v>
      </c>
      <c r="B202" t="s">
        <v>47</v>
      </c>
      <c r="C202" t="s">
        <v>48</v>
      </c>
      <c r="D202">
        <v>123820</v>
      </c>
      <c r="E202">
        <v>0.79999900000000002</v>
      </c>
      <c r="F202">
        <v>0.87604400000000004</v>
      </c>
      <c r="G202">
        <v>7.6045000000000001E-2</v>
      </c>
      <c r="H202">
        <v>76.045000000000002</v>
      </c>
      <c r="I202">
        <v>0</v>
      </c>
      <c r="M202" s="2">
        <v>40191</v>
      </c>
      <c r="N202" s="2" t="s">
        <v>28</v>
      </c>
      <c r="O202" s="2" t="s">
        <v>29</v>
      </c>
      <c r="P202" s="2">
        <v>100666</v>
      </c>
      <c r="Q202" s="2">
        <v>0.9</v>
      </c>
      <c r="R202" s="2">
        <v>0.98802699999999999</v>
      </c>
      <c r="S202" s="2">
        <v>8.8026999999999994E-2</v>
      </c>
      <c r="T202" s="2">
        <v>88.027000000000001</v>
      </c>
      <c r="U202" s="2">
        <v>0</v>
      </c>
    </row>
    <row r="203" spans="1:21">
      <c r="A203">
        <v>38298</v>
      </c>
      <c r="B203" t="s">
        <v>47</v>
      </c>
      <c r="C203" t="s">
        <v>48</v>
      </c>
      <c r="D203">
        <v>123820</v>
      </c>
      <c r="E203">
        <v>0.9</v>
      </c>
      <c r="F203">
        <v>0.97604400000000002</v>
      </c>
      <c r="G203">
        <v>7.6044E-2</v>
      </c>
      <c r="H203">
        <v>76.043999999999997</v>
      </c>
      <c r="I203">
        <v>0</v>
      </c>
      <c r="M203" s="2">
        <v>45332</v>
      </c>
      <c r="N203" s="2" t="s">
        <v>57</v>
      </c>
      <c r="O203" s="2" t="s">
        <v>58</v>
      </c>
      <c r="P203" s="2">
        <v>100666</v>
      </c>
      <c r="Q203" s="2">
        <v>0.900003</v>
      </c>
      <c r="R203" s="2">
        <v>0.98802900000000005</v>
      </c>
      <c r="S203" s="2">
        <v>8.8025999999999993E-2</v>
      </c>
      <c r="T203" s="2">
        <v>88.025999999999996</v>
      </c>
      <c r="U203" s="2">
        <v>0</v>
      </c>
    </row>
    <row r="204" spans="1:21">
      <c r="A204">
        <v>38299</v>
      </c>
      <c r="B204" t="s">
        <v>47</v>
      </c>
      <c r="C204" t="s">
        <v>48</v>
      </c>
      <c r="D204">
        <v>123820</v>
      </c>
      <c r="E204">
        <v>1</v>
      </c>
      <c r="F204">
        <v>1.076044</v>
      </c>
      <c r="G204">
        <v>7.6044E-2</v>
      </c>
      <c r="H204">
        <v>76.043999999999997</v>
      </c>
      <c r="I204">
        <v>0</v>
      </c>
      <c r="M204" s="2">
        <v>53119</v>
      </c>
      <c r="N204" s="2" t="s">
        <v>39</v>
      </c>
      <c r="O204" s="2" t="s">
        <v>40</v>
      </c>
      <c r="P204" s="2">
        <v>100666</v>
      </c>
      <c r="Q204" s="2">
        <v>0.90000599999999997</v>
      </c>
      <c r="R204" s="2">
        <v>0.98803200000000002</v>
      </c>
      <c r="S204" s="2">
        <v>8.8025999999999993E-2</v>
      </c>
      <c r="T204" s="2">
        <v>88.025999999999996</v>
      </c>
      <c r="U204" s="2">
        <v>0</v>
      </c>
    </row>
    <row r="205" spans="1:21">
      <c r="A205">
        <v>38300</v>
      </c>
      <c r="B205" t="s">
        <v>47</v>
      </c>
      <c r="C205" t="s">
        <v>48</v>
      </c>
      <c r="D205">
        <v>123820</v>
      </c>
      <c r="E205">
        <v>1.0999989999999999</v>
      </c>
      <c r="F205">
        <v>1.1760440000000001</v>
      </c>
      <c r="G205">
        <v>7.6045000000000099E-2</v>
      </c>
      <c r="H205">
        <v>76.045000000000101</v>
      </c>
      <c r="I205">
        <v>0</v>
      </c>
      <c r="M205" s="2">
        <v>40192</v>
      </c>
      <c r="N205" s="2" t="s">
        <v>28</v>
      </c>
      <c r="O205" s="2" t="s">
        <v>29</v>
      </c>
      <c r="P205" s="2">
        <v>100666</v>
      </c>
      <c r="Q205" s="2">
        <v>1</v>
      </c>
      <c r="R205" s="2">
        <v>1.0880270000000001</v>
      </c>
      <c r="S205" s="2">
        <v>8.8026999999999994E-2</v>
      </c>
      <c r="T205" s="2">
        <v>88.027000000000001</v>
      </c>
      <c r="U205" s="2">
        <v>0</v>
      </c>
    </row>
    <row r="206" spans="1:21">
      <c r="A206">
        <v>38301</v>
      </c>
      <c r="B206" t="s">
        <v>47</v>
      </c>
      <c r="C206" t="s">
        <v>48</v>
      </c>
      <c r="D206">
        <v>123820</v>
      </c>
      <c r="E206">
        <v>1.2</v>
      </c>
      <c r="F206">
        <v>1.276044</v>
      </c>
      <c r="G206">
        <v>7.6044E-2</v>
      </c>
      <c r="H206">
        <v>76.043999999999997</v>
      </c>
      <c r="I206">
        <v>0</v>
      </c>
      <c r="M206" s="2">
        <v>45333</v>
      </c>
      <c r="N206" s="2" t="s">
        <v>57</v>
      </c>
      <c r="O206" s="2" t="s">
        <v>58</v>
      </c>
      <c r="P206" s="2">
        <v>100666</v>
      </c>
      <c r="Q206" s="2">
        <v>1.000003</v>
      </c>
      <c r="R206" s="2">
        <v>1.0880289999999999</v>
      </c>
      <c r="S206" s="2">
        <v>8.8025999999999993E-2</v>
      </c>
      <c r="T206" s="2">
        <v>88.025999999999996</v>
      </c>
      <c r="U206" s="2">
        <v>0</v>
      </c>
    </row>
    <row r="207" spans="1:21">
      <c r="A207">
        <v>38302</v>
      </c>
      <c r="B207" t="s">
        <v>47</v>
      </c>
      <c r="C207" t="s">
        <v>48</v>
      </c>
      <c r="D207">
        <v>123820</v>
      </c>
      <c r="E207">
        <v>1.2999989999999999</v>
      </c>
      <c r="F207">
        <v>1.376044</v>
      </c>
      <c r="G207">
        <v>7.6045000000000099E-2</v>
      </c>
      <c r="H207">
        <v>76.045000000000101</v>
      </c>
      <c r="I207">
        <v>0</v>
      </c>
      <c r="M207" s="2">
        <v>53120</v>
      </c>
      <c r="N207" s="2" t="s">
        <v>39</v>
      </c>
      <c r="O207" s="2" t="s">
        <v>40</v>
      </c>
      <c r="P207" s="2">
        <v>100666</v>
      </c>
      <c r="Q207" s="2">
        <v>1.000006</v>
      </c>
      <c r="R207" s="2">
        <v>1.0880320000000001</v>
      </c>
      <c r="S207" s="2">
        <v>8.8025999999999993E-2</v>
      </c>
      <c r="T207" s="2">
        <v>88.025999999999996</v>
      </c>
      <c r="U207" s="2">
        <v>0</v>
      </c>
    </row>
    <row r="208" spans="1:21">
      <c r="A208">
        <v>38303</v>
      </c>
      <c r="B208" t="s">
        <v>47</v>
      </c>
      <c r="C208" t="s">
        <v>48</v>
      </c>
      <c r="D208">
        <v>123820</v>
      </c>
      <c r="E208">
        <v>1.4</v>
      </c>
      <c r="F208">
        <v>1.4760439999999999</v>
      </c>
      <c r="G208">
        <v>7.6044E-2</v>
      </c>
      <c r="H208">
        <v>76.043999999999997</v>
      </c>
      <c r="I208">
        <v>0</v>
      </c>
      <c r="M208" s="2">
        <v>40193</v>
      </c>
      <c r="N208" s="2" t="s">
        <v>28</v>
      </c>
      <c r="O208" s="2" t="s">
        <v>29</v>
      </c>
      <c r="P208" s="2">
        <v>100666</v>
      </c>
      <c r="Q208" s="2">
        <v>1.1000000000000001</v>
      </c>
      <c r="R208" s="2">
        <v>1.1880269999999999</v>
      </c>
      <c r="S208" s="2">
        <v>8.8026999999999994E-2</v>
      </c>
      <c r="T208" s="2">
        <v>88.027000000000001</v>
      </c>
      <c r="U208" s="2">
        <v>0</v>
      </c>
    </row>
    <row r="209" spans="1:21">
      <c r="A209">
        <v>38304</v>
      </c>
      <c r="B209" t="s">
        <v>47</v>
      </c>
      <c r="C209" t="s">
        <v>48</v>
      </c>
      <c r="D209">
        <v>123820</v>
      </c>
      <c r="E209">
        <v>1.5</v>
      </c>
      <c r="F209">
        <v>1.576044</v>
      </c>
      <c r="G209">
        <v>7.6044E-2</v>
      </c>
      <c r="H209">
        <v>76.043999999999997</v>
      </c>
      <c r="I209">
        <v>0</v>
      </c>
      <c r="M209" s="2">
        <v>45334</v>
      </c>
      <c r="N209" s="2" t="s">
        <v>57</v>
      </c>
      <c r="O209" s="2" t="s">
        <v>58</v>
      </c>
      <c r="P209" s="2">
        <v>100666</v>
      </c>
      <c r="Q209" s="2">
        <v>1.1000030000000001</v>
      </c>
      <c r="R209" s="2">
        <v>1.188029</v>
      </c>
      <c r="S209" s="2">
        <v>8.8025999999999993E-2</v>
      </c>
      <c r="T209" s="2">
        <v>88.025999999999996</v>
      </c>
      <c r="U209" s="2">
        <v>0</v>
      </c>
    </row>
    <row r="210" spans="1:21">
      <c r="A210">
        <v>38305</v>
      </c>
      <c r="B210" t="s">
        <v>47</v>
      </c>
      <c r="C210" t="s">
        <v>48</v>
      </c>
      <c r="D210">
        <v>123820</v>
      </c>
      <c r="E210">
        <v>1.5999989999999999</v>
      </c>
      <c r="F210">
        <v>1.6760440000000001</v>
      </c>
      <c r="G210">
        <v>7.6045000000000099E-2</v>
      </c>
      <c r="H210">
        <v>76.045000000000101</v>
      </c>
      <c r="I210">
        <v>0</v>
      </c>
      <c r="M210" s="2">
        <v>53121</v>
      </c>
      <c r="N210" s="2" t="s">
        <v>39</v>
      </c>
      <c r="O210" s="2" t="s">
        <v>40</v>
      </c>
      <c r="P210" s="2">
        <v>100666</v>
      </c>
      <c r="Q210" s="2">
        <v>1.100006</v>
      </c>
      <c r="R210" s="2">
        <v>1.188032</v>
      </c>
      <c r="S210" s="2">
        <v>8.8025999999999993E-2</v>
      </c>
      <c r="T210" s="2">
        <v>88.025999999999996</v>
      </c>
      <c r="U210" s="2">
        <v>0</v>
      </c>
    </row>
    <row r="211" spans="1:21">
      <c r="A211">
        <v>38306</v>
      </c>
      <c r="B211" t="s">
        <v>47</v>
      </c>
      <c r="C211" t="s">
        <v>48</v>
      </c>
      <c r="D211">
        <v>123820</v>
      </c>
      <c r="E211">
        <v>1.7</v>
      </c>
      <c r="F211">
        <v>1.776044</v>
      </c>
      <c r="G211">
        <v>7.6044E-2</v>
      </c>
      <c r="H211">
        <v>76.043999999999997</v>
      </c>
      <c r="I211">
        <v>0</v>
      </c>
      <c r="M211" s="2">
        <v>40194</v>
      </c>
      <c r="N211" s="2" t="s">
        <v>28</v>
      </c>
      <c r="O211" s="2" t="s">
        <v>29</v>
      </c>
      <c r="P211" s="2">
        <v>100666</v>
      </c>
      <c r="Q211" s="2">
        <v>1.2</v>
      </c>
      <c r="R211" s="2">
        <v>1.288027</v>
      </c>
      <c r="S211" s="2">
        <v>8.8026999999999994E-2</v>
      </c>
      <c r="T211" s="2">
        <v>88.027000000000001</v>
      </c>
      <c r="U211" s="2">
        <v>0</v>
      </c>
    </row>
    <row r="212" spans="1:21">
      <c r="A212">
        <v>38307</v>
      </c>
      <c r="B212" t="s">
        <v>47</v>
      </c>
      <c r="C212" t="s">
        <v>48</v>
      </c>
      <c r="D212">
        <v>123820</v>
      </c>
      <c r="E212">
        <v>1.7999989999999999</v>
      </c>
      <c r="F212">
        <v>1.876044</v>
      </c>
      <c r="G212">
        <v>7.6045000000000099E-2</v>
      </c>
      <c r="H212">
        <v>76.045000000000101</v>
      </c>
      <c r="I212">
        <v>0</v>
      </c>
      <c r="M212" s="2">
        <v>45335</v>
      </c>
      <c r="N212" s="2" t="s">
        <v>57</v>
      </c>
      <c r="O212" s="2" t="s">
        <v>58</v>
      </c>
      <c r="P212" s="2">
        <v>100666</v>
      </c>
      <c r="Q212" s="2">
        <v>1.2000029999999999</v>
      </c>
      <c r="R212" s="2">
        <v>1.2880290000000001</v>
      </c>
      <c r="S212" s="2">
        <v>8.8025999999999993E-2</v>
      </c>
      <c r="T212" s="2">
        <v>88.025999999999996</v>
      </c>
      <c r="U212" s="2">
        <v>0</v>
      </c>
    </row>
    <row r="213" spans="1:21">
      <c r="A213">
        <v>38289</v>
      </c>
      <c r="B213" t="s">
        <v>47</v>
      </c>
      <c r="C213" t="s">
        <v>48</v>
      </c>
      <c r="D213">
        <v>101290</v>
      </c>
      <c r="E213">
        <v>0</v>
      </c>
      <c r="F213">
        <v>7.5946E-2</v>
      </c>
      <c r="G213">
        <v>7.5946E-2</v>
      </c>
      <c r="H213">
        <v>75.945999999999998</v>
      </c>
      <c r="I213">
        <v>0</v>
      </c>
      <c r="M213" s="2">
        <v>53122</v>
      </c>
      <c r="N213" s="2" t="s">
        <v>39</v>
      </c>
      <c r="O213" s="2" t="s">
        <v>40</v>
      </c>
      <c r="P213" s="2">
        <v>100666</v>
      </c>
      <c r="Q213" s="2">
        <v>1.2000059999999999</v>
      </c>
      <c r="R213" s="2">
        <v>1.2880320000000001</v>
      </c>
      <c r="S213" s="2">
        <v>8.8025999999999993E-2</v>
      </c>
      <c r="T213" s="2">
        <v>88.025999999999996</v>
      </c>
      <c r="U213" s="2">
        <v>0</v>
      </c>
    </row>
    <row r="214" spans="1:21">
      <c r="A214">
        <v>38290</v>
      </c>
      <c r="B214" t="s">
        <v>47</v>
      </c>
      <c r="C214" t="s">
        <v>48</v>
      </c>
      <c r="D214">
        <v>101290</v>
      </c>
      <c r="E214">
        <v>0.1</v>
      </c>
      <c r="F214">
        <v>0.17594599999999999</v>
      </c>
      <c r="G214">
        <v>7.5945999999999902E-2</v>
      </c>
      <c r="H214">
        <v>75.945999999999898</v>
      </c>
      <c r="I214">
        <v>0</v>
      </c>
      <c r="M214" s="2">
        <v>40195</v>
      </c>
      <c r="N214" s="2" t="s">
        <v>28</v>
      </c>
      <c r="O214" s="2" t="s">
        <v>29</v>
      </c>
      <c r="P214" s="2">
        <v>100666</v>
      </c>
      <c r="Q214" s="2">
        <v>1.3</v>
      </c>
      <c r="R214" s="2">
        <v>1.3880269999999999</v>
      </c>
      <c r="S214" s="2">
        <v>8.8026999999999994E-2</v>
      </c>
      <c r="T214" s="2">
        <v>88.027000000000001</v>
      </c>
      <c r="U214" s="2">
        <v>0</v>
      </c>
    </row>
    <row r="215" spans="1:21">
      <c r="A215">
        <v>38291</v>
      </c>
      <c r="B215" t="s">
        <v>47</v>
      </c>
      <c r="C215" t="s">
        <v>48</v>
      </c>
      <c r="D215">
        <v>101290</v>
      </c>
      <c r="E215">
        <v>0.2</v>
      </c>
      <c r="F215">
        <v>0.27594600000000002</v>
      </c>
      <c r="G215">
        <v>7.5946E-2</v>
      </c>
      <c r="H215">
        <v>75.945999999999998</v>
      </c>
      <c r="I215">
        <v>0</v>
      </c>
      <c r="M215" s="2">
        <v>45336</v>
      </c>
      <c r="N215" s="2" t="s">
        <v>57</v>
      </c>
      <c r="O215" s="2" t="s">
        <v>58</v>
      </c>
      <c r="P215" s="2">
        <v>100666</v>
      </c>
      <c r="Q215" s="2">
        <v>1.300003</v>
      </c>
      <c r="R215" s="2">
        <v>1.388029</v>
      </c>
      <c r="S215" s="2">
        <v>8.8025999999999993E-2</v>
      </c>
      <c r="T215" s="2">
        <v>88.025999999999996</v>
      </c>
      <c r="U215" s="2">
        <v>0</v>
      </c>
    </row>
    <row r="216" spans="1:21">
      <c r="A216">
        <v>38292</v>
      </c>
      <c r="B216" t="s">
        <v>47</v>
      </c>
      <c r="C216" t="s">
        <v>48</v>
      </c>
      <c r="D216">
        <v>101290</v>
      </c>
      <c r="E216">
        <v>0.3</v>
      </c>
      <c r="F216">
        <v>0.375946</v>
      </c>
      <c r="G216">
        <v>7.5946E-2</v>
      </c>
      <c r="H216">
        <v>75.945999999999998</v>
      </c>
      <c r="I216">
        <v>0</v>
      </c>
      <c r="M216" s="2">
        <v>53123</v>
      </c>
      <c r="N216" s="2" t="s">
        <v>39</v>
      </c>
      <c r="O216" s="2" t="s">
        <v>40</v>
      </c>
      <c r="P216" s="2">
        <v>100666</v>
      </c>
      <c r="Q216" s="2">
        <v>1.300006</v>
      </c>
      <c r="R216" s="2">
        <v>1.3880319999999999</v>
      </c>
      <c r="S216" s="2">
        <v>8.8025999999999993E-2</v>
      </c>
      <c r="T216" s="2">
        <v>88.025999999999996</v>
      </c>
      <c r="U216" s="2">
        <v>0</v>
      </c>
    </row>
    <row r="217" spans="1:21">
      <c r="A217">
        <v>38293</v>
      </c>
      <c r="B217" t="s">
        <v>47</v>
      </c>
      <c r="C217" t="s">
        <v>48</v>
      </c>
      <c r="D217">
        <v>101290</v>
      </c>
      <c r="E217">
        <v>0.4</v>
      </c>
      <c r="F217">
        <v>0.47594599999999998</v>
      </c>
      <c r="G217">
        <v>7.5945999999999902E-2</v>
      </c>
      <c r="H217">
        <v>75.945999999999898</v>
      </c>
      <c r="I217">
        <v>0</v>
      </c>
      <c r="M217" s="2">
        <v>40196</v>
      </c>
      <c r="N217" s="2" t="s">
        <v>28</v>
      </c>
      <c r="O217" s="2" t="s">
        <v>29</v>
      </c>
      <c r="P217" s="2">
        <v>100666</v>
      </c>
      <c r="Q217" s="2">
        <v>1.4</v>
      </c>
      <c r="R217" s="2">
        <v>1.488027</v>
      </c>
      <c r="S217" s="2">
        <v>8.8026999999999994E-2</v>
      </c>
      <c r="T217" s="2">
        <v>88.027000000000001</v>
      </c>
      <c r="U217" s="2">
        <v>0</v>
      </c>
    </row>
    <row r="218" spans="1:21">
      <c r="A218">
        <v>38294</v>
      </c>
      <c r="B218" t="s">
        <v>47</v>
      </c>
      <c r="C218" t="s">
        <v>48</v>
      </c>
      <c r="D218">
        <v>101290</v>
      </c>
      <c r="E218">
        <v>0.5</v>
      </c>
      <c r="F218">
        <v>0.57594599999999996</v>
      </c>
      <c r="G218">
        <v>7.5945999999999902E-2</v>
      </c>
      <c r="H218">
        <v>75.945999999999898</v>
      </c>
      <c r="I218">
        <v>0</v>
      </c>
      <c r="M218" s="2">
        <v>45337</v>
      </c>
      <c r="N218" s="2" t="s">
        <v>57</v>
      </c>
      <c r="O218" s="2" t="s">
        <v>58</v>
      </c>
      <c r="P218" s="2">
        <v>100666</v>
      </c>
      <c r="Q218" s="2">
        <v>1.4000030000000001</v>
      </c>
      <c r="R218" s="2">
        <v>1.488029</v>
      </c>
      <c r="S218" s="2">
        <v>8.8025999999999993E-2</v>
      </c>
      <c r="T218" s="2">
        <v>88.025999999999996</v>
      </c>
      <c r="U218" s="2">
        <v>0</v>
      </c>
    </row>
    <row r="219" spans="1:21">
      <c r="A219">
        <v>38295</v>
      </c>
      <c r="B219" t="s">
        <v>47</v>
      </c>
      <c r="C219" t="s">
        <v>48</v>
      </c>
      <c r="D219">
        <v>101290</v>
      </c>
      <c r="E219">
        <v>0.6</v>
      </c>
      <c r="F219">
        <v>0.67594600000000005</v>
      </c>
      <c r="G219">
        <v>7.5946E-2</v>
      </c>
      <c r="H219">
        <v>75.945999999999998</v>
      </c>
      <c r="I219">
        <v>0</v>
      </c>
      <c r="M219" s="2">
        <v>53124</v>
      </c>
      <c r="N219" s="2" t="s">
        <v>39</v>
      </c>
      <c r="O219" s="2" t="s">
        <v>40</v>
      </c>
      <c r="P219" s="2">
        <v>100666</v>
      </c>
      <c r="Q219" s="2">
        <v>1.4000060000000001</v>
      </c>
      <c r="R219" s="2">
        <v>1.488032</v>
      </c>
      <c r="S219" s="2">
        <v>8.8025999999999993E-2</v>
      </c>
      <c r="T219" s="2">
        <v>88.025999999999996</v>
      </c>
      <c r="U219" s="2">
        <v>0</v>
      </c>
    </row>
    <row r="220" spans="1:21">
      <c r="A220">
        <v>38296</v>
      </c>
      <c r="B220" t="s">
        <v>47</v>
      </c>
      <c r="C220" t="s">
        <v>48</v>
      </c>
      <c r="D220">
        <v>101290</v>
      </c>
      <c r="E220">
        <v>0.7</v>
      </c>
      <c r="F220">
        <v>0.77594600000000002</v>
      </c>
      <c r="G220">
        <v>7.5946E-2</v>
      </c>
      <c r="H220">
        <v>75.945999999999998</v>
      </c>
      <c r="I220">
        <v>0</v>
      </c>
      <c r="M220" s="2">
        <v>40197</v>
      </c>
      <c r="N220" s="2" t="s">
        <v>28</v>
      </c>
      <c r="O220" s="2" t="s">
        <v>29</v>
      </c>
      <c r="P220" s="2">
        <v>100666</v>
      </c>
      <c r="Q220" s="2">
        <v>1.5</v>
      </c>
      <c r="R220" s="2">
        <v>1.5880270000000001</v>
      </c>
      <c r="S220" s="2">
        <v>8.8026999999999994E-2</v>
      </c>
      <c r="T220" s="2">
        <v>88.027000000000001</v>
      </c>
      <c r="U220" s="2">
        <v>0</v>
      </c>
    </row>
    <row r="221" spans="1:21">
      <c r="A221">
        <v>38297</v>
      </c>
      <c r="B221" t="s">
        <v>47</v>
      </c>
      <c r="C221" t="s">
        <v>48</v>
      </c>
      <c r="D221">
        <v>101290</v>
      </c>
      <c r="E221">
        <v>0.8</v>
      </c>
      <c r="F221">
        <v>0.875946</v>
      </c>
      <c r="G221">
        <v>7.5945999999999902E-2</v>
      </c>
      <c r="H221">
        <v>75.945999999999898</v>
      </c>
      <c r="I221">
        <v>0</v>
      </c>
      <c r="M221" s="2">
        <v>45338</v>
      </c>
      <c r="N221" s="2" t="s">
        <v>57</v>
      </c>
      <c r="O221" s="2" t="s">
        <v>58</v>
      </c>
      <c r="P221" s="2">
        <v>100666</v>
      </c>
      <c r="Q221" s="2">
        <v>1.500003</v>
      </c>
      <c r="R221" s="2">
        <v>1.5880289999999999</v>
      </c>
      <c r="S221" s="2">
        <v>8.8025999999999993E-2</v>
      </c>
      <c r="T221" s="2">
        <v>88.025999999999996</v>
      </c>
      <c r="U221" s="2">
        <v>0</v>
      </c>
    </row>
    <row r="222" spans="1:21">
      <c r="A222">
        <v>38298</v>
      </c>
      <c r="B222" t="s">
        <v>47</v>
      </c>
      <c r="C222" t="s">
        <v>48</v>
      </c>
      <c r="D222">
        <v>101290</v>
      </c>
      <c r="E222">
        <v>0.9</v>
      </c>
      <c r="F222">
        <v>0.97594599999999998</v>
      </c>
      <c r="G222">
        <v>7.5945999999999902E-2</v>
      </c>
      <c r="H222">
        <v>75.945999999999898</v>
      </c>
      <c r="I222">
        <v>0</v>
      </c>
      <c r="M222" s="2">
        <v>53125</v>
      </c>
      <c r="N222" s="2" t="s">
        <v>39</v>
      </c>
      <c r="O222" s="2" t="s">
        <v>40</v>
      </c>
      <c r="P222" s="2">
        <v>100666</v>
      </c>
      <c r="Q222" s="2">
        <v>1.500006</v>
      </c>
      <c r="R222" s="2">
        <v>1.5880320000000001</v>
      </c>
      <c r="S222" s="2">
        <v>8.8025999999999993E-2</v>
      </c>
      <c r="T222" s="2">
        <v>88.025999999999996</v>
      </c>
      <c r="U222" s="2">
        <v>0</v>
      </c>
    </row>
    <row r="223" spans="1:21">
      <c r="A223">
        <v>38299</v>
      </c>
      <c r="B223" t="s">
        <v>47</v>
      </c>
      <c r="C223" t="s">
        <v>48</v>
      </c>
      <c r="D223">
        <v>101290</v>
      </c>
      <c r="E223">
        <v>1</v>
      </c>
      <c r="F223">
        <v>1.0759460000000001</v>
      </c>
      <c r="G223">
        <v>7.5946E-2</v>
      </c>
      <c r="H223">
        <v>75.945999999999998</v>
      </c>
      <c r="I223">
        <v>0</v>
      </c>
      <c r="M223" s="2">
        <v>40198</v>
      </c>
      <c r="N223" s="2" t="s">
        <v>28</v>
      </c>
      <c r="O223" s="2" t="s">
        <v>29</v>
      </c>
      <c r="P223" s="2">
        <v>100666</v>
      </c>
      <c r="Q223" s="2">
        <v>1.6</v>
      </c>
      <c r="R223" s="2">
        <v>1.6880269999999999</v>
      </c>
      <c r="S223" s="2">
        <v>8.8026999999999994E-2</v>
      </c>
      <c r="T223" s="2">
        <v>88.027000000000001</v>
      </c>
      <c r="U223" s="2">
        <v>0</v>
      </c>
    </row>
    <row r="224" spans="1:21">
      <c r="A224">
        <v>38300</v>
      </c>
      <c r="B224" t="s">
        <v>47</v>
      </c>
      <c r="C224" t="s">
        <v>48</v>
      </c>
      <c r="D224">
        <v>101290</v>
      </c>
      <c r="E224">
        <v>1.1000000000000001</v>
      </c>
      <c r="F224">
        <v>1.1759459999999999</v>
      </c>
      <c r="G224">
        <v>7.5945999999999805E-2</v>
      </c>
      <c r="H224">
        <v>75.945999999999799</v>
      </c>
      <c r="I224">
        <v>0</v>
      </c>
      <c r="M224" s="2">
        <v>45339</v>
      </c>
      <c r="N224" s="2" t="s">
        <v>57</v>
      </c>
      <c r="O224" s="2" t="s">
        <v>58</v>
      </c>
      <c r="P224" s="2">
        <v>100666</v>
      </c>
      <c r="Q224" s="2">
        <v>1.6000030000000001</v>
      </c>
      <c r="R224" s="2">
        <v>1.688029</v>
      </c>
      <c r="S224" s="2">
        <v>8.8025999999999993E-2</v>
      </c>
      <c r="T224" s="2">
        <v>88.025999999999996</v>
      </c>
      <c r="U224" s="2">
        <v>0</v>
      </c>
    </row>
    <row r="225" spans="1:21">
      <c r="A225">
        <v>38301</v>
      </c>
      <c r="B225" t="s">
        <v>47</v>
      </c>
      <c r="C225" t="s">
        <v>48</v>
      </c>
      <c r="D225">
        <v>101290</v>
      </c>
      <c r="E225">
        <v>1.2</v>
      </c>
      <c r="F225">
        <v>1.275946</v>
      </c>
      <c r="G225">
        <v>7.5946E-2</v>
      </c>
      <c r="H225">
        <v>75.945999999999998</v>
      </c>
      <c r="I225">
        <v>0</v>
      </c>
      <c r="M225" s="2">
        <v>53126</v>
      </c>
      <c r="N225" s="2" t="s">
        <v>39</v>
      </c>
      <c r="O225" s="2" t="s">
        <v>40</v>
      </c>
      <c r="P225" s="2">
        <v>100666</v>
      </c>
      <c r="Q225" s="2">
        <v>1.600006</v>
      </c>
      <c r="R225" s="2">
        <v>1.688032</v>
      </c>
      <c r="S225" s="2">
        <v>8.8025999999999993E-2</v>
      </c>
      <c r="T225" s="2">
        <v>88.025999999999996</v>
      </c>
      <c r="U225" s="2">
        <v>0</v>
      </c>
    </row>
    <row r="226" spans="1:21">
      <c r="A226">
        <v>38302</v>
      </c>
      <c r="B226" t="s">
        <v>47</v>
      </c>
      <c r="C226" t="s">
        <v>48</v>
      </c>
      <c r="D226">
        <v>101290</v>
      </c>
      <c r="E226">
        <v>1.3</v>
      </c>
      <c r="F226">
        <v>1.3759459999999999</v>
      </c>
      <c r="G226">
        <v>7.5945999999999805E-2</v>
      </c>
      <c r="H226">
        <v>75.945999999999799</v>
      </c>
      <c r="I226">
        <v>0</v>
      </c>
      <c r="M226" s="2">
        <v>40199</v>
      </c>
      <c r="N226" s="2" t="s">
        <v>28</v>
      </c>
      <c r="O226" s="2" t="s">
        <v>29</v>
      </c>
      <c r="P226" s="2">
        <v>100666</v>
      </c>
      <c r="Q226" s="2">
        <v>1.7</v>
      </c>
      <c r="R226" s="2">
        <v>1.788027</v>
      </c>
      <c r="S226" s="2">
        <v>8.8026999999999994E-2</v>
      </c>
      <c r="T226" s="2">
        <v>88.027000000000001</v>
      </c>
      <c r="U226" s="2">
        <v>0</v>
      </c>
    </row>
    <row r="227" spans="1:21">
      <c r="A227">
        <v>38303</v>
      </c>
      <c r="B227" t="s">
        <v>47</v>
      </c>
      <c r="C227" t="s">
        <v>48</v>
      </c>
      <c r="D227">
        <v>101290</v>
      </c>
      <c r="E227">
        <v>1.4</v>
      </c>
      <c r="F227">
        <v>1.475946</v>
      </c>
      <c r="G227">
        <v>7.5946E-2</v>
      </c>
      <c r="H227">
        <v>75.945999999999998</v>
      </c>
      <c r="I227">
        <v>0</v>
      </c>
      <c r="M227" s="2">
        <v>45340</v>
      </c>
      <c r="N227" s="2" t="s">
        <v>57</v>
      </c>
      <c r="O227" s="2" t="s">
        <v>58</v>
      </c>
      <c r="P227" s="2">
        <v>100666</v>
      </c>
      <c r="Q227" s="2">
        <v>1.7000029999999999</v>
      </c>
      <c r="R227" s="2">
        <v>1.7880290000000001</v>
      </c>
      <c r="S227" s="2">
        <v>8.8025999999999993E-2</v>
      </c>
      <c r="T227" s="2">
        <v>88.025999999999996</v>
      </c>
      <c r="U227" s="2">
        <v>0</v>
      </c>
    </row>
    <row r="228" spans="1:21">
      <c r="A228">
        <v>38304</v>
      </c>
      <c r="B228" t="s">
        <v>47</v>
      </c>
      <c r="C228" t="s">
        <v>48</v>
      </c>
      <c r="D228">
        <v>101290</v>
      </c>
      <c r="E228">
        <v>1.5</v>
      </c>
      <c r="F228">
        <v>1.5759460000000001</v>
      </c>
      <c r="G228">
        <v>7.5946E-2</v>
      </c>
      <c r="H228">
        <v>75.945999999999998</v>
      </c>
      <c r="I228">
        <v>0</v>
      </c>
      <c r="M228" s="2">
        <v>53127</v>
      </c>
      <c r="N228" s="2" t="s">
        <v>39</v>
      </c>
      <c r="O228" s="2" t="s">
        <v>40</v>
      </c>
      <c r="P228" s="2">
        <v>100666</v>
      </c>
      <c r="Q228" s="2">
        <v>1.7000059999999999</v>
      </c>
      <c r="R228" s="2">
        <v>1.7880320000000001</v>
      </c>
      <c r="S228" s="2">
        <v>8.8025999999999993E-2</v>
      </c>
      <c r="T228" s="2">
        <v>88.025999999999996</v>
      </c>
      <c r="U228" s="2">
        <v>0</v>
      </c>
    </row>
    <row r="229" spans="1:21">
      <c r="A229">
        <v>38305</v>
      </c>
      <c r="B229" t="s">
        <v>47</v>
      </c>
      <c r="C229" t="s">
        <v>48</v>
      </c>
      <c r="D229">
        <v>101290</v>
      </c>
      <c r="E229">
        <v>1.6</v>
      </c>
      <c r="F229">
        <v>1.6759459999999999</v>
      </c>
      <c r="G229">
        <v>7.5945999999999805E-2</v>
      </c>
      <c r="H229">
        <v>75.945999999999799</v>
      </c>
      <c r="I229">
        <v>0</v>
      </c>
      <c r="M229" s="2">
        <v>40200</v>
      </c>
      <c r="N229" s="2" t="s">
        <v>28</v>
      </c>
      <c r="O229" s="2" t="s">
        <v>29</v>
      </c>
      <c r="P229" s="2">
        <v>100666</v>
      </c>
      <c r="Q229" s="2">
        <v>1.8</v>
      </c>
      <c r="R229" s="2">
        <v>1.8880269999999999</v>
      </c>
      <c r="S229" s="2">
        <v>8.8026999999999994E-2</v>
      </c>
      <c r="T229" s="2">
        <v>88.027000000000001</v>
      </c>
      <c r="U229" s="2">
        <v>0</v>
      </c>
    </row>
    <row r="230" spans="1:21">
      <c r="A230">
        <v>38306</v>
      </c>
      <c r="B230" t="s">
        <v>47</v>
      </c>
      <c r="C230" t="s">
        <v>48</v>
      </c>
      <c r="D230">
        <v>101290</v>
      </c>
      <c r="E230">
        <v>1.7</v>
      </c>
      <c r="F230">
        <v>1.775946</v>
      </c>
      <c r="G230">
        <v>7.5946E-2</v>
      </c>
      <c r="H230">
        <v>75.945999999999998</v>
      </c>
      <c r="I230">
        <v>0</v>
      </c>
      <c r="M230" s="2">
        <v>45341</v>
      </c>
      <c r="N230" s="2" t="s">
        <v>57</v>
      </c>
      <c r="O230" s="2" t="s">
        <v>58</v>
      </c>
      <c r="P230" s="2">
        <v>100666</v>
      </c>
      <c r="Q230" s="2">
        <v>1.800003</v>
      </c>
      <c r="R230" s="2">
        <v>1.888029</v>
      </c>
      <c r="S230" s="2">
        <v>8.8025999999999993E-2</v>
      </c>
      <c r="T230" s="2">
        <v>88.025999999999996</v>
      </c>
      <c r="U230" s="2">
        <v>0</v>
      </c>
    </row>
    <row r="231" spans="1:21">
      <c r="A231">
        <v>38307</v>
      </c>
      <c r="B231" t="s">
        <v>47</v>
      </c>
      <c r="C231" t="s">
        <v>48</v>
      </c>
      <c r="D231">
        <v>101290</v>
      </c>
      <c r="E231">
        <v>1.8</v>
      </c>
      <c r="F231">
        <v>1.8759459999999999</v>
      </c>
      <c r="G231">
        <v>7.5945999999999805E-2</v>
      </c>
      <c r="H231">
        <v>75.945999999999799</v>
      </c>
      <c r="I231">
        <v>0</v>
      </c>
      <c r="M231" s="2">
        <v>53128</v>
      </c>
      <c r="N231" s="2" t="s">
        <v>39</v>
      </c>
      <c r="O231" s="2" t="s">
        <v>40</v>
      </c>
      <c r="P231" s="2">
        <v>100666</v>
      </c>
      <c r="Q231" s="2">
        <v>1.800006</v>
      </c>
      <c r="R231" s="2">
        <v>1.8880319999999999</v>
      </c>
      <c r="S231" s="2">
        <v>8.8025999999999993E-2</v>
      </c>
      <c r="T231" s="2">
        <v>88.025999999999996</v>
      </c>
      <c r="U231" s="2">
        <v>0</v>
      </c>
    </row>
    <row r="232" spans="1:21">
      <c r="A232">
        <v>36964</v>
      </c>
      <c r="B232" t="s">
        <v>49</v>
      </c>
      <c r="C232" t="s">
        <v>50</v>
      </c>
      <c r="D232">
        <v>125322</v>
      </c>
      <c r="E232">
        <v>0</v>
      </c>
      <c r="F232">
        <v>7.6049000000000005E-2</v>
      </c>
      <c r="G232">
        <v>7.6049000000000005E-2</v>
      </c>
      <c r="H232">
        <v>76.049000000000007</v>
      </c>
      <c r="I232">
        <v>0</v>
      </c>
      <c r="M232" s="2">
        <v>40182</v>
      </c>
      <c r="N232" s="2" t="s">
        <v>28</v>
      </c>
      <c r="O232" s="2" t="s">
        <v>29</v>
      </c>
      <c r="P232" s="2">
        <v>100666</v>
      </c>
      <c r="Q232" s="2">
        <v>0</v>
      </c>
      <c r="R232" s="2">
        <v>8.7970999999999994E-2</v>
      </c>
      <c r="S232" s="2">
        <v>8.7970999999999994E-2</v>
      </c>
      <c r="T232" s="2">
        <v>87.971000000000004</v>
      </c>
      <c r="U232" s="2">
        <v>0</v>
      </c>
    </row>
    <row r="233" spans="1:21">
      <c r="A233">
        <v>36965</v>
      </c>
      <c r="B233" t="s">
        <v>49</v>
      </c>
      <c r="C233" t="s">
        <v>50</v>
      </c>
      <c r="D233">
        <v>125322</v>
      </c>
      <c r="E233">
        <v>9.9999000000000005E-2</v>
      </c>
      <c r="F233">
        <v>0.17604900000000001</v>
      </c>
      <c r="G233">
        <v>7.6050000000000006E-2</v>
      </c>
      <c r="H233">
        <v>76.05</v>
      </c>
      <c r="I233">
        <v>0</v>
      </c>
      <c r="M233" s="2">
        <v>45323</v>
      </c>
      <c r="N233" s="2" t="s">
        <v>57</v>
      </c>
      <c r="O233" s="2" t="s">
        <v>58</v>
      </c>
      <c r="P233" s="2">
        <v>100666</v>
      </c>
      <c r="Q233" s="7">
        <v>3.0000000000000001E-6</v>
      </c>
      <c r="R233" s="2">
        <v>8.7973999999999997E-2</v>
      </c>
      <c r="S233" s="2">
        <v>8.7970999999999994E-2</v>
      </c>
      <c r="T233" s="2">
        <v>87.971000000000004</v>
      </c>
      <c r="U233" s="2">
        <v>0</v>
      </c>
    </row>
    <row r="234" spans="1:21">
      <c r="A234">
        <v>36966</v>
      </c>
      <c r="B234" t="s">
        <v>49</v>
      </c>
      <c r="C234" t="s">
        <v>50</v>
      </c>
      <c r="D234">
        <v>125322</v>
      </c>
      <c r="E234">
        <v>0.2</v>
      </c>
      <c r="F234">
        <v>0.27604899999999999</v>
      </c>
      <c r="G234">
        <v>7.6048999999999894E-2</v>
      </c>
      <c r="H234">
        <v>76.048999999999893</v>
      </c>
      <c r="I234">
        <v>0</v>
      </c>
      <c r="M234" s="2">
        <v>53110</v>
      </c>
      <c r="N234" s="2" t="s">
        <v>39</v>
      </c>
      <c r="O234" s="2" t="s">
        <v>40</v>
      </c>
      <c r="P234" s="2">
        <v>100666</v>
      </c>
      <c r="Q234" s="7">
        <v>6.0000000000000002E-6</v>
      </c>
      <c r="R234" s="2">
        <v>8.7975999999999999E-2</v>
      </c>
      <c r="S234" s="2">
        <v>8.7970000000000007E-2</v>
      </c>
      <c r="T234" s="2">
        <v>87.97</v>
      </c>
      <c r="U234" s="2">
        <v>0</v>
      </c>
    </row>
    <row r="235" spans="1:21">
      <c r="A235">
        <v>36967</v>
      </c>
      <c r="B235" t="s">
        <v>49</v>
      </c>
      <c r="C235" t="s">
        <v>50</v>
      </c>
      <c r="D235">
        <v>125322</v>
      </c>
      <c r="E235">
        <v>0.29999900000000002</v>
      </c>
      <c r="F235">
        <v>0.37604900000000002</v>
      </c>
      <c r="G235">
        <v>7.6050000000000006E-2</v>
      </c>
      <c r="H235">
        <v>76.05</v>
      </c>
      <c r="I235">
        <v>0</v>
      </c>
      <c r="M235" s="2">
        <v>40183</v>
      </c>
      <c r="N235" s="2" t="s">
        <v>28</v>
      </c>
      <c r="O235" s="2" t="s">
        <v>29</v>
      </c>
      <c r="P235" s="2">
        <v>100666</v>
      </c>
      <c r="Q235" s="2">
        <v>0.1</v>
      </c>
      <c r="R235" s="2">
        <v>0.187971</v>
      </c>
      <c r="S235" s="2">
        <v>8.7970999999999994E-2</v>
      </c>
      <c r="T235" s="2">
        <v>87.971000000000004</v>
      </c>
      <c r="U235" s="2">
        <v>0</v>
      </c>
    </row>
    <row r="236" spans="1:21">
      <c r="A236">
        <v>36968</v>
      </c>
      <c r="B236" t="s">
        <v>49</v>
      </c>
      <c r="C236" t="s">
        <v>50</v>
      </c>
      <c r="D236">
        <v>125322</v>
      </c>
      <c r="E236">
        <v>0.4</v>
      </c>
      <c r="F236">
        <v>0.476049</v>
      </c>
      <c r="G236">
        <v>7.6048999999999894E-2</v>
      </c>
      <c r="H236">
        <v>76.048999999999893</v>
      </c>
      <c r="I236">
        <v>0</v>
      </c>
      <c r="M236" s="2">
        <v>45324</v>
      </c>
      <c r="N236" s="2" t="s">
        <v>57</v>
      </c>
      <c r="O236" s="2" t="s">
        <v>58</v>
      </c>
      <c r="P236" s="2">
        <v>100666</v>
      </c>
      <c r="Q236" s="2">
        <v>0.10000299999999999</v>
      </c>
      <c r="R236" s="2">
        <v>0.187974</v>
      </c>
      <c r="S236" s="2">
        <v>8.7970999999999994E-2</v>
      </c>
      <c r="T236" s="2">
        <v>87.971000000000004</v>
      </c>
      <c r="U236" s="2">
        <v>0</v>
      </c>
    </row>
    <row r="237" spans="1:21">
      <c r="A237">
        <v>36969</v>
      </c>
      <c r="B237" t="s">
        <v>49</v>
      </c>
      <c r="C237" t="s">
        <v>50</v>
      </c>
      <c r="D237">
        <v>125322</v>
      </c>
      <c r="E237">
        <v>0.5</v>
      </c>
      <c r="F237">
        <v>0.57604900000000003</v>
      </c>
      <c r="G237">
        <v>7.6049000000000005E-2</v>
      </c>
      <c r="H237">
        <v>76.049000000000007</v>
      </c>
      <c r="I237">
        <v>0</v>
      </c>
      <c r="M237" s="2">
        <v>53111</v>
      </c>
      <c r="N237" s="2" t="s">
        <v>39</v>
      </c>
      <c r="O237" s="2" t="s">
        <v>40</v>
      </c>
      <c r="P237" s="2">
        <v>100666</v>
      </c>
      <c r="Q237" s="2">
        <v>0.100006</v>
      </c>
      <c r="R237" s="2">
        <v>0.187976</v>
      </c>
      <c r="S237" s="2">
        <v>8.7970000000000007E-2</v>
      </c>
      <c r="T237" s="2">
        <v>87.97</v>
      </c>
      <c r="U237" s="2">
        <v>0</v>
      </c>
    </row>
    <row r="238" spans="1:21">
      <c r="A238">
        <v>36970</v>
      </c>
      <c r="B238" t="s">
        <v>49</v>
      </c>
      <c r="C238" t="s">
        <v>50</v>
      </c>
      <c r="D238">
        <v>125322</v>
      </c>
      <c r="E238">
        <v>0.59999899999999995</v>
      </c>
      <c r="F238">
        <v>0.67604900000000001</v>
      </c>
      <c r="G238">
        <v>7.6050000000000006E-2</v>
      </c>
      <c r="H238">
        <v>76.05</v>
      </c>
      <c r="I238">
        <v>0</v>
      </c>
      <c r="M238" s="2">
        <v>40184</v>
      </c>
      <c r="N238" s="2" t="s">
        <v>28</v>
      </c>
      <c r="O238" s="2" t="s">
        <v>29</v>
      </c>
      <c r="P238" s="2">
        <v>100666</v>
      </c>
      <c r="Q238" s="2">
        <v>0.2</v>
      </c>
      <c r="R238" s="2">
        <v>0.28797099999999998</v>
      </c>
      <c r="S238" s="2">
        <v>8.7970999999999994E-2</v>
      </c>
      <c r="T238" s="2">
        <v>87.971000000000004</v>
      </c>
      <c r="U238" s="2">
        <v>0</v>
      </c>
    </row>
    <row r="239" spans="1:21">
      <c r="A239">
        <v>36971</v>
      </c>
      <c r="B239" t="s">
        <v>49</v>
      </c>
      <c r="C239" t="s">
        <v>50</v>
      </c>
      <c r="D239">
        <v>125322</v>
      </c>
      <c r="E239">
        <v>0.7</v>
      </c>
      <c r="F239">
        <v>0.77604899999999999</v>
      </c>
      <c r="G239">
        <v>7.6049000000000005E-2</v>
      </c>
      <c r="H239">
        <v>76.049000000000007</v>
      </c>
      <c r="I239">
        <v>0</v>
      </c>
      <c r="M239" s="2">
        <v>45325</v>
      </c>
      <c r="N239" s="2" t="s">
        <v>57</v>
      </c>
      <c r="O239" s="2" t="s">
        <v>58</v>
      </c>
      <c r="P239" s="2">
        <v>100666</v>
      </c>
      <c r="Q239" s="2">
        <v>0.20000299999999999</v>
      </c>
      <c r="R239" s="2">
        <v>0.28797400000000001</v>
      </c>
      <c r="S239" s="2">
        <v>8.7970999999999994E-2</v>
      </c>
      <c r="T239" s="2">
        <v>87.971000000000004</v>
      </c>
      <c r="U239" s="2">
        <v>0</v>
      </c>
    </row>
    <row r="240" spans="1:21">
      <c r="A240">
        <v>36972</v>
      </c>
      <c r="B240" t="s">
        <v>49</v>
      </c>
      <c r="C240" t="s">
        <v>50</v>
      </c>
      <c r="D240">
        <v>125322</v>
      </c>
      <c r="E240">
        <v>0.79999900000000002</v>
      </c>
      <c r="F240">
        <v>0.87604899999999997</v>
      </c>
      <c r="G240">
        <v>7.6049999999999895E-2</v>
      </c>
      <c r="H240">
        <v>76.049999999999898</v>
      </c>
      <c r="I240">
        <v>0</v>
      </c>
      <c r="M240" s="2">
        <v>53112</v>
      </c>
      <c r="N240" s="2" t="s">
        <v>39</v>
      </c>
      <c r="O240" s="2" t="s">
        <v>40</v>
      </c>
      <c r="P240" s="2">
        <v>100666</v>
      </c>
      <c r="Q240" s="2">
        <v>0.20000599999999999</v>
      </c>
      <c r="R240" s="2">
        <v>0.28797600000000001</v>
      </c>
      <c r="S240" s="2">
        <v>8.7970000000000007E-2</v>
      </c>
      <c r="T240" s="2">
        <v>87.97</v>
      </c>
      <c r="U240" s="2">
        <v>0</v>
      </c>
    </row>
    <row r="241" spans="1:21">
      <c r="A241">
        <v>36973</v>
      </c>
      <c r="B241" t="s">
        <v>49</v>
      </c>
      <c r="C241" t="s">
        <v>50</v>
      </c>
      <c r="D241">
        <v>125322</v>
      </c>
      <c r="E241">
        <v>0.9</v>
      </c>
      <c r="F241">
        <v>0.97604900000000006</v>
      </c>
      <c r="G241">
        <v>7.6049000000000005E-2</v>
      </c>
      <c r="H241">
        <v>76.049000000000007</v>
      </c>
      <c r="I241">
        <v>0</v>
      </c>
      <c r="M241" s="2">
        <v>40185</v>
      </c>
      <c r="N241" s="2" t="s">
        <v>28</v>
      </c>
      <c r="O241" s="2" t="s">
        <v>29</v>
      </c>
      <c r="P241" s="2">
        <v>100666</v>
      </c>
      <c r="Q241" s="2">
        <v>0.3</v>
      </c>
      <c r="R241" s="2">
        <v>0.38797100000000001</v>
      </c>
      <c r="S241" s="2">
        <v>8.7970999999999994E-2</v>
      </c>
      <c r="T241" s="2">
        <v>87.971000000000004</v>
      </c>
      <c r="U241" s="2">
        <v>0</v>
      </c>
    </row>
    <row r="242" spans="1:21">
      <c r="A242">
        <v>36974</v>
      </c>
      <c r="B242" t="s">
        <v>49</v>
      </c>
      <c r="C242" t="s">
        <v>50</v>
      </c>
      <c r="D242">
        <v>125322</v>
      </c>
      <c r="E242">
        <v>1</v>
      </c>
      <c r="F242">
        <v>1.076049</v>
      </c>
      <c r="G242">
        <v>7.6049000000000005E-2</v>
      </c>
      <c r="H242">
        <v>76.049000000000007</v>
      </c>
      <c r="I242">
        <v>0</v>
      </c>
      <c r="M242" s="2">
        <v>45326</v>
      </c>
      <c r="N242" s="2" t="s">
        <v>57</v>
      </c>
      <c r="O242" s="2" t="s">
        <v>58</v>
      </c>
      <c r="P242" s="2">
        <v>100666</v>
      </c>
      <c r="Q242" s="2">
        <v>0.30000300000000002</v>
      </c>
      <c r="R242" s="2">
        <v>0.38797399999999999</v>
      </c>
      <c r="S242" s="2">
        <v>8.7970999999999994E-2</v>
      </c>
      <c r="T242" s="2">
        <v>87.971000000000004</v>
      </c>
      <c r="U242" s="2">
        <v>0</v>
      </c>
    </row>
    <row r="243" spans="1:21">
      <c r="A243">
        <v>36975</v>
      </c>
      <c r="B243" t="s">
        <v>49</v>
      </c>
      <c r="C243" t="s">
        <v>50</v>
      </c>
      <c r="D243">
        <v>125322</v>
      </c>
      <c r="E243">
        <v>1.0999989999999999</v>
      </c>
      <c r="F243">
        <v>1.1760489999999999</v>
      </c>
      <c r="G243">
        <v>7.6049999999999895E-2</v>
      </c>
      <c r="H243">
        <v>76.049999999999898</v>
      </c>
      <c r="I243">
        <v>0</v>
      </c>
      <c r="M243" s="2">
        <v>53113</v>
      </c>
      <c r="N243" s="2" t="s">
        <v>39</v>
      </c>
      <c r="O243" s="2" t="s">
        <v>40</v>
      </c>
      <c r="P243" s="2">
        <v>100666</v>
      </c>
      <c r="Q243" s="2">
        <v>0.30000599999999999</v>
      </c>
      <c r="R243" s="2">
        <v>0.38797599999999999</v>
      </c>
      <c r="S243" s="2">
        <v>8.7970000000000007E-2</v>
      </c>
      <c r="T243" s="2">
        <v>87.97</v>
      </c>
      <c r="U243" s="2">
        <v>0</v>
      </c>
    </row>
    <row r="244" spans="1:21">
      <c r="A244">
        <v>36976</v>
      </c>
      <c r="B244" t="s">
        <v>49</v>
      </c>
      <c r="C244" t="s">
        <v>50</v>
      </c>
      <c r="D244">
        <v>125322</v>
      </c>
      <c r="E244">
        <v>1.2</v>
      </c>
      <c r="F244">
        <v>1.276049</v>
      </c>
      <c r="G244">
        <v>7.6049000000000005E-2</v>
      </c>
      <c r="H244">
        <v>76.049000000000007</v>
      </c>
      <c r="I244">
        <v>0</v>
      </c>
      <c r="M244" s="2">
        <v>40186</v>
      </c>
      <c r="N244" s="2" t="s">
        <v>28</v>
      </c>
      <c r="O244" s="2" t="s">
        <v>29</v>
      </c>
      <c r="P244" s="2">
        <v>100666</v>
      </c>
      <c r="Q244" s="2">
        <v>0.4</v>
      </c>
      <c r="R244" s="2">
        <v>0.48797099999999999</v>
      </c>
      <c r="S244" s="2">
        <v>8.7970999999999994E-2</v>
      </c>
      <c r="T244" s="2">
        <v>87.971000000000004</v>
      </c>
      <c r="U244" s="2">
        <v>0</v>
      </c>
    </row>
    <row r="245" spans="1:21">
      <c r="A245">
        <v>36977</v>
      </c>
      <c r="B245" t="s">
        <v>49</v>
      </c>
      <c r="C245" t="s">
        <v>50</v>
      </c>
      <c r="D245">
        <v>125322</v>
      </c>
      <c r="E245">
        <v>1.2999989999999999</v>
      </c>
      <c r="F245">
        <v>1.3760490000000001</v>
      </c>
      <c r="G245">
        <v>7.6050000000000104E-2</v>
      </c>
      <c r="H245">
        <v>76.050000000000097</v>
      </c>
      <c r="I245">
        <v>0</v>
      </c>
      <c r="M245" s="2">
        <v>45327</v>
      </c>
      <c r="N245" s="2" t="s">
        <v>57</v>
      </c>
      <c r="O245" s="2" t="s">
        <v>58</v>
      </c>
      <c r="P245" s="2">
        <v>100666</v>
      </c>
      <c r="Q245" s="2">
        <v>0.400003</v>
      </c>
      <c r="R245" s="2">
        <v>0.48797400000000002</v>
      </c>
      <c r="S245" s="2">
        <v>8.7970999999999994E-2</v>
      </c>
      <c r="T245" s="2">
        <v>87.971000000000004</v>
      </c>
      <c r="U245" s="2">
        <v>0</v>
      </c>
    </row>
    <row r="246" spans="1:21">
      <c r="A246">
        <v>36978</v>
      </c>
      <c r="B246" t="s">
        <v>49</v>
      </c>
      <c r="C246" t="s">
        <v>50</v>
      </c>
      <c r="D246">
        <v>125322</v>
      </c>
      <c r="E246">
        <v>1.4</v>
      </c>
      <c r="F246">
        <v>1.4760489999999999</v>
      </c>
      <c r="G246">
        <v>7.6049000000000005E-2</v>
      </c>
      <c r="H246">
        <v>76.049000000000007</v>
      </c>
      <c r="I246">
        <v>0</v>
      </c>
      <c r="M246" s="2">
        <v>53114</v>
      </c>
      <c r="N246" s="2" t="s">
        <v>39</v>
      </c>
      <c r="O246" s="2" t="s">
        <v>40</v>
      </c>
      <c r="P246" s="2">
        <v>100666</v>
      </c>
      <c r="Q246" s="2">
        <v>0.40000599999999997</v>
      </c>
      <c r="R246" s="2">
        <v>0.48797600000000002</v>
      </c>
      <c r="S246" s="2">
        <v>8.7970000000000007E-2</v>
      </c>
      <c r="T246" s="2">
        <v>87.97</v>
      </c>
      <c r="U246" s="2">
        <v>0</v>
      </c>
    </row>
    <row r="247" spans="1:21">
      <c r="A247">
        <v>36979</v>
      </c>
      <c r="B247" t="s">
        <v>49</v>
      </c>
      <c r="C247" t="s">
        <v>50</v>
      </c>
      <c r="D247">
        <v>125322</v>
      </c>
      <c r="E247">
        <v>1.5</v>
      </c>
      <c r="F247">
        <v>1.576049</v>
      </c>
      <c r="G247">
        <v>7.6049000000000005E-2</v>
      </c>
      <c r="H247">
        <v>76.049000000000007</v>
      </c>
      <c r="I247">
        <v>0</v>
      </c>
      <c r="M247" s="2">
        <v>40187</v>
      </c>
      <c r="N247" s="2" t="s">
        <v>28</v>
      </c>
      <c r="O247" s="2" t="s">
        <v>29</v>
      </c>
      <c r="P247" s="2">
        <v>100666</v>
      </c>
      <c r="Q247" s="2">
        <v>0.5</v>
      </c>
      <c r="R247" s="2">
        <v>0.58797100000000002</v>
      </c>
      <c r="S247" s="2">
        <v>8.7970999999999994E-2</v>
      </c>
      <c r="T247" s="2">
        <v>87.971000000000004</v>
      </c>
      <c r="U247" s="2">
        <v>0</v>
      </c>
    </row>
    <row r="248" spans="1:21">
      <c r="A248">
        <v>36980</v>
      </c>
      <c r="B248" t="s">
        <v>49</v>
      </c>
      <c r="C248" t="s">
        <v>50</v>
      </c>
      <c r="D248">
        <v>125322</v>
      </c>
      <c r="E248">
        <v>1.5999989999999999</v>
      </c>
      <c r="F248">
        <v>1.6760489999999999</v>
      </c>
      <c r="G248">
        <v>7.6049999999999895E-2</v>
      </c>
      <c r="H248">
        <v>76.049999999999898</v>
      </c>
      <c r="I248">
        <v>0</v>
      </c>
      <c r="M248" s="2">
        <v>45328</v>
      </c>
      <c r="N248" s="2" t="s">
        <v>57</v>
      </c>
      <c r="O248" s="2" t="s">
        <v>58</v>
      </c>
      <c r="P248" s="2">
        <v>100666</v>
      </c>
      <c r="Q248" s="2">
        <v>0.50000299999999998</v>
      </c>
      <c r="R248" s="2">
        <v>0.587974</v>
      </c>
      <c r="S248" s="2">
        <v>8.7970999999999994E-2</v>
      </c>
      <c r="T248" s="2">
        <v>87.971000000000004</v>
      </c>
      <c r="U248" s="2">
        <v>0</v>
      </c>
    </row>
    <row r="249" spans="1:21">
      <c r="A249">
        <v>36981</v>
      </c>
      <c r="B249" t="s">
        <v>49</v>
      </c>
      <c r="C249" t="s">
        <v>50</v>
      </c>
      <c r="D249">
        <v>125322</v>
      </c>
      <c r="E249">
        <v>1.7</v>
      </c>
      <c r="F249">
        <v>1.776049</v>
      </c>
      <c r="G249">
        <v>7.6049000000000005E-2</v>
      </c>
      <c r="H249">
        <v>76.049000000000007</v>
      </c>
      <c r="I249">
        <v>0</v>
      </c>
      <c r="M249" s="2">
        <v>53115</v>
      </c>
      <c r="N249" s="2" t="s">
        <v>39</v>
      </c>
      <c r="O249" s="2" t="s">
        <v>40</v>
      </c>
      <c r="P249" s="2">
        <v>100666</v>
      </c>
      <c r="Q249" s="2">
        <v>0.50000599999999995</v>
      </c>
      <c r="R249" s="2">
        <v>0.58797600000000005</v>
      </c>
      <c r="S249" s="2">
        <v>8.7970000000000007E-2</v>
      </c>
      <c r="T249" s="2">
        <v>87.97</v>
      </c>
      <c r="U249" s="2">
        <v>0</v>
      </c>
    </row>
    <row r="250" spans="1:21">
      <c r="A250">
        <v>36982</v>
      </c>
      <c r="B250" t="s">
        <v>49</v>
      </c>
      <c r="C250" t="s">
        <v>50</v>
      </c>
      <c r="D250">
        <v>125322</v>
      </c>
      <c r="E250">
        <v>1.7999989999999999</v>
      </c>
      <c r="F250">
        <v>1.8760490000000001</v>
      </c>
      <c r="G250">
        <v>7.6050000000000104E-2</v>
      </c>
      <c r="H250">
        <v>76.050000000000097</v>
      </c>
      <c r="I250">
        <v>0</v>
      </c>
      <c r="M250" s="2">
        <v>40188</v>
      </c>
      <c r="N250" s="2" t="s">
        <v>28</v>
      </c>
      <c r="O250" s="2" t="s">
        <v>29</v>
      </c>
      <c r="P250" s="2">
        <v>100666</v>
      </c>
      <c r="Q250" s="2">
        <v>0.6</v>
      </c>
      <c r="R250" s="2">
        <v>0.687971</v>
      </c>
      <c r="S250" s="2">
        <v>8.7970999999999994E-2</v>
      </c>
      <c r="T250" s="2">
        <v>87.971000000000004</v>
      </c>
      <c r="U250" s="2">
        <v>0</v>
      </c>
    </row>
    <row r="251" spans="1:21">
      <c r="A251">
        <v>36964</v>
      </c>
      <c r="B251" t="s">
        <v>49</v>
      </c>
      <c r="C251" t="s">
        <v>50</v>
      </c>
      <c r="D251">
        <v>101290</v>
      </c>
      <c r="E251">
        <v>0</v>
      </c>
      <c r="F251">
        <v>7.5939999999999994E-2</v>
      </c>
      <c r="G251">
        <v>7.5939999999999994E-2</v>
      </c>
      <c r="H251">
        <v>75.94</v>
      </c>
      <c r="I251">
        <v>0</v>
      </c>
      <c r="M251" s="2">
        <v>45329</v>
      </c>
      <c r="N251" s="2" t="s">
        <v>57</v>
      </c>
      <c r="O251" s="2" t="s">
        <v>58</v>
      </c>
      <c r="P251" s="2">
        <v>100666</v>
      </c>
      <c r="Q251" s="2">
        <v>0.60000299999999995</v>
      </c>
      <c r="R251" s="2">
        <v>0.68797399999999997</v>
      </c>
      <c r="S251" s="2">
        <v>8.7970999999999994E-2</v>
      </c>
      <c r="T251" s="2">
        <v>87.971000000000004</v>
      </c>
      <c r="U251" s="2">
        <v>0</v>
      </c>
    </row>
    <row r="252" spans="1:21">
      <c r="A252">
        <v>36965</v>
      </c>
      <c r="B252" t="s">
        <v>49</v>
      </c>
      <c r="C252" t="s">
        <v>50</v>
      </c>
      <c r="D252">
        <v>101290</v>
      </c>
      <c r="E252">
        <v>0.1</v>
      </c>
      <c r="F252">
        <v>0.17594000000000001</v>
      </c>
      <c r="G252">
        <v>7.5939999999999994E-2</v>
      </c>
      <c r="H252">
        <v>75.94</v>
      </c>
      <c r="I252">
        <v>0</v>
      </c>
      <c r="M252" s="2">
        <v>53116</v>
      </c>
      <c r="N252" s="2" t="s">
        <v>39</v>
      </c>
      <c r="O252" s="2" t="s">
        <v>40</v>
      </c>
      <c r="P252" s="2">
        <v>100666</v>
      </c>
      <c r="Q252" s="2">
        <v>0.60000600000000004</v>
      </c>
      <c r="R252" s="2">
        <v>0.68797600000000003</v>
      </c>
      <c r="S252" s="2">
        <v>8.7970000000000007E-2</v>
      </c>
      <c r="T252" s="2">
        <v>87.97</v>
      </c>
      <c r="U252" s="2">
        <v>0</v>
      </c>
    </row>
    <row r="253" spans="1:21">
      <c r="A253">
        <v>36966</v>
      </c>
      <c r="B253" t="s">
        <v>49</v>
      </c>
      <c r="C253" t="s">
        <v>50</v>
      </c>
      <c r="D253">
        <v>101290</v>
      </c>
      <c r="E253">
        <v>0.2</v>
      </c>
      <c r="F253">
        <v>0.27594000000000002</v>
      </c>
      <c r="G253">
        <v>7.5939999999999994E-2</v>
      </c>
      <c r="H253">
        <v>75.94</v>
      </c>
      <c r="I253">
        <v>0</v>
      </c>
      <c r="M253" s="2">
        <v>40189</v>
      </c>
      <c r="N253" s="2" t="s">
        <v>28</v>
      </c>
      <c r="O253" s="2" t="s">
        <v>29</v>
      </c>
      <c r="P253" s="2">
        <v>100666</v>
      </c>
      <c r="Q253" s="2">
        <v>0.7</v>
      </c>
      <c r="R253" s="2">
        <v>0.78797099999999998</v>
      </c>
      <c r="S253" s="2">
        <v>8.7970999999999994E-2</v>
      </c>
      <c r="T253" s="2">
        <v>87.971000000000004</v>
      </c>
      <c r="U253" s="2">
        <v>0</v>
      </c>
    </row>
    <row r="254" spans="1:21">
      <c r="A254">
        <v>36967</v>
      </c>
      <c r="B254" t="s">
        <v>49</v>
      </c>
      <c r="C254" t="s">
        <v>50</v>
      </c>
      <c r="D254">
        <v>101290</v>
      </c>
      <c r="E254">
        <v>0.3</v>
      </c>
      <c r="F254">
        <v>0.37594</v>
      </c>
      <c r="G254">
        <v>7.5939999999999994E-2</v>
      </c>
      <c r="H254">
        <v>75.94</v>
      </c>
      <c r="I254">
        <v>0</v>
      </c>
      <c r="M254" s="2">
        <v>45330</v>
      </c>
      <c r="N254" s="2" t="s">
        <v>57</v>
      </c>
      <c r="O254" s="2" t="s">
        <v>58</v>
      </c>
      <c r="P254" s="2">
        <v>100666</v>
      </c>
      <c r="Q254" s="2">
        <v>0.70000300000000004</v>
      </c>
      <c r="R254" s="2">
        <v>0.78797399999999995</v>
      </c>
      <c r="S254" s="2">
        <v>8.7970999999999994E-2</v>
      </c>
      <c r="T254" s="2">
        <v>87.971000000000004</v>
      </c>
      <c r="U254" s="2">
        <v>0</v>
      </c>
    </row>
    <row r="255" spans="1:21">
      <c r="A255">
        <v>36968</v>
      </c>
      <c r="B255" t="s">
        <v>49</v>
      </c>
      <c r="C255" t="s">
        <v>50</v>
      </c>
      <c r="D255">
        <v>101290</v>
      </c>
      <c r="E255">
        <v>0.4</v>
      </c>
      <c r="F255">
        <v>0.47593999999999997</v>
      </c>
      <c r="G255">
        <v>7.5939999999999896E-2</v>
      </c>
      <c r="H255">
        <v>75.939999999999898</v>
      </c>
      <c r="I255">
        <v>0</v>
      </c>
      <c r="M255" s="2">
        <v>53117</v>
      </c>
      <c r="N255" s="2" t="s">
        <v>39</v>
      </c>
      <c r="O255" s="2" t="s">
        <v>40</v>
      </c>
      <c r="P255" s="2">
        <v>100666</v>
      </c>
      <c r="Q255" s="2">
        <v>0.70000600000000002</v>
      </c>
      <c r="R255" s="2">
        <v>0.78797600000000001</v>
      </c>
      <c r="S255" s="2">
        <v>8.7970000000000007E-2</v>
      </c>
      <c r="T255" s="2">
        <v>87.97</v>
      </c>
      <c r="U255" s="2">
        <v>0</v>
      </c>
    </row>
    <row r="256" spans="1:21">
      <c r="A256">
        <v>36969</v>
      </c>
      <c r="B256" t="s">
        <v>49</v>
      </c>
      <c r="C256" t="s">
        <v>50</v>
      </c>
      <c r="D256">
        <v>101290</v>
      </c>
      <c r="E256">
        <v>0.5</v>
      </c>
      <c r="F256">
        <v>0.57594000000000001</v>
      </c>
      <c r="G256">
        <v>7.5939999999999994E-2</v>
      </c>
      <c r="H256">
        <v>75.94</v>
      </c>
      <c r="I256">
        <v>0</v>
      </c>
      <c r="M256" s="2">
        <v>40190</v>
      </c>
      <c r="N256" s="2" t="s">
        <v>28</v>
      </c>
      <c r="O256" s="2" t="s">
        <v>29</v>
      </c>
      <c r="P256" s="2">
        <v>100666</v>
      </c>
      <c r="Q256" s="2">
        <v>0.8</v>
      </c>
      <c r="R256" s="2">
        <v>0.88797400000000004</v>
      </c>
      <c r="S256" s="2">
        <v>8.7973999999999997E-2</v>
      </c>
      <c r="T256" s="2">
        <v>87.974000000000004</v>
      </c>
      <c r="U256" s="2">
        <v>0</v>
      </c>
    </row>
    <row r="257" spans="1:21">
      <c r="A257">
        <v>36970</v>
      </c>
      <c r="B257" t="s">
        <v>49</v>
      </c>
      <c r="C257" t="s">
        <v>50</v>
      </c>
      <c r="D257">
        <v>101290</v>
      </c>
      <c r="E257">
        <v>0.6</v>
      </c>
      <c r="F257">
        <v>0.67593999999999999</v>
      </c>
      <c r="G257">
        <v>7.5939999999999994E-2</v>
      </c>
      <c r="H257">
        <v>75.94</v>
      </c>
      <c r="I257">
        <v>0</v>
      </c>
      <c r="M257" s="2">
        <v>45331</v>
      </c>
      <c r="N257" s="2" t="s">
        <v>57</v>
      </c>
      <c r="O257" s="2" t="s">
        <v>58</v>
      </c>
      <c r="P257" s="2">
        <v>100666</v>
      </c>
      <c r="Q257" s="2">
        <v>0.80000300000000002</v>
      </c>
      <c r="R257" s="2">
        <v>0.88797599999999999</v>
      </c>
      <c r="S257" s="2">
        <v>8.7972999999999996E-2</v>
      </c>
      <c r="T257" s="2">
        <v>87.972999999999999</v>
      </c>
      <c r="U257" s="2">
        <v>0</v>
      </c>
    </row>
    <row r="258" spans="1:21">
      <c r="A258">
        <v>36971</v>
      </c>
      <c r="B258" t="s">
        <v>49</v>
      </c>
      <c r="C258" t="s">
        <v>50</v>
      </c>
      <c r="D258">
        <v>101290</v>
      </c>
      <c r="E258">
        <v>0.7</v>
      </c>
      <c r="F258">
        <v>0.77593999999999996</v>
      </c>
      <c r="G258">
        <v>7.5939999999999994E-2</v>
      </c>
      <c r="H258">
        <v>75.94</v>
      </c>
      <c r="I258">
        <v>0</v>
      </c>
      <c r="M258" s="2">
        <v>53118</v>
      </c>
      <c r="N258" s="2" t="s">
        <v>39</v>
      </c>
      <c r="O258" s="2" t="s">
        <v>40</v>
      </c>
      <c r="P258" s="2">
        <v>100666</v>
      </c>
      <c r="Q258" s="2">
        <v>0.80000599999999999</v>
      </c>
      <c r="R258" s="2">
        <v>0.88797099999999995</v>
      </c>
      <c r="S258" s="2">
        <v>8.7965000000000002E-2</v>
      </c>
      <c r="T258" s="2">
        <v>87.965000000000003</v>
      </c>
      <c r="U258" s="2">
        <v>0</v>
      </c>
    </row>
    <row r="259" spans="1:21">
      <c r="A259">
        <v>36972</v>
      </c>
      <c r="B259" t="s">
        <v>49</v>
      </c>
      <c r="C259" t="s">
        <v>50</v>
      </c>
      <c r="D259">
        <v>101290</v>
      </c>
      <c r="E259">
        <v>0.8</v>
      </c>
      <c r="F259">
        <v>0.87594000000000005</v>
      </c>
      <c r="G259">
        <v>7.5939999999999994E-2</v>
      </c>
      <c r="H259">
        <v>75.94</v>
      </c>
      <c r="I259">
        <v>0</v>
      </c>
      <c r="M259" s="2">
        <v>40191</v>
      </c>
      <c r="N259" s="2" t="s">
        <v>28</v>
      </c>
      <c r="O259" s="2" t="s">
        <v>29</v>
      </c>
      <c r="P259" s="2">
        <v>100666</v>
      </c>
      <c r="Q259" s="2">
        <v>0.9</v>
      </c>
      <c r="R259" s="2">
        <v>0.98797100000000004</v>
      </c>
      <c r="S259" s="2">
        <v>8.7970999999999994E-2</v>
      </c>
      <c r="T259" s="2">
        <v>87.971000000000004</v>
      </c>
      <c r="U259" s="2">
        <v>0</v>
      </c>
    </row>
    <row r="260" spans="1:21">
      <c r="A260">
        <v>36973</v>
      </c>
      <c r="B260" t="s">
        <v>49</v>
      </c>
      <c r="C260" t="s">
        <v>50</v>
      </c>
      <c r="D260">
        <v>101290</v>
      </c>
      <c r="E260">
        <v>0.9</v>
      </c>
      <c r="F260">
        <v>0.97594000000000003</v>
      </c>
      <c r="G260">
        <v>7.5939999999999994E-2</v>
      </c>
      <c r="H260">
        <v>75.94</v>
      </c>
      <c r="I260">
        <v>0</v>
      </c>
      <c r="M260" s="2">
        <v>45332</v>
      </c>
      <c r="N260" s="2" t="s">
        <v>57</v>
      </c>
      <c r="O260" s="2" t="s">
        <v>58</v>
      </c>
      <c r="P260" s="2">
        <v>100666</v>
      </c>
      <c r="Q260" s="2">
        <v>0.900003</v>
      </c>
      <c r="R260" s="2">
        <v>0.98797400000000002</v>
      </c>
      <c r="S260" s="2">
        <v>8.7970999999999994E-2</v>
      </c>
      <c r="T260" s="2">
        <v>87.971000000000004</v>
      </c>
      <c r="U260" s="2">
        <v>0</v>
      </c>
    </row>
    <row r="261" spans="1:21">
      <c r="A261">
        <v>36974</v>
      </c>
      <c r="B261" t="s">
        <v>49</v>
      </c>
      <c r="C261" t="s">
        <v>50</v>
      </c>
      <c r="D261">
        <v>101290</v>
      </c>
      <c r="E261">
        <v>1</v>
      </c>
      <c r="F261">
        <v>1.0759399999999999</v>
      </c>
      <c r="G261">
        <v>7.5939999999999896E-2</v>
      </c>
      <c r="H261">
        <v>75.939999999999898</v>
      </c>
      <c r="I261">
        <v>0</v>
      </c>
      <c r="M261" s="2">
        <v>53119</v>
      </c>
      <c r="N261" s="2" t="s">
        <v>39</v>
      </c>
      <c r="O261" s="2" t="s">
        <v>40</v>
      </c>
      <c r="P261" s="2">
        <v>100666</v>
      </c>
      <c r="Q261" s="2">
        <v>0.90000599999999997</v>
      </c>
      <c r="R261" s="2">
        <v>0.98797599999999997</v>
      </c>
      <c r="S261" s="2">
        <v>8.7970000000000007E-2</v>
      </c>
      <c r="T261" s="2">
        <v>87.97</v>
      </c>
      <c r="U261" s="2">
        <v>0</v>
      </c>
    </row>
    <row r="262" spans="1:21">
      <c r="A262">
        <v>36975</v>
      </c>
      <c r="B262" t="s">
        <v>49</v>
      </c>
      <c r="C262" t="s">
        <v>50</v>
      </c>
      <c r="D262">
        <v>101290</v>
      </c>
      <c r="E262">
        <v>1.1000000000000001</v>
      </c>
      <c r="F262">
        <v>1.17594</v>
      </c>
      <c r="G262">
        <v>7.5939999999999896E-2</v>
      </c>
      <c r="H262">
        <v>75.939999999999898</v>
      </c>
      <c r="I262">
        <v>0</v>
      </c>
      <c r="M262" s="2">
        <v>40192</v>
      </c>
      <c r="N262" s="2" t="s">
        <v>28</v>
      </c>
      <c r="O262" s="2" t="s">
        <v>29</v>
      </c>
      <c r="P262" s="2">
        <v>100666</v>
      </c>
      <c r="Q262" s="2">
        <v>1</v>
      </c>
      <c r="R262" s="2">
        <v>1.087971</v>
      </c>
      <c r="S262" s="2">
        <v>8.7970999999999994E-2</v>
      </c>
      <c r="T262" s="2">
        <v>87.971000000000004</v>
      </c>
      <c r="U262" s="2">
        <v>0</v>
      </c>
    </row>
    <row r="263" spans="1:21">
      <c r="A263">
        <v>36976</v>
      </c>
      <c r="B263" t="s">
        <v>49</v>
      </c>
      <c r="C263" t="s">
        <v>50</v>
      </c>
      <c r="D263">
        <v>101290</v>
      </c>
      <c r="E263">
        <v>1.2</v>
      </c>
      <c r="F263">
        <v>1.2759400000000001</v>
      </c>
      <c r="G263">
        <v>7.5940000000000105E-2</v>
      </c>
      <c r="H263">
        <v>75.940000000000097</v>
      </c>
      <c r="I263">
        <v>0</v>
      </c>
      <c r="M263" s="2">
        <v>45333</v>
      </c>
      <c r="N263" s="2" t="s">
        <v>57</v>
      </c>
      <c r="O263" s="2" t="s">
        <v>58</v>
      </c>
      <c r="P263" s="2">
        <v>100666</v>
      </c>
      <c r="Q263" s="2">
        <v>1.000003</v>
      </c>
      <c r="R263" s="2">
        <v>1.087974</v>
      </c>
      <c r="S263" s="2">
        <v>8.7970999999999994E-2</v>
      </c>
      <c r="T263" s="2">
        <v>87.971000000000004</v>
      </c>
      <c r="U263" s="2">
        <v>0</v>
      </c>
    </row>
    <row r="264" spans="1:21">
      <c r="A264">
        <v>36977</v>
      </c>
      <c r="B264" t="s">
        <v>49</v>
      </c>
      <c r="C264" t="s">
        <v>50</v>
      </c>
      <c r="D264">
        <v>101290</v>
      </c>
      <c r="E264">
        <v>1.3</v>
      </c>
      <c r="F264">
        <v>1.3759399999999999</v>
      </c>
      <c r="G264">
        <v>7.5939999999999896E-2</v>
      </c>
      <c r="H264">
        <v>75.939999999999898</v>
      </c>
      <c r="I264">
        <v>0</v>
      </c>
      <c r="M264" s="2">
        <v>53120</v>
      </c>
      <c r="N264" s="2" t="s">
        <v>39</v>
      </c>
      <c r="O264" s="2" t="s">
        <v>40</v>
      </c>
      <c r="P264" s="2">
        <v>100666</v>
      </c>
      <c r="Q264" s="2">
        <v>1.000006</v>
      </c>
      <c r="R264" s="2">
        <v>1.0879760000000001</v>
      </c>
      <c r="S264" s="2">
        <v>8.7970000000000007E-2</v>
      </c>
      <c r="T264" s="2">
        <v>87.97</v>
      </c>
      <c r="U264" s="2">
        <v>0</v>
      </c>
    </row>
    <row r="265" spans="1:21">
      <c r="A265">
        <v>36978</v>
      </c>
      <c r="B265" t="s">
        <v>49</v>
      </c>
      <c r="C265" t="s">
        <v>50</v>
      </c>
      <c r="D265">
        <v>101290</v>
      </c>
      <c r="E265">
        <v>1.4</v>
      </c>
      <c r="F265">
        <v>1.47594</v>
      </c>
      <c r="G265">
        <v>7.5940000000000105E-2</v>
      </c>
      <c r="H265">
        <v>75.940000000000097</v>
      </c>
      <c r="I265">
        <v>0</v>
      </c>
      <c r="M265" s="2">
        <v>40193</v>
      </c>
      <c r="N265" s="2" t="s">
        <v>28</v>
      </c>
      <c r="O265" s="2" t="s">
        <v>29</v>
      </c>
      <c r="P265" s="2">
        <v>100666</v>
      </c>
      <c r="Q265" s="2">
        <v>1.1000000000000001</v>
      </c>
      <c r="R265" s="2">
        <v>1.1879710000000001</v>
      </c>
      <c r="S265" s="2">
        <v>8.7970999999999994E-2</v>
      </c>
      <c r="T265" s="2">
        <v>87.971000000000004</v>
      </c>
      <c r="U265" s="2">
        <v>0</v>
      </c>
    </row>
    <row r="266" spans="1:21">
      <c r="A266">
        <v>36979</v>
      </c>
      <c r="B266" t="s">
        <v>49</v>
      </c>
      <c r="C266" t="s">
        <v>50</v>
      </c>
      <c r="D266">
        <v>101290</v>
      </c>
      <c r="E266">
        <v>1.5</v>
      </c>
      <c r="F266">
        <v>1.5759399999999999</v>
      </c>
      <c r="G266">
        <v>7.5939999999999896E-2</v>
      </c>
      <c r="H266">
        <v>75.939999999999898</v>
      </c>
      <c r="I266">
        <v>0</v>
      </c>
      <c r="M266" s="2">
        <v>45334</v>
      </c>
      <c r="N266" s="2" t="s">
        <v>57</v>
      </c>
      <c r="O266" s="2" t="s">
        <v>58</v>
      </c>
      <c r="P266" s="2">
        <v>100666</v>
      </c>
      <c r="Q266" s="2">
        <v>1.1000030000000001</v>
      </c>
      <c r="R266" s="2">
        <v>1.1879740000000001</v>
      </c>
      <c r="S266" s="2">
        <v>8.7970999999999994E-2</v>
      </c>
      <c r="T266" s="2">
        <v>87.971000000000004</v>
      </c>
      <c r="U266" s="2">
        <v>0</v>
      </c>
    </row>
    <row r="267" spans="1:21">
      <c r="A267">
        <v>36980</v>
      </c>
      <c r="B267" t="s">
        <v>49</v>
      </c>
      <c r="C267" t="s">
        <v>50</v>
      </c>
      <c r="D267">
        <v>101290</v>
      </c>
      <c r="E267">
        <v>1.6</v>
      </c>
      <c r="F267">
        <v>1.67594</v>
      </c>
      <c r="G267">
        <v>7.5939999999999896E-2</v>
      </c>
      <c r="H267">
        <v>75.939999999999898</v>
      </c>
      <c r="I267">
        <v>0</v>
      </c>
      <c r="M267" s="2">
        <v>53121</v>
      </c>
      <c r="N267" s="2" t="s">
        <v>39</v>
      </c>
      <c r="O267" s="2" t="s">
        <v>40</v>
      </c>
      <c r="P267" s="2">
        <v>100666</v>
      </c>
      <c r="Q267" s="2">
        <v>1.100006</v>
      </c>
      <c r="R267" s="2">
        <v>1.1879759999999999</v>
      </c>
      <c r="S267" s="2">
        <v>8.7970000000000007E-2</v>
      </c>
      <c r="T267" s="2">
        <v>87.97</v>
      </c>
      <c r="U267" s="2">
        <v>0</v>
      </c>
    </row>
    <row r="268" spans="1:21">
      <c r="A268">
        <v>36981</v>
      </c>
      <c r="B268" t="s">
        <v>49</v>
      </c>
      <c r="C268" t="s">
        <v>50</v>
      </c>
      <c r="D268">
        <v>101290</v>
      </c>
      <c r="E268">
        <v>1.7</v>
      </c>
      <c r="F268">
        <v>1.7759400000000001</v>
      </c>
      <c r="G268">
        <v>7.5940000000000105E-2</v>
      </c>
      <c r="H268">
        <v>75.940000000000097</v>
      </c>
      <c r="I268">
        <v>0</v>
      </c>
      <c r="M268" s="2">
        <v>40194</v>
      </c>
      <c r="N268" s="2" t="s">
        <v>28</v>
      </c>
      <c r="O268" s="2" t="s">
        <v>29</v>
      </c>
      <c r="P268" s="2">
        <v>100666</v>
      </c>
      <c r="Q268" s="2">
        <v>1.2</v>
      </c>
      <c r="R268" s="2">
        <v>1.287971</v>
      </c>
      <c r="S268" s="2">
        <v>8.7970999999999994E-2</v>
      </c>
      <c r="T268" s="2">
        <v>87.971000000000004</v>
      </c>
      <c r="U268" s="2">
        <v>0</v>
      </c>
    </row>
    <row r="269" spans="1:21">
      <c r="A269">
        <v>36982</v>
      </c>
      <c r="B269" t="s">
        <v>49</v>
      </c>
      <c r="C269" t="s">
        <v>50</v>
      </c>
      <c r="D269">
        <v>101290</v>
      </c>
      <c r="E269">
        <v>1.8</v>
      </c>
      <c r="F269">
        <v>1.8759399999999999</v>
      </c>
      <c r="G269">
        <v>7.5939999999999896E-2</v>
      </c>
      <c r="H269">
        <v>75.939999999999898</v>
      </c>
      <c r="I269">
        <v>0</v>
      </c>
      <c r="M269" s="2">
        <v>45335</v>
      </c>
      <c r="N269" s="2" t="s">
        <v>57</v>
      </c>
      <c r="O269" s="2" t="s">
        <v>58</v>
      </c>
      <c r="P269" s="2">
        <v>100666</v>
      </c>
      <c r="Q269" s="2">
        <v>1.2000029999999999</v>
      </c>
      <c r="R269" s="2">
        <v>1.287974</v>
      </c>
      <c r="S269" s="2">
        <v>8.7970999999999994E-2</v>
      </c>
      <c r="T269" s="2">
        <v>87.971000000000004</v>
      </c>
      <c r="U269" s="2">
        <v>0</v>
      </c>
    </row>
    <row r="270" spans="1:21">
      <c r="A270">
        <v>52797</v>
      </c>
      <c r="B270" t="s">
        <v>51</v>
      </c>
      <c r="C270" t="s">
        <v>52</v>
      </c>
      <c r="D270">
        <v>125322</v>
      </c>
      <c r="E270">
        <v>0</v>
      </c>
      <c r="F270">
        <v>7.6049000000000005E-2</v>
      </c>
      <c r="G270">
        <v>7.6049000000000005E-2</v>
      </c>
      <c r="H270">
        <v>76.049000000000007</v>
      </c>
      <c r="I270">
        <v>0</v>
      </c>
      <c r="M270" s="2">
        <v>53122</v>
      </c>
      <c r="N270" s="2" t="s">
        <v>39</v>
      </c>
      <c r="O270" s="2" t="s">
        <v>40</v>
      </c>
      <c r="P270" s="2">
        <v>100666</v>
      </c>
      <c r="Q270" s="2">
        <v>1.2000059999999999</v>
      </c>
      <c r="R270" s="2">
        <v>1.287976</v>
      </c>
      <c r="S270" s="2">
        <v>8.7970000000000007E-2</v>
      </c>
      <c r="T270" s="2">
        <v>87.97</v>
      </c>
      <c r="U270" s="2">
        <v>0</v>
      </c>
    </row>
    <row r="271" spans="1:21">
      <c r="A271">
        <v>52798</v>
      </c>
      <c r="B271" t="s">
        <v>51</v>
      </c>
      <c r="C271" t="s">
        <v>52</v>
      </c>
      <c r="D271">
        <v>125322</v>
      </c>
      <c r="E271">
        <v>9.9999000000000005E-2</v>
      </c>
      <c r="F271">
        <v>0.17604900000000001</v>
      </c>
      <c r="G271">
        <v>7.6050000000000006E-2</v>
      </c>
      <c r="H271">
        <v>76.05</v>
      </c>
      <c r="I271">
        <v>0</v>
      </c>
      <c r="M271" s="2">
        <v>40195</v>
      </c>
      <c r="N271" s="2" t="s">
        <v>28</v>
      </c>
      <c r="O271" s="2" t="s">
        <v>29</v>
      </c>
      <c r="P271" s="2">
        <v>100666</v>
      </c>
      <c r="Q271" s="2">
        <v>1.3</v>
      </c>
      <c r="R271" s="2">
        <v>1.3879710000000001</v>
      </c>
      <c r="S271" s="2">
        <v>8.7970999999999994E-2</v>
      </c>
      <c r="T271" s="2">
        <v>87.971000000000004</v>
      </c>
      <c r="U271" s="2">
        <v>0</v>
      </c>
    </row>
    <row r="272" spans="1:21">
      <c r="A272">
        <v>52799</v>
      </c>
      <c r="B272" t="s">
        <v>51</v>
      </c>
      <c r="C272" t="s">
        <v>52</v>
      </c>
      <c r="D272">
        <v>125322</v>
      </c>
      <c r="E272">
        <v>0.2</v>
      </c>
      <c r="F272">
        <v>0.27604899999999999</v>
      </c>
      <c r="G272">
        <v>7.6048999999999894E-2</v>
      </c>
      <c r="H272">
        <v>76.048999999999893</v>
      </c>
      <c r="I272">
        <v>0</v>
      </c>
      <c r="M272" s="2">
        <v>45336</v>
      </c>
      <c r="N272" s="2" t="s">
        <v>57</v>
      </c>
      <c r="O272" s="2" t="s">
        <v>58</v>
      </c>
      <c r="P272" s="2">
        <v>100666</v>
      </c>
      <c r="Q272" s="2">
        <v>1.300003</v>
      </c>
      <c r="R272" s="2">
        <v>1.387974</v>
      </c>
      <c r="S272" s="2">
        <v>8.7970999999999994E-2</v>
      </c>
      <c r="T272" s="2">
        <v>87.971000000000004</v>
      </c>
      <c r="U272" s="2">
        <v>0</v>
      </c>
    </row>
    <row r="273" spans="1:21">
      <c r="A273">
        <v>52800</v>
      </c>
      <c r="B273" t="s">
        <v>51</v>
      </c>
      <c r="C273" t="s">
        <v>52</v>
      </c>
      <c r="D273">
        <v>125322</v>
      </c>
      <c r="E273">
        <v>0.29999900000000002</v>
      </c>
      <c r="F273">
        <v>0.37604900000000002</v>
      </c>
      <c r="G273">
        <v>7.6050000000000006E-2</v>
      </c>
      <c r="H273">
        <v>76.05</v>
      </c>
      <c r="I273">
        <v>0</v>
      </c>
      <c r="M273" s="2">
        <v>53123</v>
      </c>
      <c r="N273" s="2" t="s">
        <v>39</v>
      </c>
      <c r="O273" s="2" t="s">
        <v>40</v>
      </c>
      <c r="P273" s="2">
        <v>100666</v>
      </c>
      <c r="Q273" s="2">
        <v>1.300006</v>
      </c>
      <c r="R273" s="2">
        <v>1.3879760000000001</v>
      </c>
      <c r="S273" s="2">
        <v>8.7970000000000007E-2</v>
      </c>
      <c r="T273" s="2">
        <v>87.97</v>
      </c>
      <c r="U273" s="2">
        <v>0</v>
      </c>
    </row>
    <row r="274" spans="1:21">
      <c r="A274">
        <v>52801</v>
      </c>
      <c r="B274" t="s">
        <v>51</v>
      </c>
      <c r="C274" t="s">
        <v>52</v>
      </c>
      <c r="D274">
        <v>125322</v>
      </c>
      <c r="E274">
        <v>0.4</v>
      </c>
      <c r="F274">
        <v>0.476049</v>
      </c>
      <c r="G274">
        <v>7.6048999999999894E-2</v>
      </c>
      <c r="H274">
        <v>76.048999999999893</v>
      </c>
      <c r="I274">
        <v>0</v>
      </c>
      <c r="M274" s="2">
        <v>40196</v>
      </c>
      <c r="N274" s="2" t="s">
        <v>28</v>
      </c>
      <c r="O274" s="2" t="s">
        <v>29</v>
      </c>
      <c r="P274" s="2">
        <v>100666</v>
      </c>
      <c r="Q274" s="2">
        <v>1.4</v>
      </c>
      <c r="R274" s="2">
        <v>1.4879709999999999</v>
      </c>
      <c r="S274" s="2">
        <v>8.7970999999999994E-2</v>
      </c>
      <c r="T274" s="2">
        <v>87.971000000000004</v>
      </c>
      <c r="U274" s="2">
        <v>0</v>
      </c>
    </row>
    <row r="275" spans="1:21">
      <c r="A275">
        <v>52802</v>
      </c>
      <c r="B275" t="s">
        <v>51</v>
      </c>
      <c r="C275" t="s">
        <v>52</v>
      </c>
      <c r="D275">
        <v>125322</v>
      </c>
      <c r="E275">
        <v>0.5</v>
      </c>
      <c r="F275">
        <v>0.57604900000000003</v>
      </c>
      <c r="G275">
        <v>7.6049000000000005E-2</v>
      </c>
      <c r="H275">
        <v>76.049000000000007</v>
      </c>
      <c r="I275">
        <v>0</v>
      </c>
      <c r="M275" s="2">
        <v>45337</v>
      </c>
      <c r="N275" s="2" t="s">
        <v>57</v>
      </c>
      <c r="O275" s="2" t="s">
        <v>58</v>
      </c>
      <c r="P275" s="2">
        <v>100666</v>
      </c>
      <c r="Q275" s="2">
        <v>1.4000030000000001</v>
      </c>
      <c r="R275" s="2">
        <v>1.4879739999999999</v>
      </c>
      <c r="S275" s="2">
        <v>8.7970999999999994E-2</v>
      </c>
      <c r="T275" s="2">
        <v>87.971000000000004</v>
      </c>
      <c r="U275" s="2">
        <v>0</v>
      </c>
    </row>
    <row r="276" spans="1:21">
      <c r="A276">
        <v>52803</v>
      </c>
      <c r="B276" t="s">
        <v>51</v>
      </c>
      <c r="C276" t="s">
        <v>52</v>
      </c>
      <c r="D276">
        <v>125322</v>
      </c>
      <c r="E276">
        <v>0.59999899999999995</v>
      </c>
      <c r="F276">
        <v>0.67604900000000001</v>
      </c>
      <c r="G276">
        <v>7.6050000000000006E-2</v>
      </c>
      <c r="H276">
        <v>76.05</v>
      </c>
      <c r="I276">
        <v>0</v>
      </c>
      <c r="M276" s="2">
        <v>53124</v>
      </c>
      <c r="N276" s="2" t="s">
        <v>39</v>
      </c>
      <c r="O276" s="2" t="s">
        <v>40</v>
      </c>
      <c r="P276" s="2">
        <v>100666</v>
      </c>
      <c r="Q276" s="2">
        <v>1.4000060000000001</v>
      </c>
      <c r="R276" s="2">
        <v>1.487976</v>
      </c>
      <c r="S276" s="2">
        <v>8.7970000000000007E-2</v>
      </c>
      <c r="T276" s="2">
        <v>87.97</v>
      </c>
      <c r="U276" s="2">
        <v>0</v>
      </c>
    </row>
    <row r="277" spans="1:21">
      <c r="A277">
        <v>52804</v>
      </c>
      <c r="B277" t="s">
        <v>51</v>
      </c>
      <c r="C277" t="s">
        <v>52</v>
      </c>
      <c r="D277">
        <v>125322</v>
      </c>
      <c r="E277">
        <v>0.7</v>
      </c>
      <c r="F277">
        <v>0.77604899999999999</v>
      </c>
      <c r="G277">
        <v>7.6049000000000005E-2</v>
      </c>
      <c r="H277">
        <v>76.049000000000007</v>
      </c>
      <c r="I277">
        <v>0</v>
      </c>
      <c r="M277" s="2">
        <v>40197</v>
      </c>
      <c r="N277" s="2" t="s">
        <v>28</v>
      </c>
      <c r="O277" s="2" t="s">
        <v>29</v>
      </c>
      <c r="P277" s="2">
        <v>100666</v>
      </c>
      <c r="Q277" s="2">
        <v>1.5</v>
      </c>
      <c r="R277" s="2">
        <v>1.587971</v>
      </c>
      <c r="S277" s="2">
        <v>8.7970999999999994E-2</v>
      </c>
      <c r="T277" s="2">
        <v>87.971000000000004</v>
      </c>
      <c r="U277" s="2">
        <v>0</v>
      </c>
    </row>
    <row r="278" spans="1:21">
      <c r="A278">
        <v>52805</v>
      </c>
      <c r="B278" t="s">
        <v>51</v>
      </c>
      <c r="C278" t="s">
        <v>52</v>
      </c>
      <c r="D278">
        <v>125322</v>
      </c>
      <c r="E278">
        <v>0.79999900000000002</v>
      </c>
      <c r="F278">
        <v>0.87604899999999997</v>
      </c>
      <c r="G278">
        <v>7.6049999999999895E-2</v>
      </c>
      <c r="H278">
        <v>76.049999999999898</v>
      </c>
      <c r="I278">
        <v>0</v>
      </c>
      <c r="M278" s="2">
        <v>45338</v>
      </c>
      <c r="N278" s="2" t="s">
        <v>57</v>
      </c>
      <c r="O278" s="2" t="s">
        <v>58</v>
      </c>
      <c r="P278" s="2">
        <v>100666</v>
      </c>
      <c r="Q278" s="2">
        <v>1.500003</v>
      </c>
      <c r="R278" s="2">
        <v>1.587974</v>
      </c>
      <c r="S278" s="2">
        <v>8.7970999999999994E-2</v>
      </c>
      <c r="T278" s="2">
        <v>87.971000000000004</v>
      </c>
      <c r="U278" s="2">
        <v>0</v>
      </c>
    </row>
    <row r="279" spans="1:21">
      <c r="A279">
        <v>52806</v>
      </c>
      <c r="B279" t="s">
        <v>51</v>
      </c>
      <c r="C279" t="s">
        <v>52</v>
      </c>
      <c r="D279">
        <v>125322</v>
      </c>
      <c r="E279">
        <v>0.9</v>
      </c>
      <c r="F279">
        <v>0.97604900000000006</v>
      </c>
      <c r="G279">
        <v>7.6049000000000005E-2</v>
      </c>
      <c r="H279">
        <v>76.049000000000007</v>
      </c>
      <c r="I279">
        <v>0</v>
      </c>
      <c r="M279" s="2">
        <v>53125</v>
      </c>
      <c r="N279" s="2" t="s">
        <v>39</v>
      </c>
      <c r="O279" s="2" t="s">
        <v>40</v>
      </c>
      <c r="P279" s="2">
        <v>100666</v>
      </c>
      <c r="Q279" s="2">
        <v>1.500006</v>
      </c>
      <c r="R279" s="2">
        <v>1.5879760000000001</v>
      </c>
      <c r="S279" s="2">
        <v>8.7970000000000007E-2</v>
      </c>
      <c r="T279" s="2">
        <v>87.97</v>
      </c>
      <c r="U279" s="2">
        <v>0</v>
      </c>
    </row>
    <row r="280" spans="1:21">
      <c r="A280">
        <v>52807</v>
      </c>
      <c r="B280" t="s">
        <v>51</v>
      </c>
      <c r="C280" t="s">
        <v>52</v>
      </c>
      <c r="D280">
        <v>125322</v>
      </c>
      <c r="E280">
        <v>1</v>
      </c>
      <c r="F280">
        <v>1.076049</v>
      </c>
      <c r="G280">
        <v>7.6049000000000005E-2</v>
      </c>
      <c r="H280">
        <v>76.049000000000007</v>
      </c>
      <c r="I280">
        <v>0</v>
      </c>
      <c r="M280" s="2">
        <v>40198</v>
      </c>
      <c r="N280" s="2" t="s">
        <v>28</v>
      </c>
      <c r="O280" s="2" t="s">
        <v>29</v>
      </c>
      <c r="P280" s="2">
        <v>100666</v>
      </c>
      <c r="Q280" s="2">
        <v>1.6</v>
      </c>
      <c r="R280" s="2">
        <v>1.6879710000000001</v>
      </c>
      <c r="S280" s="2">
        <v>8.7970999999999994E-2</v>
      </c>
      <c r="T280" s="2">
        <v>87.971000000000004</v>
      </c>
      <c r="U280" s="2">
        <v>0</v>
      </c>
    </row>
    <row r="281" spans="1:21">
      <c r="A281">
        <v>52808</v>
      </c>
      <c r="B281" t="s">
        <v>51</v>
      </c>
      <c r="C281" t="s">
        <v>52</v>
      </c>
      <c r="D281">
        <v>125322</v>
      </c>
      <c r="E281">
        <v>1.0999989999999999</v>
      </c>
      <c r="F281">
        <v>1.1760489999999999</v>
      </c>
      <c r="G281">
        <v>7.6049999999999895E-2</v>
      </c>
      <c r="H281">
        <v>76.049999999999898</v>
      </c>
      <c r="I281">
        <v>0</v>
      </c>
      <c r="M281" s="2">
        <v>45339</v>
      </c>
      <c r="N281" s="2" t="s">
        <v>57</v>
      </c>
      <c r="O281" s="2" t="s">
        <v>58</v>
      </c>
      <c r="P281" s="2">
        <v>100666</v>
      </c>
      <c r="Q281" s="2">
        <v>1.6000030000000001</v>
      </c>
      <c r="R281" s="2">
        <v>1.6879740000000001</v>
      </c>
      <c r="S281" s="2">
        <v>8.7970999999999994E-2</v>
      </c>
      <c r="T281" s="2">
        <v>87.971000000000004</v>
      </c>
      <c r="U281" s="2">
        <v>0</v>
      </c>
    </row>
    <row r="282" spans="1:21">
      <c r="A282">
        <v>52809</v>
      </c>
      <c r="B282" t="s">
        <v>51</v>
      </c>
      <c r="C282" t="s">
        <v>52</v>
      </c>
      <c r="D282">
        <v>125322</v>
      </c>
      <c r="E282">
        <v>1.2</v>
      </c>
      <c r="F282">
        <v>1.276049</v>
      </c>
      <c r="G282">
        <v>7.6049000000000005E-2</v>
      </c>
      <c r="H282">
        <v>76.049000000000007</v>
      </c>
      <c r="I282">
        <v>0</v>
      </c>
      <c r="M282" s="2">
        <v>53126</v>
      </c>
      <c r="N282" s="2" t="s">
        <v>39</v>
      </c>
      <c r="O282" s="2" t="s">
        <v>40</v>
      </c>
      <c r="P282" s="2">
        <v>100666</v>
      </c>
      <c r="Q282" s="2">
        <v>1.600006</v>
      </c>
      <c r="R282" s="2">
        <v>1.6879759999999999</v>
      </c>
      <c r="S282" s="2">
        <v>8.7970000000000007E-2</v>
      </c>
      <c r="T282" s="2">
        <v>87.97</v>
      </c>
      <c r="U282" s="2">
        <v>0</v>
      </c>
    </row>
    <row r="283" spans="1:21">
      <c r="A283">
        <v>52810</v>
      </c>
      <c r="B283" t="s">
        <v>51</v>
      </c>
      <c r="C283" t="s">
        <v>52</v>
      </c>
      <c r="D283">
        <v>125322</v>
      </c>
      <c r="E283">
        <v>1.2999989999999999</v>
      </c>
      <c r="F283">
        <v>1.3760490000000001</v>
      </c>
      <c r="G283">
        <v>7.6050000000000104E-2</v>
      </c>
      <c r="H283">
        <v>76.050000000000097</v>
      </c>
      <c r="I283">
        <v>0</v>
      </c>
      <c r="M283" s="2">
        <v>40199</v>
      </c>
      <c r="N283" s="2" t="s">
        <v>28</v>
      </c>
      <c r="O283" s="2" t="s">
        <v>29</v>
      </c>
      <c r="P283" s="2">
        <v>100666</v>
      </c>
      <c r="Q283" s="2">
        <v>1.7</v>
      </c>
      <c r="R283" s="2">
        <v>1.787971</v>
      </c>
      <c r="S283" s="2">
        <v>8.7970999999999994E-2</v>
      </c>
      <c r="T283" s="2">
        <v>87.971000000000004</v>
      </c>
      <c r="U283" s="2">
        <v>0</v>
      </c>
    </row>
    <row r="284" spans="1:21">
      <c r="A284">
        <v>52811</v>
      </c>
      <c r="B284" t="s">
        <v>51</v>
      </c>
      <c r="C284" t="s">
        <v>52</v>
      </c>
      <c r="D284">
        <v>125322</v>
      </c>
      <c r="E284">
        <v>1.4</v>
      </c>
      <c r="F284">
        <v>1.4760489999999999</v>
      </c>
      <c r="G284">
        <v>7.6049000000000005E-2</v>
      </c>
      <c r="H284">
        <v>76.049000000000007</v>
      </c>
      <c r="I284">
        <v>0</v>
      </c>
      <c r="M284" s="2">
        <v>45340</v>
      </c>
      <c r="N284" s="2" t="s">
        <v>57</v>
      </c>
      <c r="O284" s="2" t="s">
        <v>58</v>
      </c>
      <c r="P284" s="2">
        <v>100666</v>
      </c>
      <c r="Q284" s="2">
        <v>1.7000029999999999</v>
      </c>
      <c r="R284" s="2">
        <v>1.787974</v>
      </c>
      <c r="S284" s="2">
        <v>8.7970999999999994E-2</v>
      </c>
      <c r="T284" s="2">
        <v>87.971000000000004</v>
      </c>
      <c r="U284" s="2">
        <v>0</v>
      </c>
    </row>
    <row r="285" spans="1:21">
      <c r="A285">
        <v>52812</v>
      </c>
      <c r="B285" t="s">
        <v>51</v>
      </c>
      <c r="C285" t="s">
        <v>52</v>
      </c>
      <c r="D285">
        <v>125322</v>
      </c>
      <c r="E285">
        <v>1.5</v>
      </c>
      <c r="F285">
        <v>1.576049</v>
      </c>
      <c r="G285">
        <v>7.6049000000000005E-2</v>
      </c>
      <c r="H285">
        <v>76.049000000000007</v>
      </c>
      <c r="I285">
        <v>0</v>
      </c>
      <c r="M285" s="2">
        <v>53127</v>
      </c>
      <c r="N285" s="2" t="s">
        <v>39</v>
      </c>
      <c r="O285" s="2" t="s">
        <v>40</v>
      </c>
      <c r="P285" s="2">
        <v>100666</v>
      </c>
      <c r="Q285" s="2">
        <v>1.7000059999999999</v>
      </c>
      <c r="R285" s="2">
        <v>1.787976</v>
      </c>
      <c r="S285" s="2">
        <v>8.7970000000000007E-2</v>
      </c>
      <c r="T285" s="2">
        <v>87.97</v>
      </c>
      <c r="U285" s="2">
        <v>0</v>
      </c>
    </row>
    <row r="286" spans="1:21">
      <c r="A286">
        <v>52813</v>
      </c>
      <c r="B286" t="s">
        <v>51</v>
      </c>
      <c r="C286" t="s">
        <v>52</v>
      </c>
      <c r="D286">
        <v>125322</v>
      </c>
      <c r="E286">
        <v>1.5999989999999999</v>
      </c>
      <c r="F286">
        <v>1.6760489999999999</v>
      </c>
      <c r="G286">
        <v>7.6049999999999895E-2</v>
      </c>
      <c r="H286">
        <v>76.049999999999898</v>
      </c>
      <c r="I286">
        <v>0</v>
      </c>
      <c r="M286" s="2">
        <v>40200</v>
      </c>
      <c r="N286" s="2" t="s">
        <v>28</v>
      </c>
      <c r="O286" s="2" t="s">
        <v>29</v>
      </c>
      <c r="P286" s="2">
        <v>100666</v>
      </c>
      <c r="Q286" s="2">
        <v>1.8</v>
      </c>
      <c r="R286" s="2">
        <v>1.8879710000000001</v>
      </c>
      <c r="S286" s="2">
        <v>8.7970999999999994E-2</v>
      </c>
      <c r="T286" s="2">
        <v>87.971000000000004</v>
      </c>
      <c r="U286" s="2">
        <v>0</v>
      </c>
    </row>
    <row r="287" spans="1:21">
      <c r="A287">
        <v>52814</v>
      </c>
      <c r="B287" t="s">
        <v>51</v>
      </c>
      <c r="C287" t="s">
        <v>52</v>
      </c>
      <c r="D287">
        <v>125322</v>
      </c>
      <c r="E287">
        <v>1.7</v>
      </c>
      <c r="F287">
        <v>1.776049</v>
      </c>
      <c r="G287">
        <v>7.6049000000000005E-2</v>
      </c>
      <c r="H287">
        <v>76.049000000000007</v>
      </c>
      <c r="I287">
        <v>0</v>
      </c>
      <c r="M287" s="2">
        <v>45341</v>
      </c>
      <c r="N287" s="2" t="s">
        <v>57</v>
      </c>
      <c r="O287" s="2" t="s">
        <v>58</v>
      </c>
      <c r="P287" s="2">
        <v>100666</v>
      </c>
      <c r="Q287" s="2">
        <v>1.800003</v>
      </c>
      <c r="R287" s="2">
        <v>1.887974</v>
      </c>
      <c r="S287" s="2">
        <v>8.7970999999999994E-2</v>
      </c>
      <c r="T287" s="2">
        <v>87.971000000000004</v>
      </c>
      <c r="U287" s="2">
        <v>0</v>
      </c>
    </row>
    <row r="288" spans="1:21">
      <c r="A288">
        <v>52815</v>
      </c>
      <c r="B288" t="s">
        <v>51</v>
      </c>
      <c r="C288" t="s">
        <v>52</v>
      </c>
      <c r="D288">
        <v>125322</v>
      </c>
      <c r="E288">
        <v>1.7999989999999999</v>
      </c>
      <c r="F288">
        <v>1.8760490000000001</v>
      </c>
      <c r="G288">
        <v>7.6050000000000104E-2</v>
      </c>
      <c r="H288">
        <v>76.050000000000097</v>
      </c>
      <c r="I288">
        <v>0</v>
      </c>
      <c r="M288" s="2">
        <v>53128</v>
      </c>
      <c r="N288" s="2" t="s">
        <v>39</v>
      </c>
      <c r="O288" s="2" t="s">
        <v>40</v>
      </c>
      <c r="P288" s="2">
        <v>100666</v>
      </c>
      <c r="Q288" s="2">
        <v>1.800006</v>
      </c>
      <c r="R288" s="2">
        <v>1.8879760000000001</v>
      </c>
      <c r="S288" s="2">
        <v>8.7970000000000007E-2</v>
      </c>
      <c r="T288" s="2">
        <v>87.97</v>
      </c>
      <c r="U288" s="2">
        <v>0</v>
      </c>
    </row>
    <row r="289" spans="1:21">
      <c r="A289">
        <v>52797</v>
      </c>
      <c r="B289" t="s">
        <v>51</v>
      </c>
      <c r="C289" t="s">
        <v>52</v>
      </c>
      <c r="D289">
        <v>101290</v>
      </c>
      <c r="E289">
        <v>0</v>
      </c>
      <c r="F289">
        <v>7.5939999999999994E-2</v>
      </c>
      <c r="G289">
        <v>7.5939999999999994E-2</v>
      </c>
      <c r="H289">
        <v>75.94</v>
      </c>
      <c r="I289">
        <v>0</v>
      </c>
      <c r="M289" s="2">
        <v>40182</v>
      </c>
      <c r="N289" s="2" t="s">
        <v>28</v>
      </c>
      <c r="O289" s="2" t="s">
        <v>29</v>
      </c>
      <c r="P289" s="2">
        <v>100666</v>
      </c>
      <c r="Q289" s="2">
        <v>0</v>
      </c>
      <c r="R289" s="2">
        <v>8.7970999999999994E-2</v>
      </c>
      <c r="S289" s="2">
        <v>8.7970999999999994E-2</v>
      </c>
      <c r="T289" s="2">
        <v>87.971000000000004</v>
      </c>
      <c r="U289" s="2">
        <v>0</v>
      </c>
    </row>
    <row r="290" spans="1:21">
      <c r="A290">
        <v>52798</v>
      </c>
      <c r="B290" t="s">
        <v>51</v>
      </c>
      <c r="C290" t="s">
        <v>52</v>
      </c>
      <c r="D290">
        <v>101290</v>
      </c>
      <c r="E290">
        <v>0.1</v>
      </c>
      <c r="F290">
        <v>0.17594000000000001</v>
      </c>
      <c r="G290">
        <v>7.5939999999999994E-2</v>
      </c>
      <c r="H290">
        <v>75.94</v>
      </c>
      <c r="I290">
        <v>0</v>
      </c>
      <c r="M290" s="2">
        <v>40183</v>
      </c>
      <c r="N290" s="2" t="s">
        <v>28</v>
      </c>
      <c r="O290" s="2" t="s">
        <v>29</v>
      </c>
      <c r="P290" s="2">
        <v>100666</v>
      </c>
      <c r="Q290" s="2">
        <v>0.1</v>
      </c>
      <c r="R290" s="2">
        <v>0.187971</v>
      </c>
      <c r="S290" s="2">
        <v>8.7970999999999994E-2</v>
      </c>
      <c r="T290" s="2">
        <v>87.971000000000004</v>
      </c>
      <c r="U290" s="2">
        <v>0</v>
      </c>
    </row>
    <row r="291" spans="1:21">
      <c r="A291">
        <v>52799</v>
      </c>
      <c r="B291" t="s">
        <v>51</v>
      </c>
      <c r="C291" t="s">
        <v>52</v>
      </c>
      <c r="D291">
        <v>101290</v>
      </c>
      <c r="E291">
        <v>0.2</v>
      </c>
      <c r="F291">
        <v>0.27594000000000002</v>
      </c>
      <c r="G291">
        <v>7.5939999999999994E-2</v>
      </c>
      <c r="H291">
        <v>75.94</v>
      </c>
      <c r="I291">
        <v>0</v>
      </c>
      <c r="M291" s="2">
        <v>40184</v>
      </c>
      <c r="N291" s="2" t="s">
        <v>28</v>
      </c>
      <c r="O291" s="2" t="s">
        <v>29</v>
      </c>
      <c r="P291" s="2">
        <v>100666</v>
      </c>
      <c r="Q291" s="2">
        <v>0.2</v>
      </c>
      <c r="R291" s="2">
        <v>0.28797099999999998</v>
      </c>
      <c r="S291" s="2">
        <v>8.7970999999999994E-2</v>
      </c>
      <c r="T291" s="2">
        <v>87.971000000000004</v>
      </c>
      <c r="U291" s="2">
        <v>0</v>
      </c>
    </row>
    <row r="292" spans="1:21">
      <c r="A292">
        <v>52800</v>
      </c>
      <c r="B292" t="s">
        <v>51</v>
      </c>
      <c r="C292" t="s">
        <v>52</v>
      </c>
      <c r="D292">
        <v>101290</v>
      </c>
      <c r="E292">
        <v>0.3</v>
      </c>
      <c r="F292">
        <v>0.37594</v>
      </c>
      <c r="G292">
        <v>7.5939999999999994E-2</v>
      </c>
      <c r="H292">
        <v>75.94</v>
      </c>
      <c r="I292">
        <v>0</v>
      </c>
      <c r="M292" s="2">
        <v>40185</v>
      </c>
      <c r="N292" s="2" t="s">
        <v>28</v>
      </c>
      <c r="O292" s="2" t="s">
        <v>29</v>
      </c>
      <c r="P292" s="2">
        <v>100666</v>
      </c>
      <c r="Q292" s="2">
        <v>0.3</v>
      </c>
      <c r="R292" s="2">
        <v>0.38797100000000001</v>
      </c>
      <c r="S292" s="2">
        <v>8.7970999999999994E-2</v>
      </c>
      <c r="T292" s="2">
        <v>87.971000000000004</v>
      </c>
      <c r="U292" s="2">
        <v>0</v>
      </c>
    </row>
    <row r="293" spans="1:21">
      <c r="A293">
        <v>52801</v>
      </c>
      <c r="B293" t="s">
        <v>51</v>
      </c>
      <c r="C293" t="s">
        <v>52</v>
      </c>
      <c r="D293">
        <v>101290</v>
      </c>
      <c r="E293">
        <v>0.4</v>
      </c>
      <c r="F293">
        <v>0.47593999999999997</v>
      </c>
      <c r="G293">
        <v>7.5939999999999896E-2</v>
      </c>
      <c r="H293">
        <v>75.939999999999898</v>
      </c>
      <c r="I293">
        <v>0</v>
      </c>
      <c r="M293" s="2">
        <v>40186</v>
      </c>
      <c r="N293" s="2" t="s">
        <v>28</v>
      </c>
      <c r="O293" s="2" t="s">
        <v>29</v>
      </c>
      <c r="P293" s="2">
        <v>100666</v>
      </c>
      <c r="Q293" s="2">
        <v>0.4</v>
      </c>
      <c r="R293" s="2">
        <v>0.48797099999999999</v>
      </c>
      <c r="S293" s="2">
        <v>8.7970999999999994E-2</v>
      </c>
      <c r="T293" s="2">
        <v>87.971000000000004</v>
      </c>
      <c r="U293" s="2">
        <v>0</v>
      </c>
    </row>
    <row r="294" spans="1:21">
      <c r="A294">
        <v>52802</v>
      </c>
      <c r="B294" t="s">
        <v>51</v>
      </c>
      <c r="C294" t="s">
        <v>52</v>
      </c>
      <c r="D294">
        <v>101290</v>
      </c>
      <c r="E294">
        <v>0.5</v>
      </c>
      <c r="F294">
        <v>0.57594000000000001</v>
      </c>
      <c r="G294">
        <v>7.5939999999999994E-2</v>
      </c>
      <c r="H294">
        <v>75.94</v>
      </c>
      <c r="I294">
        <v>0</v>
      </c>
      <c r="M294" s="2">
        <v>40187</v>
      </c>
      <c r="N294" s="2" t="s">
        <v>28</v>
      </c>
      <c r="O294" s="2" t="s">
        <v>29</v>
      </c>
      <c r="P294" s="2">
        <v>100666</v>
      </c>
      <c r="Q294" s="2">
        <v>0.5</v>
      </c>
      <c r="R294" s="2">
        <v>0.58797100000000002</v>
      </c>
      <c r="S294" s="2">
        <v>8.7970999999999994E-2</v>
      </c>
      <c r="T294" s="2">
        <v>87.971000000000004</v>
      </c>
      <c r="U294" s="2">
        <v>0</v>
      </c>
    </row>
    <row r="295" spans="1:21">
      <c r="A295">
        <v>52803</v>
      </c>
      <c r="B295" t="s">
        <v>51</v>
      </c>
      <c r="C295" t="s">
        <v>52</v>
      </c>
      <c r="D295">
        <v>101290</v>
      </c>
      <c r="E295">
        <v>0.6</v>
      </c>
      <c r="F295">
        <v>0.67593999999999999</v>
      </c>
      <c r="G295">
        <v>7.5939999999999994E-2</v>
      </c>
      <c r="H295">
        <v>75.94</v>
      </c>
      <c r="I295">
        <v>0</v>
      </c>
      <c r="M295" s="2">
        <v>40188</v>
      </c>
      <c r="N295" s="2" t="s">
        <v>28</v>
      </c>
      <c r="O295" s="2" t="s">
        <v>29</v>
      </c>
      <c r="P295" s="2">
        <v>100666</v>
      </c>
      <c r="Q295" s="2">
        <v>0.6</v>
      </c>
      <c r="R295" s="2">
        <v>0.687971</v>
      </c>
      <c r="S295" s="2">
        <v>8.7970999999999994E-2</v>
      </c>
      <c r="T295" s="2">
        <v>87.971000000000004</v>
      </c>
      <c r="U295" s="2">
        <v>0</v>
      </c>
    </row>
    <row r="296" spans="1:21">
      <c r="A296">
        <v>52804</v>
      </c>
      <c r="B296" t="s">
        <v>51</v>
      </c>
      <c r="C296" t="s">
        <v>52</v>
      </c>
      <c r="D296">
        <v>101290</v>
      </c>
      <c r="E296">
        <v>0.7</v>
      </c>
      <c r="F296">
        <v>0.77593999999999996</v>
      </c>
      <c r="G296">
        <v>7.5939999999999994E-2</v>
      </c>
      <c r="H296">
        <v>75.94</v>
      </c>
      <c r="I296">
        <v>0</v>
      </c>
      <c r="M296" s="2">
        <v>40189</v>
      </c>
      <c r="N296" s="2" t="s">
        <v>28</v>
      </c>
      <c r="O296" s="2" t="s">
        <v>29</v>
      </c>
      <c r="P296" s="2">
        <v>100666</v>
      </c>
      <c r="Q296" s="2">
        <v>0.7</v>
      </c>
      <c r="R296" s="2">
        <v>0.78797099999999998</v>
      </c>
      <c r="S296" s="2">
        <v>8.7970999999999994E-2</v>
      </c>
      <c r="T296" s="2">
        <v>87.971000000000004</v>
      </c>
      <c r="U296" s="2">
        <v>0</v>
      </c>
    </row>
    <row r="297" spans="1:21">
      <c r="A297">
        <v>52805</v>
      </c>
      <c r="B297" t="s">
        <v>51</v>
      </c>
      <c r="C297" t="s">
        <v>52</v>
      </c>
      <c r="D297">
        <v>101290</v>
      </c>
      <c r="E297">
        <v>0.8</v>
      </c>
      <c r="F297">
        <v>0.87594000000000005</v>
      </c>
      <c r="G297">
        <v>7.5939999999999994E-2</v>
      </c>
      <c r="H297">
        <v>75.94</v>
      </c>
      <c r="I297">
        <v>0</v>
      </c>
      <c r="M297" s="2">
        <v>40190</v>
      </c>
      <c r="N297" s="2" t="s">
        <v>28</v>
      </c>
      <c r="O297" s="2" t="s">
        <v>29</v>
      </c>
      <c r="P297" s="2">
        <v>100666</v>
      </c>
      <c r="Q297" s="2">
        <v>0.8</v>
      </c>
      <c r="R297" s="2">
        <v>0.88797099999999995</v>
      </c>
      <c r="S297" s="2">
        <v>8.7970999999999994E-2</v>
      </c>
      <c r="T297" s="2">
        <v>87.971000000000004</v>
      </c>
      <c r="U297" s="2">
        <v>0</v>
      </c>
    </row>
    <row r="298" spans="1:21">
      <c r="A298">
        <v>52806</v>
      </c>
      <c r="B298" t="s">
        <v>51</v>
      </c>
      <c r="C298" t="s">
        <v>52</v>
      </c>
      <c r="D298">
        <v>101290</v>
      </c>
      <c r="E298">
        <v>0.9</v>
      </c>
      <c r="F298">
        <v>0.97594000000000003</v>
      </c>
      <c r="G298">
        <v>7.5939999999999994E-2</v>
      </c>
      <c r="H298">
        <v>75.94</v>
      </c>
      <c r="I298">
        <v>0</v>
      </c>
      <c r="M298" s="2">
        <v>40191</v>
      </c>
      <c r="N298" s="2" t="s">
        <v>28</v>
      </c>
      <c r="O298" s="2" t="s">
        <v>29</v>
      </c>
      <c r="P298" s="2">
        <v>100666</v>
      </c>
      <c r="Q298" s="2">
        <v>0.9</v>
      </c>
      <c r="R298" s="2">
        <v>0.98797100000000004</v>
      </c>
      <c r="S298" s="2">
        <v>8.7970999999999994E-2</v>
      </c>
      <c r="T298" s="2">
        <v>87.971000000000004</v>
      </c>
      <c r="U298" s="2">
        <v>0</v>
      </c>
    </row>
    <row r="299" spans="1:21">
      <c r="A299">
        <v>52807</v>
      </c>
      <c r="B299" t="s">
        <v>51</v>
      </c>
      <c r="C299" t="s">
        <v>52</v>
      </c>
      <c r="D299">
        <v>101290</v>
      </c>
      <c r="E299">
        <v>1</v>
      </c>
      <c r="F299">
        <v>1.0759399999999999</v>
      </c>
      <c r="G299">
        <v>7.5939999999999896E-2</v>
      </c>
      <c r="H299">
        <v>75.939999999999898</v>
      </c>
      <c r="I299">
        <v>0</v>
      </c>
      <c r="M299" s="2">
        <v>40192</v>
      </c>
      <c r="N299" s="2" t="s">
        <v>28</v>
      </c>
      <c r="O299" s="2" t="s">
        <v>29</v>
      </c>
      <c r="P299" s="2">
        <v>100666</v>
      </c>
      <c r="Q299" s="2">
        <v>1</v>
      </c>
      <c r="R299" s="2">
        <v>1.087971</v>
      </c>
      <c r="S299" s="2">
        <v>8.7970999999999994E-2</v>
      </c>
      <c r="T299" s="2">
        <v>87.971000000000004</v>
      </c>
      <c r="U299" s="2">
        <v>0</v>
      </c>
    </row>
    <row r="300" spans="1:21">
      <c r="A300">
        <v>52808</v>
      </c>
      <c r="B300" t="s">
        <v>51</v>
      </c>
      <c r="C300" t="s">
        <v>52</v>
      </c>
      <c r="D300">
        <v>101290</v>
      </c>
      <c r="E300">
        <v>1.1000000000000001</v>
      </c>
      <c r="F300">
        <v>1.17594</v>
      </c>
      <c r="G300">
        <v>7.5939999999999896E-2</v>
      </c>
      <c r="H300">
        <v>75.939999999999898</v>
      </c>
      <c r="I300">
        <v>0</v>
      </c>
      <c r="M300" s="2">
        <v>40193</v>
      </c>
      <c r="N300" s="2" t="s">
        <v>28</v>
      </c>
      <c r="O300" s="2" t="s">
        <v>29</v>
      </c>
      <c r="P300" s="2">
        <v>100666</v>
      </c>
      <c r="Q300" s="2">
        <v>1.1000000000000001</v>
      </c>
      <c r="R300" s="2">
        <v>1.1879710000000001</v>
      </c>
      <c r="S300" s="2">
        <v>8.7970999999999994E-2</v>
      </c>
      <c r="T300" s="2">
        <v>87.971000000000004</v>
      </c>
      <c r="U300" s="2">
        <v>0</v>
      </c>
    </row>
    <row r="301" spans="1:21">
      <c r="A301">
        <v>52809</v>
      </c>
      <c r="B301" t="s">
        <v>51</v>
      </c>
      <c r="C301" t="s">
        <v>52</v>
      </c>
      <c r="D301">
        <v>101290</v>
      </c>
      <c r="E301">
        <v>1.2</v>
      </c>
      <c r="F301">
        <v>1.2759400000000001</v>
      </c>
      <c r="G301">
        <v>7.5940000000000105E-2</v>
      </c>
      <c r="H301">
        <v>75.940000000000097</v>
      </c>
      <c r="I301">
        <v>0</v>
      </c>
      <c r="M301" s="2">
        <v>40194</v>
      </c>
      <c r="N301" s="2" t="s">
        <v>28</v>
      </c>
      <c r="O301" s="2" t="s">
        <v>29</v>
      </c>
      <c r="P301" s="2">
        <v>100666</v>
      </c>
      <c r="Q301" s="2">
        <v>1.2</v>
      </c>
      <c r="R301" s="2">
        <v>1.287971</v>
      </c>
      <c r="S301" s="2">
        <v>8.7970999999999994E-2</v>
      </c>
      <c r="T301" s="2">
        <v>87.971000000000004</v>
      </c>
      <c r="U301" s="2">
        <v>0</v>
      </c>
    </row>
    <row r="302" spans="1:21">
      <c r="A302">
        <v>52810</v>
      </c>
      <c r="B302" t="s">
        <v>51</v>
      </c>
      <c r="C302" t="s">
        <v>52</v>
      </c>
      <c r="D302">
        <v>101290</v>
      </c>
      <c r="E302">
        <v>1.3</v>
      </c>
      <c r="F302">
        <v>1.3759399999999999</v>
      </c>
      <c r="G302">
        <v>7.5939999999999896E-2</v>
      </c>
      <c r="H302">
        <v>75.939999999999898</v>
      </c>
      <c r="I302">
        <v>0</v>
      </c>
      <c r="M302" s="2">
        <v>40195</v>
      </c>
      <c r="N302" s="2" t="s">
        <v>28</v>
      </c>
      <c r="O302" s="2" t="s">
        <v>29</v>
      </c>
      <c r="P302" s="2">
        <v>100666</v>
      </c>
      <c r="Q302" s="2">
        <v>1.3</v>
      </c>
      <c r="R302" s="2">
        <v>1.3879710000000001</v>
      </c>
      <c r="S302" s="2">
        <v>8.7970999999999994E-2</v>
      </c>
      <c r="T302" s="2">
        <v>87.971000000000004</v>
      </c>
      <c r="U302" s="2">
        <v>0</v>
      </c>
    </row>
    <row r="303" spans="1:21">
      <c r="A303">
        <v>52811</v>
      </c>
      <c r="B303" t="s">
        <v>51</v>
      </c>
      <c r="C303" t="s">
        <v>52</v>
      </c>
      <c r="D303">
        <v>101290</v>
      </c>
      <c r="E303">
        <v>1.4</v>
      </c>
      <c r="F303">
        <v>1.47594</v>
      </c>
      <c r="G303">
        <v>7.5940000000000105E-2</v>
      </c>
      <c r="H303">
        <v>75.940000000000097</v>
      </c>
      <c r="I303">
        <v>0</v>
      </c>
      <c r="M303" s="2">
        <v>40196</v>
      </c>
      <c r="N303" s="2" t="s">
        <v>28</v>
      </c>
      <c r="O303" s="2" t="s">
        <v>29</v>
      </c>
      <c r="P303" s="2">
        <v>100666</v>
      </c>
      <c r="Q303" s="2">
        <v>1.4</v>
      </c>
      <c r="R303" s="2">
        <v>1.4879709999999999</v>
      </c>
      <c r="S303" s="2">
        <v>8.7970999999999994E-2</v>
      </c>
      <c r="T303" s="2">
        <v>87.971000000000004</v>
      </c>
      <c r="U303" s="2">
        <v>0</v>
      </c>
    </row>
    <row r="304" spans="1:21">
      <c r="A304">
        <v>52812</v>
      </c>
      <c r="B304" t="s">
        <v>51</v>
      </c>
      <c r="C304" t="s">
        <v>52</v>
      </c>
      <c r="D304">
        <v>101290</v>
      </c>
      <c r="E304">
        <v>1.5</v>
      </c>
      <c r="F304">
        <v>1.5759399999999999</v>
      </c>
      <c r="G304">
        <v>7.5939999999999896E-2</v>
      </c>
      <c r="H304">
        <v>75.939999999999898</v>
      </c>
      <c r="I304">
        <v>0</v>
      </c>
      <c r="M304" s="2">
        <v>40197</v>
      </c>
      <c r="N304" s="2" t="s">
        <v>28</v>
      </c>
      <c r="O304" s="2" t="s">
        <v>29</v>
      </c>
      <c r="P304" s="2">
        <v>100666</v>
      </c>
      <c r="Q304" s="2">
        <v>1.5</v>
      </c>
      <c r="R304" s="2">
        <v>1.587971</v>
      </c>
      <c r="S304" s="2">
        <v>8.7970999999999994E-2</v>
      </c>
      <c r="T304" s="2">
        <v>87.971000000000004</v>
      </c>
      <c r="U304" s="2">
        <v>0</v>
      </c>
    </row>
    <row r="305" spans="1:21">
      <c r="A305">
        <v>52813</v>
      </c>
      <c r="B305" t="s">
        <v>51</v>
      </c>
      <c r="C305" t="s">
        <v>52</v>
      </c>
      <c r="D305">
        <v>101290</v>
      </c>
      <c r="E305">
        <v>1.6</v>
      </c>
      <c r="F305">
        <v>1.67594</v>
      </c>
      <c r="G305">
        <v>7.5939999999999896E-2</v>
      </c>
      <c r="H305">
        <v>75.939999999999898</v>
      </c>
      <c r="I305">
        <v>0</v>
      </c>
      <c r="M305" s="2">
        <v>40198</v>
      </c>
      <c r="N305" s="2" t="s">
        <v>28</v>
      </c>
      <c r="O305" s="2" t="s">
        <v>29</v>
      </c>
      <c r="P305" s="2">
        <v>100666</v>
      </c>
      <c r="Q305" s="2">
        <v>1.6</v>
      </c>
      <c r="R305" s="2">
        <v>1.6879710000000001</v>
      </c>
      <c r="S305" s="2">
        <v>8.7970999999999994E-2</v>
      </c>
      <c r="T305" s="2">
        <v>87.971000000000004</v>
      </c>
      <c r="U305" s="2">
        <v>0</v>
      </c>
    </row>
    <row r="306" spans="1:21">
      <c r="A306">
        <v>52814</v>
      </c>
      <c r="B306" t="s">
        <v>51</v>
      </c>
      <c r="C306" t="s">
        <v>52</v>
      </c>
      <c r="D306">
        <v>101290</v>
      </c>
      <c r="E306">
        <v>1.7</v>
      </c>
      <c r="F306">
        <v>1.7759400000000001</v>
      </c>
      <c r="G306">
        <v>7.5940000000000105E-2</v>
      </c>
      <c r="H306">
        <v>75.940000000000097</v>
      </c>
      <c r="I306">
        <v>0</v>
      </c>
      <c r="M306" s="2">
        <v>40199</v>
      </c>
      <c r="N306" s="2" t="s">
        <v>28</v>
      </c>
      <c r="O306" s="2" t="s">
        <v>29</v>
      </c>
      <c r="P306" s="2">
        <v>100666</v>
      </c>
      <c r="Q306" s="2">
        <v>1.7</v>
      </c>
      <c r="R306" s="2">
        <v>1.787971</v>
      </c>
      <c r="S306" s="2">
        <v>8.7970999999999994E-2</v>
      </c>
      <c r="T306" s="2">
        <v>87.971000000000004</v>
      </c>
      <c r="U306" s="2">
        <v>0</v>
      </c>
    </row>
    <row r="307" spans="1:21">
      <c r="A307">
        <v>52815</v>
      </c>
      <c r="B307" t="s">
        <v>51</v>
      </c>
      <c r="C307" t="s">
        <v>52</v>
      </c>
      <c r="D307">
        <v>101290</v>
      </c>
      <c r="E307">
        <v>1.8</v>
      </c>
      <c r="F307">
        <v>1.8759399999999999</v>
      </c>
      <c r="G307">
        <v>7.5939999999999896E-2</v>
      </c>
      <c r="H307">
        <v>75.939999999999898</v>
      </c>
      <c r="I307">
        <v>0</v>
      </c>
      <c r="M307" s="2">
        <v>40200</v>
      </c>
      <c r="N307" s="2" t="s">
        <v>28</v>
      </c>
      <c r="O307" s="2" t="s">
        <v>29</v>
      </c>
      <c r="P307" s="2">
        <v>100666</v>
      </c>
      <c r="Q307" s="2">
        <v>1.8</v>
      </c>
      <c r="R307" s="2">
        <v>1.8879710000000001</v>
      </c>
      <c r="S307" s="2">
        <v>8.7970999999999994E-2</v>
      </c>
      <c r="T307" s="2">
        <v>87.971000000000004</v>
      </c>
      <c r="U307" s="2">
        <v>0</v>
      </c>
    </row>
    <row r="308" spans="1:21">
      <c r="A308">
        <v>39909</v>
      </c>
      <c r="B308" t="s">
        <v>53</v>
      </c>
      <c r="C308" t="s">
        <v>54</v>
      </c>
      <c r="D308">
        <v>126864</v>
      </c>
      <c r="E308">
        <v>0</v>
      </c>
      <c r="F308">
        <v>7.6053999999999997E-2</v>
      </c>
      <c r="G308">
        <v>7.6053999999999997E-2</v>
      </c>
      <c r="H308">
        <v>76.054000000000002</v>
      </c>
      <c r="I308">
        <v>0</v>
      </c>
      <c r="M308" s="2">
        <v>45323</v>
      </c>
      <c r="N308" s="2" t="s">
        <v>57</v>
      </c>
      <c r="O308" s="2" t="s">
        <v>58</v>
      </c>
      <c r="P308" s="2">
        <v>100666</v>
      </c>
      <c r="Q308" s="2">
        <v>0</v>
      </c>
      <c r="R308" s="2">
        <v>8.7968000000000005E-2</v>
      </c>
      <c r="S308" s="2">
        <v>8.7968000000000005E-2</v>
      </c>
      <c r="T308" s="2">
        <v>87.968000000000004</v>
      </c>
      <c r="U308" s="2">
        <v>0</v>
      </c>
    </row>
    <row r="309" spans="1:21">
      <c r="A309">
        <v>39910</v>
      </c>
      <c r="B309" t="s">
        <v>53</v>
      </c>
      <c r="C309" t="s">
        <v>54</v>
      </c>
      <c r="D309">
        <v>126864</v>
      </c>
      <c r="E309">
        <v>9.9999000000000005E-2</v>
      </c>
      <c r="F309">
        <v>0.17605399999999999</v>
      </c>
      <c r="G309">
        <v>7.60549999999999E-2</v>
      </c>
      <c r="H309">
        <v>76.054999999999893</v>
      </c>
      <c r="I309">
        <v>0</v>
      </c>
      <c r="M309" s="2">
        <v>45324</v>
      </c>
      <c r="N309" s="2" t="s">
        <v>57</v>
      </c>
      <c r="O309" s="2" t="s">
        <v>58</v>
      </c>
      <c r="P309" s="2">
        <v>100666</v>
      </c>
      <c r="Q309" s="2">
        <v>0.1</v>
      </c>
      <c r="R309" s="2">
        <v>0.187968</v>
      </c>
      <c r="S309" s="2">
        <v>8.7968000000000005E-2</v>
      </c>
      <c r="T309" s="2">
        <v>87.968000000000004</v>
      </c>
      <c r="U309" s="2">
        <v>0</v>
      </c>
    </row>
    <row r="310" spans="1:21">
      <c r="A310">
        <v>39911</v>
      </c>
      <c r="B310" t="s">
        <v>53</v>
      </c>
      <c r="C310" t="s">
        <v>54</v>
      </c>
      <c r="D310">
        <v>126864</v>
      </c>
      <c r="E310">
        <v>0.2</v>
      </c>
      <c r="F310">
        <v>0.27605400000000002</v>
      </c>
      <c r="G310">
        <v>7.6053999999999997E-2</v>
      </c>
      <c r="H310">
        <v>76.054000000000002</v>
      </c>
      <c r="I310">
        <v>0</v>
      </c>
      <c r="M310" s="2">
        <v>45325</v>
      </c>
      <c r="N310" s="2" t="s">
        <v>57</v>
      </c>
      <c r="O310" s="2" t="s">
        <v>58</v>
      </c>
      <c r="P310" s="2">
        <v>100666</v>
      </c>
      <c r="Q310" s="2">
        <v>0.2</v>
      </c>
      <c r="R310" s="2">
        <v>0.287968</v>
      </c>
      <c r="S310" s="2">
        <v>8.7968000000000005E-2</v>
      </c>
      <c r="T310" s="2">
        <v>87.968000000000004</v>
      </c>
      <c r="U310" s="2">
        <v>0</v>
      </c>
    </row>
    <row r="311" spans="1:21">
      <c r="A311">
        <v>39912</v>
      </c>
      <c r="B311" t="s">
        <v>53</v>
      </c>
      <c r="C311" t="s">
        <v>54</v>
      </c>
      <c r="D311">
        <v>126864</v>
      </c>
      <c r="E311">
        <v>0.29999900000000002</v>
      </c>
      <c r="F311">
        <v>0.376054</v>
      </c>
      <c r="G311">
        <v>7.60549999999999E-2</v>
      </c>
      <c r="H311">
        <v>76.054999999999893</v>
      </c>
      <c r="I311">
        <v>0</v>
      </c>
      <c r="M311" s="2">
        <v>45326</v>
      </c>
      <c r="N311" s="2" t="s">
        <v>57</v>
      </c>
      <c r="O311" s="2" t="s">
        <v>58</v>
      </c>
      <c r="P311" s="2">
        <v>100666</v>
      </c>
      <c r="Q311" s="2">
        <v>0.3</v>
      </c>
      <c r="R311" s="2">
        <v>0.38796799999999998</v>
      </c>
      <c r="S311" s="2">
        <v>8.7968000000000005E-2</v>
      </c>
      <c r="T311" s="2">
        <v>87.968000000000004</v>
      </c>
      <c r="U311" s="2">
        <v>0</v>
      </c>
    </row>
    <row r="312" spans="1:21">
      <c r="A312">
        <v>39913</v>
      </c>
      <c r="B312" t="s">
        <v>53</v>
      </c>
      <c r="C312" t="s">
        <v>54</v>
      </c>
      <c r="D312">
        <v>126864</v>
      </c>
      <c r="E312">
        <v>0.4</v>
      </c>
      <c r="F312">
        <v>0.47605399999999998</v>
      </c>
      <c r="G312">
        <v>7.6053999999999899E-2</v>
      </c>
      <c r="H312">
        <v>76.053999999999903</v>
      </c>
      <c r="I312">
        <v>0</v>
      </c>
      <c r="M312" s="2">
        <v>45327</v>
      </c>
      <c r="N312" s="2" t="s">
        <v>57</v>
      </c>
      <c r="O312" s="2" t="s">
        <v>58</v>
      </c>
      <c r="P312" s="2">
        <v>100666</v>
      </c>
      <c r="Q312" s="2">
        <v>0.4</v>
      </c>
      <c r="R312" s="2">
        <v>0.48796800000000001</v>
      </c>
      <c r="S312" s="2">
        <v>8.7968000000000005E-2</v>
      </c>
      <c r="T312" s="2">
        <v>87.968000000000004</v>
      </c>
      <c r="U312" s="2">
        <v>0</v>
      </c>
    </row>
    <row r="313" spans="1:21">
      <c r="A313">
        <v>39914</v>
      </c>
      <c r="B313" t="s">
        <v>53</v>
      </c>
      <c r="C313" t="s">
        <v>54</v>
      </c>
      <c r="D313">
        <v>126864</v>
      </c>
      <c r="E313">
        <v>0.5</v>
      </c>
      <c r="F313">
        <v>0.57605399999999995</v>
      </c>
      <c r="G313">
        <v>7.6053999999999899E-2</v>
      </c>
      <c r="H313">
        <v>76.053999999999903</v>
      </c>
      <c r="I313">
        <v>0</v>
      </c>
      <c r="M313" s="2">
        <v>45328</v>
      </c>
      <c r="N313" s="2" t="s">
        <v>57</v>
      </c>
      <c r="O313" s="2" t="s">
        <v>58</v>
      </c>
      <c r="P313" s="2">
        <v>100666</v>
      </c>
      <c r="Q313" s="2">
        <v>0.5</v>
      </c>
      <c r="R313" s="2">
        <v>0.58796800000000005</v>
      </c>
      <c r="S313" s="2">
        <v>8.7968000000000005E-2</v>
      </c>
      <c r="T313" s="2">
        <v>87.968000000000004</v>
      </c>
      <c r="U313" s="2">
        <v>0</v>
      </c>
    </row>
    <row r="314" spans="1:21">
      <c r="A314">
        <v>39915</v>
      </c>
      <c r="B314" t="s">
        <v>53</v>
      </c>
      <c r="C314" t="s">
        <v>54</v>
      </c>
      <c r="D314">
        <v>126864</v>
      </c>
      <c r="E314">
        <v>0.59999899999999995</v>
      </c>
      <c r="F314">
        <v>0.67605400000000004</v>
      </c>
      <c r="G314">
        <v>7.6055000000000095E-2</v>
      </c>
      <c r="H314">
        <v>76.055000000000007</v>
      </c>
      <c r="I314">
        <v>0</v>
      </c>
      <c r="M314" s="2">
        <v>45329</v>
      </c>
      <c r="N314" s="2" t="s">
        <v>57</v>
      </c>
      <c r="O314" s="2" t="s">
        <v>58</v>
      </c>
      <c r="P314" s="2">
        <v>100666</v>
      </c>
      <c r="Q314" s="2">
        <v>0.6</v>
      </c>
      <c r="R314" s="2">
        <v>0.68796800000000002</v>
      </c>
      <c r="S314" s="2">
        <v>8.7968000000000005E-2</v>
      </c>
      <c r="T314" s="2">
        <v>87.968000000000004</v>
      </c>
      <c r="U314" s="2">
        <v>0</v>
      </c>
    </row>
    <row r="315" spans="1:21">
      <c r="A315">
        <v>39916</v>
      </c>
      <c r="B315" t="s">
        <v>53</v>
      </c>
      <c r="C315" t="s">
        <v>54</v>
      </c>
      <c r="D315">
        <v>126864</v>
      </c>
      <c r="E315">
        <v>0.7</v>
      </c>
      <c r="F315">
        <v>0.77605400000000002</v>
      </c>
      <c r="G315">
        <v>7.6053999999999997E-2</v>
      </c>
      <c r="H315">
        <v>76.054000000000002</v>
      </c>
      <c r="I315">
        <v>0</v>
      </c>
      <c r="M315" s="2">
        <v>45330</v>
      </c>
      <c r="N315" s="2" t="s">
        <v>57</v>
      </c>
      <c r="O315" s="2" t="s">
        <v>58</v>
      </c>
      <c r="P315" s="2">
        <v>100666</v>
      </c>
      <c r="Q315" s="2">
        <v>0.7</v>
      </c>
      <c r="R315" s="2">
        <v>0.787968</v>
      </c>
      <c r="S315" s="2">
        <v>8.7968000000000005E-2</v>
      </c>
      <c r="T315" s="2">
        <v>87.968000000000004</v>
      </c>
      <c r="U315" s="2">
        <v>0</v>
      </c>
    </row>
    <row r="316" spans="1:21">
      <c r="A316">
        <v>39917</v>
      </c>
      <c r="B316" t="s">
        <v>53</v>
      </c>
      <c r="C316" t="s">
        <v>54</v>
      </c>
      <c r="D316">
        <v>126864</v>
      </c>
      <c r="E316">
        <v>0.79999900000000002</v>
      </c>
      <c r="F316">
        <v>0.876054</v>
      </c>
      <c r="G316">
        <v>7.60549999999999E-2</v>
      </c>
      <c r="H316">
        <v>76.054999999999893</v>
      </c>
      <c r="I316">
        <v>0</v>
      </c>
      <c r="M316" s="2">
        <v>45331</v>
      </c>
      <c r="N316" s="2" t="s">
        <v>57</v>
      </c>
      <c r="O316" s="2" t="s">
        <v>58</v>
      </c>
      <c r="P316" s="2">
        <v>100666</v>
      </c>
      <c r="Q316" s="2">
        <v>0.8</v>
      </c>
      <c r="R316" s="2">
        <v>0.88796799999999998</v>
      </c>
      <c r="S316" s="2">
        <v>8.7968000000000005E-2</v>
      </c>
      <c r="T316" s="2">
        <v>87.968000000000004</v>
      </c>
      <c r="U316" s="2">
        <v>0</v>
      </c>
    </row>
    <row r="317" spans="1:21">
      <c r="A317">
        <v>39918</v>
      </c>
      <c r="B317" t="s">
        <v>53</v>
      </c>
      <c r="C317" t="s">
        <v>54</v>
      </c>
      <c r="D317">
        <v>126864</v>
      </c>
      <c r="E317">
        <v>0.9</v>
      </c>
      <c r="F317">
        <v>0.97605399999999998</v>
      </c>
      <c r="G317">
        <v>7.6053999999999899E-2</v>
      </c>
      <c r="H317">
        <v>76.053999999999903</v>
      </c>
      <c r="I317">
        <v>0</v>
      </c>
      <c r="M317" s="2">
        <v>45332</v>
      </c>
      <c r="N317" s="2" t="s">
        <v>57</v>
      </c>
      <c r="O317" s="2" t="s">
        <v>58</v>
      </c>
      <c r="P317" s="2">
        <v>100666</v>
      </c>
      <c r="Q317" s="2">
        <v>0.9</v>
      </c>
      <c r="R317" s="2">
        <v>0.98796799999999996</v>
      </c>
      <c r="S317" s="2">
        <v>8.7968000000000005E-2</v>
      </c>
      <c r="T317" s="2">
        <v>87.968000000000004</v>
      </c>
      <c r="U317" s="2">
        <v>0</v>
      </c>
    </row>
    <row r="318" spans="1:21">
      <c r="A318">
        <v>39919</v>
      </c>
      <c r="B318" t="s">
        <v>53</v>
      </c>
      <c r="C318" t="s">
        <v>54</v>
      </c>
      <c r="D318">
        <v>126864</v>
      </c>
      <c r="E318">
        <v>1</v>
      </c>
      <c r="F318">
        <v>1.0760540000000001</v>
      </c>
      <c r="G318">
        <v>7.6053999999999997E-2</v>
      </c>
      <c r="H318">
        <v>76.054000000000002</v>
      </c>
      <c r="I318">
        <v>0</v>
      </c>
      <c r="M318" s="2">
        <v>45333</v>
      </c>
      <c r="N318" s="2" t="s">
        <v>57</v>
      </c>
      <c r="O318" s="2" t="s">
        <v>58</v>
      </c>
      <c r="P318" s="2">
        <v>100666</v>
      </c>
      <c r="Q318" s="2">
        <v>1</v>
      </c>
      <c r="R318" s="2">
        <v>1.087968</v>
      </c>
      <c r="S318" s="2">
        <v>8.7968000000000005E-2</v>
      </c>
      <c r="T318" s="2">
        <v>87.968000000000004</v>
      </c>
      <c r="U318" s="2">
        <v>0</v>
      </c>
    </row>
    <row r="319" spans="1:21">
      <c r="A319">
        <v>39920</v>
      </c>
      <c r="B319" t="s">
        <v>53</v>
      </c>
      <c r="C319" t="s">
        <v>54</v>
      </c>
      <c r="D319">
        <v>126864</v>
      </c>
      <c r="E319">
        <v>1.0999989999999999</v>
      </c>
      <c r="F319">
        <v>1.1760539999999999</v>
      </c>
      <c r="G319">
        <v>7.60549999999999E-2</v>
      </c>
      <c r="H319">
        <v>76.054999999999893</v>
      </c>
      <c r="I319">
        <v>0</v>
      </c>
      <c r="M319" s="2">
        <v>45334</v>
      </c>
      <c r="N319" s="2" t="s">
        <v>57</v>
      </c>
      <c r="O319" s="2" t="s">
        <v>58</v>
      </c>
      <c r="P319" s="2">
        <v>100666</v>
      </c>
      <c r="Q319" s="2">
        <v>1.1000000000000001</v>
      </c>
      <c r="R319" s="2">
        <v>1.1879679999999999</v>
      </c>
      <c r="S319" s="2">
        <v>8.7968000000000005E-2</v>
      </c>
      <c r="T319" s="2">
        <v>87.968000000000004</v>
      </c>
      <c r="U319" s="2">
        <v>0</v>
      </c>
    </row>
    <row r="320" spans="1:21">
      <c r="A320">
        <v>39921</v>
      </c>
      <c r="B320" t="s">
        <v>53</v>
      </c>
      <c r="C320" t="s">
        <v>54</v>
      </c>
      <c r="D320">
        <v>126864</v>
      </c>
      <c r="E320">
        <v>1.2</v>
      </c>
      <c r="F320">
        <v>1.276054</v>
      </c>
      <c r="G320">
        <v>7.6053999999999997E-2</v>
      </c>
      <c r="H320">
        <v>76.054000000000002</v>
      </c>
      <c r="I320">
        <v>0</v>
      </c>
      <c r="M320" s="2">
        <v>45335</v>
      </c>
      <c r="N320" s="2" t="s">
        <v>57</v>
      </c>
      <c r="O320" s="2" t="s">
        <v>58</v>
      </c>
      <c r="P320" s="2">
        <v>100666</v>
      </c>
      <c r="Q320" s="2">
        <v>1.2</v>
      </c>
      <c r="R320" s="2">
        <v>1.287968</v>
      </c>
      <c r="S320" s="2">
        <v>8.7968000000000005E-2</v>
      </c>
      <c r="T320" s="2">
        <v>87.968000000000004</v>
      </c>
      <c r="U320" s="2">
        <v>0</v>
      </c>
    </row>
    <row r="321" spans="1:21">
      <c r="A321">
        <v>39922</v>
      </c>
      <c r="B321" t="s">
        <v>53</v>
      </c>
      <c r="C321" t="s">
        <v>54</v>
      </c>
      <c r="D321">
        <v>126864</v>
      </c>
      <c r="E321">
        <v>1.2999989999999999</v>
      </c>
      <c r="F321">
        <v>1.3760540000000001</v>
      </c>
      <c r="G321">
        <v>7.6055000000000206E-2</v>
      </c>
      <c r="H321">
        <v>76.055000000000206</v>
      </c>
      <c r="I321">
        <v>0</v>
      </c>
      <c r="M321" s="2">
        <v>45336</v>
      </c>
      <c r="N321" s="2" t="s">
        <v>57</v>
      </c>
      <c r="O321" s="2" t="s">
        <v>58</v>
      </c>
      <c r="P321" s="2">
        <v>100666</v>
      </c>
      <c r="Q321" s="2">
        <v>1.3</v>
      </c>
      <c r="R321" s="2">
        <v>1.3879680000000001</v>
      </c>
      <c r="S321" s="2">
        <v>8.7968000000000005E-2</v>
      </c>
      <c r="T321" s="2">
        <v>87.968000000000004</v>
      </c>
      <c r="U321" s="2">
        <v>0</v>
      </c>
    </row>
    <row r="322" spans="1:21">
      <c r="A322">
        <v>39923</v>
      </c>
      <c r="B322" t="s">
        <v>53</v>
      </c>
      <c r="C322" t="s">
        <v>54</v>
      </c>
      <c r="D322">
        <v>126864</v>
      </c>
      <c r="E322">
        <v>1.4</v>
      </c>
      <c r="F322">
        <v>1.476054</v>
      </c>
      <c r="G322">
        <v>7.6053999999999997E-2</v>
      </c>
      <c r="H322">
        <v>76.054000000000002</v>
      </c>
      <c r="I322">
        <v>0</v>
      </c>
      <c r="M322" s="2">
        <v>45337</v>
      </c>
      <c r="N322" s="2" t="s">
        <v>57</v>
      </c>
      <c r="O322" s="2" t="s">
        <v>58</v>
      </c>
      <c r="P322" s="2">
        <v>100666</v>
      </c>
      <c r="Q322" s="2">
        <v>1.4</v>
      </c>
      <c r="R322" s="2">
        <v>1.487968</v>
      </c>
      <c r="S322" s="2">
        <v>8.7968000000000005E-2</v>
      </c>
      <c r="T322" s="2">
        <v>87.968000000000004</v>
      </c>
      <c r="U322" s="2">
        <v>0</v>
      </c>
    </row>
    <row r="323" spans="1:21">
      <c r="A323">
        <v>39924</v>
      </c>
      <c r="B323" t="s">
        <v>53</v>
      </c>
      <c r="C323" t="s">
        <v>54</v>
      </c>
      <c r="D323">
        <v>126864</v>
      </c>
      <c r="E323">
        <v>1.5</v>
      </c>
      <c r="F323">
        <v>1.5760540000000001</v>
      </c>
      <c r="G323">
        <v>7.6053999999999997E-2</v>
      </c>
      <c r="H323">
        <v>76.054000000000002</v>
      </c>
      <c r="I323">
        <v>0</v>
      </c>
      <c r="M323" s="2">
        <v>45338</v>
      </c>
      <c r="N323" s="2" t="s">
        <v>57</v>
      </c>
      <c r="O323" s="2" t="s">
        <v>58</v>
      </c>
      <c r="P323" s="2">
        <v>100666</v>
      </c>
      <c r="Q323" s="2">
        <v>1.5</v>
      </c>
      <c r="R323" s="2">
        <v>1.587968</v>
      </c>
      <c r="S323" s="2">
        <v>8.7968000000000005E-2</v>
      </c>
      <c r="T323" s="2">
        <v>87.968000000000004</v>
      </c>
      <c r="U323" s="2">
        <v>0</v>
      </c>
    </row>
    <row r="324" spans="1:21">
      <c r="A324">
        <v>39925</v>
      </c>
      <c r="B324" t="s">
        <v>53</v>
      </c>
      <c r="C324" t="s">
        <v>54</v>
      </c>
      <c r="D324">
        <v>126864</v>
      </c>
      <c r="E324">
        <v>1.5999989999999999</v>
      </c>
      <c r="F324">
        <v>1.6760539999999999</v>
      </c>
      <c r="G324">
        <v>7.60549999999999E-2</v>
      </c>
      <c r="H324">
        <v>76.054999999999893</v>
      </c>
      <c r="I324">
        <v>0</v>
      </c>
      <c r="M324" s="2">
        <v>45339</v>
      </c>
      <c r="N324" s="2" t="s">
        <v>57</v>
      </c>
      <c r="O324" s="2" t="s">
        <v>58</v>
      </c>
      <c r="P324" s="2">
        <v>100666</v>
      </c>
      <c r="Q324" s="2">
        <v>1.6</v>
      </c>
      <c r="R324" s="2">
        <v>1.6879679999999999</v>
      </c>
      <c r="S324" s="2">
        <v>8.7968000000000005E-2</v>
      </c>
      <c r="T324" s="2">
        <v>87.968000000000004</v>
      </c>
      <c r="U324" s="2">
        <v>0</v>
      </c>
    </row>
    <row r="325" spans="1:21">
      <c r="A325">
        <v>39926</v>
      </c>
      <c r="B325" t="s">
        <v>53</v>
      </c>
      <c r="C325" t="s">
        <v>54</v>
      </c>
      <c r="D325">
        <v>126864</v>
      </c>
      <c r="E325">
        <v>1.7</v>
      </c>
      <c r="F325">
        <v>1.776054</v>
      </c>
      <c r="G325">
        <v>7.6053999999999997E-2</v>
      </c>
      <c r="H325">
        <v>76.054000000000002</v>
      </c>
      <c r="I325">
        <v>0</v>
      </c>
      <c r="M325" s="2">
        <v>45340</v>
      </c>
      <c r="N325" s="2" t="s">
        <v>57</v>
      </c>
      <c r="O325" s="2" t="s">
        <v>58</v>
      </c>
      <c r="P325" s="2">
        <v>100666</v>
      </c>
      <c r="Q325" s="2">
        <v>1.7</v>
      </c>
      <c r="R325" s="2">
        <v>1.787968</v>
      </c>
      <c r="S325" s="2">
        <v>8.7968000000000005E-2</v>
      </c>
      <c r="T325" s="2">
        <v>87.968000000000004</v>
      </c>
      <c r="U325" s="2">
        <v>0</v>
      </c>
    </row>
    <row r="326" spans="1:21">
      <c r="A326">
        <v>39927</v>
      </c>
      <c r="B326" t="s">
        <v>53</v>
      </c>
      <c r="C326" t="s">
        <v>54</v>
      </c>
      <c r="D326">
        <v>126864</v>
      </c>
      <c r="E326">
        <v>1.7999989999999999</v>
      </c>
      <c r="F326">
        <v>1.8760540000000001</v>
      </c>
      <c r="G326">
        <v>7.6055000000000206E-2</v>
      </c>
      <c r="H326">
        <v>76.055000000000206</v>
      </c>
      <c r="I326">
        <v>0</v>
      </c>
      <c r="M326" s="2">
        <v>45341</v>
      </c>
      <c r="N326" s="2" t="s">
        <v>57</v>
      </c>
      <c r="O326" s="2" t="s">
        <v>58</v>
      </c>
      <c r="P326" s="2">
        <v>100666</v>
      </c>
      <c r="Q326" s="2">
        <v>1.8</v>
      </c>
      <c r="R326" s="2">
        <v>1.8879680000000001</v>
      </c>
      <c r="S326" s="2">
        <v>8.7968000000000005E-2</v>
      </c>
      <c r="T326" s="2">
        <v>87.968000000000004</v>
      </c>
      <c r="U326" s="2">
        <v>0</v>
      </c>
    </row>
    <row r="327" spans="1:21">
      <c r="A327">
        <v>39909</v>
      </c>
      <c r="B327" t="s">
        <v>53</v>
      </c>
      <c r="C327" t="s">
        <v>54</v>
      </c>
      <c r="D327">
        <v>101330</v>
      </c>
      <c r="E327">
        <v>0</v>
      </c>
      <c r="F327">
        <v>7.5934000000000001E-2</v>
      </c>
      <c r="G327">
        <v>7.5934000000000001E-2</v>
      </c>
      <c r="H327">
        <v>75.933999999999997</v>
      </c>
      <c r="I327">
        <v>0</v>
      </c>
      <c r="M327" s="2">
        <v>53110</v>
      </c>
      <c r="N327" s="2" t="s">
        <v>39</v>
      </c>
      <c r="O327" s="2" t="s">
        <v>40</v>
      </c>
      <c r="P327" s="2">
        <v>100666</v>
      </c>
      <c r="Q327" s="2">
        <v>0</v>
      </c>
      <c r="R327" s="2">
        <v>8.7965000000000002E-2</v>
      </c>
      <c r="S327" s="2">
        <v>8.7965000000000002E-2</v>
      </c>
      <c r="T327" s="2">
        <v>87.965000000000003</v>
      </c>
      <c r="U327" s="2">
        <v>0</v>
      </c>
    </row>
    <row r="328" spans="1:21">
      <c r="A328">
        <v>39910</v>
      </c>
      <c r="B328" t="s">
        <v>53</v>
      </c>
      <c r="C328" t="s">
        <v>54</v>
      </c>
      <c r="D328">
        <v>101330</v>
      </c>
      <c r="E328">
        <v>0.1</v>
      </c>
      <c r="F328">
        <v>0.17593400000000001</v>
      </c>
      <c r="G328">
        <v>7.5934000000000001E-2</v>
      </c>
      <c r="H328">
        <v>75.933999999999997</v>
      </c>
      <c r="I328">
        <v>0</v>
      </c>
      <c r="M328" s="2">
        <v>53111</v>
      </c>
      <c r="N328" s="2" t="s">
        <v>39</v>
      </c>
      <c r="O328" s="2" t="s">
        <v>40</v>
      </c>
      <c r="P328" s="2">
        <v>100666</v>
      </c>
      <c r="Q328" s="2">
        <v>0.1</v>
      </c>
      <c r="R328" s="2">
        <v>0.18796499999999999</v>
      </c>
      <c r="S328" s="2">
        <v>8.7965000000000002E-2</v>
      </c>
      <c r="T328" s="2">
        <v>87.965000000000003</v>
      </c>
      <c r="U328" s="2">
        <v>0</v>
      </c>
    </row>
    <row r="329" spans="1:21">
      <c r="A329">
        <v>39911</v>
      </c>
      <c r="B329" t="s">
        <v>53</v>
      </c>
      <c r="C329" t="s">
        <v>54</v>
      </c>
      <c r="D329">
        <v>101330</v>
      </c>
      <c r="E329">
        <v>0.2</v>
      </c>
      <c r="F329">
        <v>0.27593400000000001</v>
      </c>
      <c r="G329">
        <v>7.5934000000000001E-2</v>
      </c>
      <c r="H329">
        <v>75.933999999999997</v>
      </c>
      <c r="I329">
        <v>0</v>
      </c>
      <c r="M329" s="2">
        <v>53112</v>
      </c>
      <c r="N329" s="2" t="s">
        <v>39</v>
      </c>
      <c r="O329" s="2" t="s">
        <v>40</v>
      </c>
      <c r="P329" s="2">
        <v>100666</v>
      </c>
      <c r="Q329" s="2">
        <v>0.2</v>
      </c>
      <c r="R329" s="2">
        <v>0.28796500000000003</v>
      </c>
      <c r="S329" s="2">
        <v>8.7965000000000002E-2</v>
      </c>
      <c r="T329" s="2">
        <v>87.965000000000003</v>
      </c>
      <c r="U329" s="2">
        <v>0</v>
      </c>
    </row>
    <row r="330" spans="1:21">
      <c r="A330">
        <v>39912</v>
      </c>
      <c r="B330" t="s">
        <v>53</v>
      </c>
      <c r="C330" t="s">
        <v>54</v>
      </c>
      <c r="D330">
        <v>101330</v>
      </c>
      <c r="E330">
        <v>0.3</v>
      </c>
      <c r="F330">
        <v>0.37593399999999999</v>
      </c>
      <c r="G330">
        <v>7.5934000000000001E-2</v>
      </c>
      <c r="H330">
        <v>75.933999999999997</v>
      </c>
      <c r="I330">
        <v>0</v>
      </c>
      <c r="M330" s="2">
        <v>53113</v>
      </c>
      <c r="N330" s="2" t="s">
        <v>39</v>
      </c>
      <c r="O330" s="2" t="s">
        <v>40</v>
      </c>
      <c r="P330" s="2">
        <v>100666</v>
      </c>
      <c r="Q330" s="2">
        <v>0.3</v>
      </c>
      <c r="R330" s="2">
        <v>0.387965</v>
      </c>
      <c r="S330" s="2">
        <v>8.7965000000000002E-2</v>
      </c>
      <c r="T330" s="2">
        <v>87.965000000000003</v>
      </c>
      <c r="U330" s="2">
        <v>0</v>
      </c>
    </row>
    <row r="331" spans="1:21">
      <c r="A331">
        <v>39913</v>
      </c>
      <c r="B331" t="s">
        <v>53</v>
      </c>
      <c r="C331" t="s">
        <v>54</v>
      </c>
      <c r="D331">
        <v>101330</v>
      </c>
      <c r="E331">
        <v>0.4</v>
      </c>
      <c r="F331">
        <v>0.47593400000000002</v>
      </c>
      <c r="G331">
        <v>7.5934000000000001E-2</v>
      </c>
      <c r="H331">
        <v>75.933999999999997</v>
      </c>
      <c r="I331">
        <v>0</v>
      </c>
      <c r="M331" s="2">
        <v>53114</v>
      </c>
      <c r="N331" s="2" t="s">
        <v>39</v>
      </c>
      <c r="O331" s="2" t="s">
        <v>40</v>
      </c>
      <c r="P331" s="2">
        <v>100666</v>
      </c>
      <c r="Q331" s="2">
        <v>0.4</v>
      </c>
      <c r="R331" s="2">
        <v>0.48796499999999998</v>
      </c>
      <c r="S331" s="2">
        <v>8.7965000000000002E-2</v>
      </c>
      <c r="T331" s="2">
        <v>87.965000000000003</v>
      </c>
      <c r="U331" s="2">
        <v>0</v>
      </c>
    </row>
    <row r="332" spans="1:21">
      <c r="A332">
        <v>39914</v>
      </c>
      <c r="B332" t="s">
        <v>53</v>
      </c>
      <c r="C332" t="s">
        <v>54</v>
      </c>
      <c r="D332">
        <v>101330</v>
      </c>
      <c r="E332">
        <v>0.5</v>
      </c>
      <c r="F332">
        <v>0.57593399999999995</v>
      </c>
      <c r="G332">
        <v>7.5933999999999904E-2</v>
      </c>
      <c r="H332">
        <v>75.933999999999898</v>
      </c>
      <c r="I332">
        <v>0</v>
      </c>
      <c r="M332" s="2">
        <v>53115</v>
      </c>
      <c r="N332" s="2" t="s">
        <v>39</v>
      </c>
      <c r="O332" s="2" t="s">
        <v>40</v>
      </c>
      <c r="P332" s="2">
        <v>100666</v>
      </c>
      <c r="Q332" s="2">
        <v>0.5</v>
      </c>
      <c r="R332" s="2">
        <v>0.58796499999999996</v>
      </c>
      <c r="S332" s="2">
        <v>8.7965000000000002E-2</v>
      </c>
      <c r="T332" s="2">
        <v>87.965000000000003</v>
      </c>
      <c r="U332" s="2">
        <v>0</v>
      </c>
    </row>
    <row r="333" spans="1:21">
      <c r="A333">
        <v>39915</v>
      </c>
      <c r="B333" t="s">
        <v>53</v>
      </c>
      <c r="C333" t="s">
        <v>54</v>
      </c>
      <c r="D333">
        <v>101330</v>
      </c>
      <c r="E333">
        <v>0.6</v>
      </c>
      <c r="F333">
        <v>0.67593400000000003</v>
      </c>
      <c r="G333">
        <v>7.5934000000000001E-2</v>
      </c>
      <c r="H333">
        <v>75.933999999999997</v>
      </c>
      <c r="I333">
        <v>0</v>
      </c>
      <c r="M333" s="2">
        <v>53116</v>
      </c>
      <c r="N333" s="2" t="s">
        <v>39</v>
      </c>
      <c r="O333" s="2" t="s">
        <v>40</v>
      </c>
      <c r="P333" s="2">
        <v>100666</v>
      </c>
      <c r="Q333" s="2">
        <v>0.6</v>
      </c>
      <c r="R333" s="2">
        <v>0.68796500000000005</v>
      </c>
      <c r="S333" s="2">
        <v>8.7965000000000002E-2</v>
      </c>
      <c r="T333" s="2">
        <v>87.965000000000003</v>
      </c>
      <c r="U333" s="2">
        <v>0</v>
      </c>
    </row>
    <row r="334" spans="1:21">
      <c r="A334">
        <v>39916</v>
      </c>
      <c r="B334" t="s">
        <v>53</v>
      </c>
      <c r="C334" t="s">
        <v>54</v>
      </c>
      <c r="D334">
        <v>101330</v>
      </c>
      <c r="E334">
        <v>0.7</v>
      </c>
      <c r="F334">
        <v>0.77593400000000001</v>
      </c>
      <c r="G334">
        <v>7.5934000000000001E-2</v>
      </c>
      <c r="H334">
        <v>75.933999999999997</v>
      </c>
      <c r="I334">
        <v>0</v>
      </c>
      <c r="M334" s="2">
        <v>53117</v>
      </c>
      <c r="N334" s="2" t="s">
        <v>39</v>
      </c>
      <c r="O334" s="2" t="s">
        <v>40</v>
      </c>
      <c r="P334" s="2">
        <v>100666</v>
      </c>
      <c r="Q334" s="2">
        <v>0.7</v>
      </c>
      <c r="R334" s="2">
        <v>0.78796500000000003</v>
      </c>
      <c r="S334" s="2">
        <v>8.7965000000000002E-2</v>
      </c>
      <c r="T334" s="2">
        <v>87.965000000000003</v>
      </c>
      <c r="U334" s="2">
        <v>0</v>
      </c>
    </row>
    <row r="335" spans="1:21">
      <c r="A335">
        <v>39917</v>
      </c>
      <c r="B335" t="s">
        <v>53</v>
      </c>
      <c r="C335" t="s">
        <v>54</v>
      </c>
      <c r="D335">
        <v>101330</v>
      </c>
      <c r="E335">
        <v>0.8</v>
      </c>
      <c r="F335">
        <v>0.87593399999999999</v>
      </c>
      <c r="G335">
        <v>7.5933999999999904E-2</v>
      </c>
      <c r="H335">
        <v>75.933999999999898</v>
      </c>
      <c r="I335">
        <v>0</v>
      </c>
      <c r="M335" s="2">
        <v>53118</v>
      </c>
      <c r="N335" s="2" t="s">
        <v>39</v>
      </c>
      <c r="O335" s="2" t="s">
        <v>40</v>
      </c>
      <c r="P335" s="2">
        <v>100666</v>
      </c>
      <c r="Q335" s="2">
        <v>0.8</v>
      </c>
      <c r="R335" s="2">
        <v>0.887965</v>
      </c>
      <c r="S335" s="2">
        <v>8.7965000000000002E-2</v>
      </c>
      <c r="T335" s="2">
        <v>87.965000000000003</v>
      </c>
      <c r="U335" s="2">
        <v>0</v>
      </c>
    </row>
    <row r="336" spans="1:21">
      <c r="A336">
        <v>39918</v>
      </c>
      <c r="B336" t="s">
        <v>53</v>
      </c>
      <c r="C336" t="s">
        <v>54</v>
      </c>
      <c r="D336">
        <v>101330</v>
      </c>
      <c r="E336">
        <v>0.9</v>
      </c>
      <c r="F336">
        <v>0.97593399999999997</v>
      </c>
      <c r="G336">
        <v>7.5933999999999904E-2</v>
      </c>
      <c r="H336">
        <v>75.933999999999898</v>
      </c>
      <c r="I336">
        <v>0</v>
      </c>
      <c r="M336" s="2">
        <v>53119</v>
      </c>
      <c r="N336" s="2" t="s">
        <v>39</v>
      </c>
      <c r="O336" s="2" t="s">
        <v>40</v>
      </c>
      <c r="P336" s="2">
        <v>100666</v>
      </c>
      <c r="Q336" s="2">
        <v>0.9</v>
      </c>
      <c r="R336" s="2">
        <v>0.98796499999999998</v>
      </c>
      <c r="S336" s="2">
        <v>8.7965000000000002E-2</v>
      </c>
      <c r="T336" s="2">
        <v>87.965000000000003</v>
      </c>
      <c r="U336" s="2">
        <v>0</v>
      </c>
    </row>
    <row r="337" spans="1:21">
      <c r="A337">
        <v>39919</v>
      </c>
      <c r="B337" t="s">
        <v>53</v>
      </c>
      <c r="C337" t="s">
        <v>54</v>
      </c>
      <c r="D337">
        <v>101330</v>
      </c>
      <c r="E337">
        <v>1</v>
      </c>
      <c r="F337">
        <v>1.0759339999999999</v>
      </c>
      <c r="G337">
        <v>7.5933999999999904E-2</v>
      </c>
      <c r="H337">
        <v>75.933999999999898</v>
      </c>
      <c r="I337">
        <v>0</v>
      </c>
      <c r="M337" s="2">
        <v>53120</v>
      </c>
      <c r="N337" s="2" t="s">
        <v>39</v>
      </c>
      <c r="O337" s="2" t="s">
        <v>40</v>
      </c>
      <c r="P337" s="2">
        <v>100666</v>
      </c>
      <c r="Q337" s="2">
        <v>1</v>
      </c>
      <c r="R337" s="2">
        <v>1.0879650000000001</v>
      </c>
      <c r="S337" s="2">
        <v>8.7965000000000002E-2</v>
      </c>
      <c r="T337" s="2">
        <v>87.965000000000003</v>
      </c>
      <c r="U337" s="2">
        <v>0</v>
      </c>
    </row>
    <row r="338" spans="1:21">
      <c r="A338">
        <v>39920</v>
      </c>
      <c r="B338" t="s">
        <v>53</v>
      </c>
      <c r="C338" t="s">
        <v>54</v>
      </c>
      <c r="D338">
        <v>101330</v>
      </c>
      <c r="E338">
        <v>1.1000000000000001</v>
      </c>
      <c r="F338">
        <v>1.175934</v>
      </c>
      <c r="G338">
        <v>7.5933999999999904E-2</v>
      </c>
      <c r="H338">
        <v>75.933999999999898</v>
      </c>
      <c r="I338">
        <v>0</v>
      </c>
      <c r="M338" s="2">
        <v>53121</v>
      </c>
      <c r="N338" s="2" t="s">
        <v>39</v>
      </c>
      <c r="O338" s="2" t="s">
        <v>40</v>
      </c>
      <c r="P338" s="2">
        <v>100666</v>
      </c>
      <c r="Q338" s="2">
        <v>1.1000000000000001</v>
      </c>
      <c r="R338" s="2">
        <v>1.1879649999999999</v>
      </c>
      <c r="S338" s="2">
        <v>8.7965000000000002E-2</v>
      </c>
      <c r="T338" s="2">
        <v>87.965000000000003</v>
      </c>
      <c r="U338" s="2">
        <v>0</v>
      </c>
    </row>
    <row r="339" spans="1:21">
      <c r="A339">
        <v>39921</v>
      </c>
      <c r="B339" t="s">
        <v>53</v>
      </c>
      <c r="C339" t="s">
        <v>54</v>
      </c>
      <c r="D339">
        <v>101330</v>
      </c>
      <c r="E339">
        <v>1.2</v>
      </c>
      <c r="F339">
        <v>1.2759339999999999</v>
      </c>
      <c r="G339">
        <v>7.5933999999999904E-2</v>
      </c>
      <c r="H339">
        <v>75.933999999999898</v>
      </c>
      <c r="I339">
        <v>0</v>
      </c>
      <c r="M339" s="2">
        <v>53122</v>
      </c>
      <c r="N339" s="2" t="s">
        <v>39</v>
      </c>
      <c r="O339" s="2" t="s">
        <v>40</v>
      </c>
      <c r="P339" s="2">
        <v>100666</v>
      </c>
      <c r="Q339" s="2">
        <v>1.2</v>
      </c>
      <c r="R339" s="2">
        <v>1.287965</v>
      </c>
      <c r="S339" s="2">
        <v>8.7965000000000002E-2</v>
      </c>
      <c r="T339" s="2">
        <v>87.965000000000003</v>
      </c>
      <c r="U339" s="2">
        <v>0</v>
      </c>
    </row>
    <row r="340" spans="1:21">
      <c r="A340">
        <v>39922</v>
      </c>
      <c r="B340" t="s">
        <v>53</v>
      </c>
      <c r="C340" t="s">
        <v>54</v>
      </c>
      <c r="D340">
        <v>101330</v>
      </c>
      <c r="E340">
        <v>1.3</v>
      </c>
      <c r="F340">
        <v>1.375934</v>
      </c>
      <c r="G340">
        <v>7.5933999999999904E-2</v>
      </c>
      <c r="H340">
        <v>75.933999999999898</v>
      </c>
      <c r="I340">
        <v>0</v>
      </c>
      <c r="M340" s="2">
        <v>53123</v>
      </c>
      <c r="N340" s="2" t="s">
        <v>39</v>
      </c>
      <c r="O340" s="2" t="s">
        <v>40</v>
      </c>
      <c r="P340" s="2">
        <v>100666</v>
      </c>
      <c r="Q340" s="2">
        <v>1.3</v>
      </c>
      <c r="R340" s="2">
        <v>1.3879649999999999</v>
      </c>
      <c r="S340" s="2">
        <v>8.7965000000000002E-2</v>
      </c>
      <c r="T340" s="2">
        <v>87.965000000000003</v>
      </c>
      <c r="U340" s="2">
        <v>0</v>
      </c>
    </row>
    <row r="341" spans="1:21">
      <c r="A341">
        <v>39923</v>
      </c>
      <c r="B341" t="s">
        <v>53</v>
      </c>
      <c r="C341" t="s">
        <v>54</v>
      </c>
      <c r="D341">
        <v>101330</v>
      </c>
      <c r="E341">
        <v>1.4</v>
      </c>
      <c r="F341">
        <v>1.4759340000000001</v>
      </c>
      <c r="G341">
        <v>7.5934000000000099E-2</v>
      </c>
      <c r="H341">
        <v>75.934000000000097</v>
      </c>
      <c r="I341">
        <v>0</v>
      </c>
      <c r="M341" s="2">
        <v>53124</v>
      </c>
      <c r="N341" s="2" t="s">
        <v>39</v>
      </c>
      <c r="O341" s="2" t="s">
        <v>40</v>
      </c>
      <c r="P341" s="2">
        <v>100666</v>
      </c>
      <c r="Q341" s="2">
        <v>1.4</v>
      </c>
      <c r="R341" s="2">
        <v>1.487965</v>
      </c>
      <c r="S341" s="2">
        <v>8.7965000000000002E-2</v>
      </c>
      <c r="T341" s="2">
        <v>87.965000000000003</v>
      </c>
      <c r="U341" s="2">
        <v>0</v>
      </c>
    </row>
    <row r="342" spans="1:21">
      <c r="A342">
        <v>39924</v>
      </c>
      <c r="B342" t="s">
        <v>53</v>
      </c>
      <c r="C342" t="s">
        <v>54</v>
      </c>
      <c r="D342">
        <v>101330</v>
      </c>
      <c r="E342">
        <v>1.5</v>
      </c>
      <c r="F342">
        <v>1.5759339999999999</v>
      </c>
      <c r="G342">
        <v>7.5933999999999904E-2</v>
      </c>
      <c r="H342">
        <v>75.933999999999898</v>
      </c>
      <c r="I342">
        <v>0</v>
      </c>
      <c r="M342" s="2">
        <v>53125</v>
      </c>
      <c r="N342" s="2" t="s">
        <v>39</v>
      </c>
      <c r="O342" s="2" t="s">
        <v>40</v>
      </c>
      <c r="P342" s="2">
        <v>100666</v>
      </c>
      <c r="Q342" s="2">
        <v>1.5</v>
      </c>
      <c r="R342" s="2">
        <v>1.5879650000000001</v>
      </c>
      <c r="S342" s="2">
        <v>8.7965000000000002E-2</v>
      </c>
      <c r="T342" s="2">
        <v>87.965000000000003</v>
      </c>
      <c r="U342" s="2">
        <v>0</v>
      </c>
    </row>
    <row r="343" spans="1:21">
      <c r="A343">
        <v>39925</v>
      </c>
      <c r="B343" t="s">
        <v>53</v>
      </c>
      <c r="C343" t="s">
        <v>54</v>
      </c>
      <c r="D343">
        <v>101330</v>
      </c>
      <c r="E343">
        <v>1.6</v>
      </c>
      <c r="F343">
        <v>1.675934</v>
      </c>
      <c r="G343">
        <v>7.5933999999999904E-2</v>
      </c>
      <c r="H343">
        <v>75.933999999999898</v>
      </c>
      <c r="I343">
        <v>0</v>
      </c>
      <c r="M343" s="2">
        <v>53126</v>
      </c>
      <c r="N343" s="2" t="s">
        <v>39</v>
      </c>
      <c r="O343" s="2" t="s">
        <v>40</v>
      </c>
      <c r="P343" s="2">
        <v>100666</v>
      </c>
      <c r="Q343" s="2">
        <v>1.6</v>
      </c>
      <c r="R343" s="2">
        <v>1.6879649999999999</v>
      </c>
      <c r="S343" s="2">
        <v>8.7965000000000002E-2</v>
      </c>
      <c r="T343" s="2">
        <v>87.965000000000003</v>
      </c>
      <c r="U343" s="2">
        <v>0</v>
      </c>
    </row>
    <row r="344" spans="1:21">
      <c r="A344">
        <v>39926</v>
      </c>
      <c r="B344" t="s">
        <v>53</v>
      </c>
      <c r="C344" t="s">
        <v>54</v>
      </c>
      <c r="D344">
        <v>101330</v>
      </c>
      <c r="E344">
        <v>1.7</v>
      </c>
      <c r="F344">
        <v>1.7759339999999999</v>
      </c>
      <c r="G344">
        <v>7.5933999999999904E-2</v>
      </c>
      <c r="H344">
        <v>75.933999999999898</v>
      </c>
      <c r="I344">
        <v>0</v>
      </c>
      <c r="M344" s="2">
        <v>53127</v>
      </c>
      <c r="N344" s="2" t="s">
        <v>39</v>
      </c>
      <c r="O344" s="2" t="s">
        <v>40</v>
      </c>
      <c r="P344" s="2">
        <v>100666</v>
      </c>
      <c r="Q344" s="2">
        <v>1.7</v>
      </c>
      <c r="R344" s="2">
        <v>1.787965</v>
      </c>
      <c r="S344" s="2">
        <v>8.7965000000000002E-2</v>
      </c>
      <c r="T344" s="2">
        <v>87.965000000000003</v>
      </c>
      <c r="U344" s="2">
        <v>0</v>
      </c>
    </row>
    <row r="345" spans="1:21">
      <c r="A345">
        <v>39927</v>
      </c>
      <c r="B345" t="s">
        <v>53</v>
      </c>
      <c r="C345" t="s">
        <v>54</v>
      </c>
      <c r="D345">
        <v>101330</v>
      </c>
      <c r="E345">
        <v>1.8</v>
      </c>
      <c r="F345">
        <v>1.875934</v>
      </c>
      <c r="G345">
        <v>7.5933999999999904E-2</v>
      </c>
      <c r="H345">
        <v>75.933999999999898</v>
      </c>
      <c r="I345">
        <v>0</v>
      </c>
      <c r="M345" s="2">
        <v>53128</v>
      </c>
      <c r="N345" s="2" t="s">
        <v>39</v>
      </c>
      <c r="O345" s="2" t="s">
        <v>40</v>
      </c>
      <c r="P345" s="2">
        <v>100666</v>
      </c>
      <c r="Q345" s="2">
        <v>1.8</v>
      </c>
      <c r="R345" s="2">
        <v>1.8879649999999999</v>
      </c>
      <c r="S345" s="2">
        <v>8.7965000000000002E-2</v>
      </c>
      <c r="T345" s="2">
        <v>87.965000000000003</v>
      </c>
      <c r="U345" s="2">
        <v>0</v>
      </c>
    </row>
    <row r="346" spans="1:21">
      <c r="A346">
        <v>39692</v>
      </c>
      <c r="B346" t="s">
        <v>55</v>
      </c>
      <c r="C346" t="s">
        <v>56</v>
      </c>
      <c r="D346">
        <v>126864</v>
      </c>
      <c r="E346">
        <v>0</v>
      </c>
      <c r="F346">
        <v>7.6053999999999997E-2</v>
      </c>
      <c r="G346">
        <v>7.6053999999999997E-2</v>
      </c>
      <c r="H346">
        <v>76.054000000000002</v>
      </c>
      <c r="I346">
        <v>0</v>
      </c>
    </row>
    <row r="347" spans="1:21">
      <c r="A347">
        <v>39693</v>
      </c>
      <c r="B347" t="s">
        <v>55</v>
      </c>
      <c r="C347" t="s">
        <v>56</v>
      </c>
      <c r="D347">
        <v>126864</v>
      </c>
      <c r="E347">
        <v>9.9999000000000005E-2</v>
      </c>
      <c r="F347">
        <v>0.17605399999999999</v>
      </c>
      <c r="G347">
        <v>7.60549999999999E-2</v>
      </c>
      <c r="H347">
        <v>76.054999999999893</v>
      </c>
      <c r="I347">
        <v>0</v>
      </c>
    </row>
    <row r="348" spans="1:21">
      <c r="A348">
        <v>39694</v>
      </c>
      <c r="B348" t="s">
        <v>55</v>
      </c>
      <c r="C348" t="s">
        <v>56</v>
      </c>
      <c r="D348">
        <v>126864</v>
      </c>
      <c r="E348">
        <v>0.2</v>
      </c>
      <c r="F348">
        <v>0.27605400000000002</v>
      </c>
      <c r="G348">
        <v>7.6053999999999997E-2</v>
      </c>
      <c r="H348">
        <v>76.054000000000002</v>
      </c>
      <c r="I348">
        <v>0</v>
      </c>
    </row>
    <row r="349" spans="1:21">
      <c r="A349">
        <v>39695</v>
      </c>
      <c r="B349" t="s">
        <v>55</v>
      </c>
      <c r="C349" t="s">
        <v>56</v>
      </c>
      <c r="D349">
        <v>126864</v>
      </c>
      <c r="E349">
        <v>0.29999900000000002</v>
      </c>
      <c r="F349">
        <v>0.376054</v>
      </c>
      <c r="G349">
        <v>7.60549999999999E-2</v>
      </c>
      <c r="H349">
        <v>76.054999999999893</v>
      </c>
      <c r="I349">
        <v>0</v>
      </c>
    </row>
    <row r="350" spans="1:21">
      <c r="A350">
        <v>39696</v>
      </c>
      <c r="B350" t="s">
        <v>55</v>
      </c>
      <c r="C350" t="s">
        <v>56</v>
      </c>
      <c r="D350">
        <v>126864</v>
      </c>
      <c r="E350">
        <v>0.4</v>
      </c>
      <c r="F350">
        <v>0.47605399999999998</v>
      </c>
      <c r="G350">
        <v>7.6053999999999899E-2</v>
      </c>
      <c r="H350">
        <v>76.053999999999903</v>
      </c>
      <c r="I350">
        <v>0</v>
      </c>
    </row>
    <row r="351" spans="1:21">
      <c r="A351">
        <v>39697</v>
      </c>
      <c r="B351" t="s">
        <v>55</v>
      </c>
      <c r="C351" t="s">
        <v>56</v>
      </c>
      <c r="D351">
        <v>126864</v>
      </c>
      <c r="E351">
        <v>0.5</v>
      </c>
      <c r="F351">
        <v>0.57605399999999995</v>
      </c>
      <c r="G351">
        <v>7.6053999999999899E-2</v>
      </c>
      <c r="H351">
        <v>76.053999999999903</v>
      </c>
      <c r="I351">
        <v>0</v>
      </c>
    </row>
    <row r="352" spans="1:21">
      <c r="A352">
        <v>39698</v>
      </c>
      <c r="B352" t="s">
        <v>55</v>
      </c>
      <c r="C352" t="s">
        <v>56</v>
      </c>
      <c r="D352">
        <v>126864</v>
      </c>
      <c r="E352">
        <v>0.59999899999999995</v>
      </c>
      <c r="F352">
        <v>0.67605400000000004</v>
      </c>
      <c r="G352">
        <v>7.6055000000000095E-2</v>
      </c>
      <c r="H352">
        <v>76.055000000000007</v>
      </c>
      <c r="I352">
        <v>0</v>
      </c>
    </row>
    <row r="353" spans="1:9">
      <c r="A353">
        <v>39699</v>
      </c>
      <c r="B353" t="s">
        <v>55</v>
      </c>
      <c r="C353" t="s">
        <v>56</v>
      </c>
      <c r="D353">
        <v>126864</v>
      </c>
      <c r="E353">
        <v>0.7</v>
      </c>
      <c r="F353">
        <v>0.77605400000000002</v>
      </c>
      <c r="G353">
        <v>7.6053999999999997E-2</v>
      </c>
      <c r="H353">
        <v>76.054000000000002</v>
      </c>
      <c r="I353">
        <v>0</v>
      </c>
    </row>
    <row r="354" spans="1:9">
      <c r="A354">
        <v>39700</v>
      </c>
      <c r="B354" t="s">
        <v>55</v>
      </c>
      <c r="C354" t="s">
        <v>56</v>
      </c>
      <c r="D354">
        <v>126864</v>
      </c>
      <c r="E354">
        <v>0.79999900000000002</v>
      </c>
      <c r="F354">
        <v>0.876054</v>
      </c>
      <c r="G354">
        <v>7.60549999999999E-2</v>
      </c>
      <c r="H354">
        <v>76.054999999999893</v>
      </c>
      <c r="I354">
        <v>0</v>
      </c>
    </row>
    <row r="355" spans="1:9">
      <c r="A355">
        <v>39701</v>
      </c>
      <c r="B355" t="s">
        <v>55</v>
      </c>
      <c r="C355" t="s">
        <v>56</v>
      </c>
      <c r="D355">
        <v>126864</v>
      </c>
      <c r="E355">
        <v>0.9</v>
      </c>
      <c r="F355">
        <v>0.97605399999999998</v>
      </c>
      <c r="G355">
        <v>7.6053999999999899E-2</v>
      </c>
      <c r="H355">
        <v>76.053999999999903</v>
      </c>
      <c r="I355">
        <v>0</v>
      </c>
    </row>
    <row r="356" spans="1:9">
      <c r="A356">
        <v>39702</v>
      </c>
      <c r="B356" t="s">
        <v>55</v>
      </c>
      <c r="C356" t="s">
        <v>56</v>
      </c>
      <c r="D356">
        <v>126864</v>
      </c>
      <c r="E356">
        <v>1</v>
      </c>
      <c r="F356">
        <v>1.0760540000000001</v>
      </c>
      <c r="G356">
        <v>7.6053999999999997E-2</v>
      </c>
      <c r="H356">
        <v>76.054000000000002</v>
      </c>
      <c r="I356">
        <v>0</v>
      </c>
    </row>
    <row r="357" spans="1:9">
      <c r="A357">
        <v>39703</v>
      </c>
      <c r="B357" t="s">
        <v>55</v>
      </c>
      <c r="C357" t="s">
        <v>56</v>
      </c>
      <c r="D357">
        <v>126864</v>
      </c>
      <c r="E357">
        <v>1.0999989999999999</v>
      </c>
      <c r="F357">
        <v>1.1760539999999999</v>
      </c>
      <c r="G357">
        <v>7.60549999999999E-2</v>
      </c>
      <c r="H357">
        <v>76.054999999999893</v>
      </c>
      <c r="I357">
        <v>0</v>
      </c>
    </row>
    <row r="358" spans="1:9">
      <c r="A358">
        <v>39704</v>
      </c>
      <c r="B358" t="s">
        <v>55</v>
      </c>
      <c r="C358" t="s">
        <v>56</v>
      </c>
      <c r="D358">
        <v>126864</v>
      </c>
      <c r="E358">
        <v>1.2</v>
      </c>
      <c r="F358">
        <v>1.276054</v>
      </c>
      <c r="G358">
        <v>7.6053999999999997E-2</v>
      </c>
      <c r="H358">
        <v>76.054000000000002</v>
      </c>
      <c r="I358">
        <v>0</v>
      </c>
    </row>
    <row r="359" spans="1:9">
      <c r="A359">
        <v>39705</v>
      </c>
      <c r="B359" t="s">
        <v>55</v>
      </c>
      <c r="C359" t="s">
        <v>56</v>
      </c>
      <c r="D359">
        <v>126864</v>
      </c>
      <c r="E359">
        <v>1.2999989999999999</v>
      </c>
      <c r="F359">
        <v>1.3760540000000001</v>
      </c>
      <c r="G359">
        <v>7.6055000000000206E-2</v>
      </c>
      <c r="H359">
        <v>76.055000000000206</v>
      </c>
      <c r="I359">
        <v>0</v>
      </c>
    </row>
    <row r="360" spans="1:9">
      <c r="A360">
        <v>39706</v>
      </c>
      <c r="B360" t="s">
        <v>55</v>
      </c>
      <c r="C360" t="s">
        <v>56</v>
      </c>
      <c r="D360">
        <v>126864</v>
      </c>
      <c r="E360">
        <v>1.4</v>
      </c>
      <c r="F360">
        <v>1.476054</v>
      </c>
      <c r="G360">
        <v>7.6053999999999997E-2</v>
      </c>
      <c r="H360">
        <v>76.054000000000002</v>
      </c>
      <c r="I360">
        <v>0</v>
      </c>
    </row>
    <row r="361" spans="1:9">
      <c r="A361">
        <v>39707</v>
      </c>
      <c r="B361" t="s">
        <v>55</v>
      </c>
      <c r="C361" t="s">
        <v>56</v>
      </c>
      <c r="D361">
        <v>126864</v>
      </c>
      <c r="E361">
        <v>1.5</v>
      </c>
      <c r="F361">
        <v>1.5760540000000001</v>
      </c>
      <c r="G361">
        <v>7.6053999999999997E-2</v>
      </c>
      <c r="H361">
        <v>76.054000000000002</v>
      </c>
      <c r="I361">
        <v>0</v>
      </c>
    </row>
    <row r="362" spans="1:9">
      <c r="A362">
        <v>39708</v>
      </c>
      <c r="B362" t="s">
        <v>55</v>
      </c>
      <c r="C362" t="s">
        <v>56</v>
      </c>
      <c r="D362">
        <v>126864</v>
      </c>
      <c r="E362">
        <v>1.5999989999999999</v>
      </c>
      <c r="F362">
        <v>1.6760539999999999</v>
      </c>
      <c r="G362">
        <v>7.60549999999999E-2</v>
      </c>
      <c r="H362">
        <v>76.054999999999893</v>
      </c>
      <c r="I362">
        <v>0</v>
      </c>
    </row>
    <row r="363" spans="1:9">
      <c r="A363">
        <v>39709</v>
      </c>
      <c r="B363" t="s">
        <v>55</v>
      </c>
      <c r="C363" t="s">
        <v>56</v>
      </c>
      <c r="D363">
        <v>126864</v>
      </c>
      <c r="E363">
        <v>1.7</v>
      </c>
      <c r="F363">
        <v>1.776054</v>
      </c>
      <c r="G363">
        <v>7.6053999999999997E-2</v>
      </c>
      <c r="H363">
        <v>76.054000000000002</v>
      </c>
      <c r="I363">
        <v>0</v>
      </c>
    </row>
    <row r="364" spans="1:9">
      <c r="A364">
        <v>39710</v>
      </c>
      <c r="B364" t="s">
        <v>55</v>
      </c>
      <c r="C364" t="s">
        <v>56</v>
      </c>
      <c r="D364">
        <v>126864</v>
      </c>
      <c r="E364">
        <v>1.7999989999999999</v>
      </c>
      <c r="F364">
        <v>1.8760540000000001</v>
      </c>
      <c r="G364">
        <v>7.6055000000000206E-2</v>
      </c>
      <c r="H364">
        <v>76.055000000000206</v>
      </c>
      <c r="I364">
        <v>0</v>
      </c>
    </row>
    <row r="365" spans="1:9">
      <c r="A365">
        <v>39692</v>
      </c>
      <c r="B365" t="s">
        <v>55</v>
      </c>
      <c r="C365" t="s">
        <v>56</v>
      </c>
      <c r="D365">
        <v>101330</v>
      </c>
      <c r="E365">
        <v>0</v>
      </c>
      <c r="F365">
        <v>7.5934000000000001E-2</v>
      </c>
      <c r="G365">
        <v>7.5934000000000001E-2</v>
      </c>
      <c r="H365">
        <v>75.933999999999997</v>
      </c>
      <c r="I365">
        <v>0</v>
      </c>
    </row>
    <row r="366" spans="1:9">
      <c r="A366">
        <v>39693</v>
      </c>
      <c r="B366" t="s">
        <v>55</v>
      </c>
      <c r="C366" t="s">
        <v>56</v>
      </c>
      <c r="D366">
        <v>101330</v>
      </c>
      <c r="E366">
        <v>0.1</v>
      </c>
      <c r="F366">
        <v>0.17593400000000001</v>
      </c>
      <c r="G366">
        <v>7.5934000000000001E-2</v>
      </c>
      <c r="H366">
        <v>75.933999999999997</v>
      </c>
      <c r="I366">
        <v>0</v>
      </c>
    </row>
    <row r="367" spans="1:9">
      <c r="A367">
        <v>39694</v>
      </c>
      <c r="B367" t="s">
        <v>55</v>
      </c>
      <c r="C367" t="s">
        <v>56</v>
      </c>
      <c r="D367">
        <v>101330</v>
      </c>
      <c r="E367">
        <v>0.2</v>
      </c>
      <c r="F367">
        <v>0.27593400000000001</v>
      </c>
      <c r="G367">
        <v>7.5934000000000001E-2</v>
      </c>
      <c r="H367">
        <v>75.933999999999997</v>
      </c>
      <c r="I367">
        <v>0</v>
      </c>
    </row>
    <row r="368" spans="1:9">
      <c r="A368">
        <v>39695</v>
      </c>
      <c r="B368" t="s">
        <v>55</v>
      </c>
      <c r="C368" t="s">
        <v>56</v>
      </c>
      <c r="D368">
        <v>101330</v>
      </c>
      <c r="E368">
        <v>0.3</v>
      </c>
      <c r="F368">
        <v>0.37593399999999999</v>
      </c>
      <c r="G368">
        <v>7.5934000000000001E-2</v>
      </c>
      <c r="H368">
        <v>75.933999999999997</v>
      </c>
      <c r="I368">
        <v>0</v>
      </c>
    </row>
    <row r="369" spans="1:9">
      <c r="A369">
        <v>39696</v>
      </c>
      <c r="B369" t="s">
        <v>55</v>
      </c>
      <c r="C369" t="s">
        <v>56</v>
      </c>
      <c r="D369">
        <v>101330</v>
      </c>
      <c r="E369">
        <v>0.4</v>
      </c>
      <c r="F369">
        <v>0.47593400000000002</v>
      </c>
      <c r="G369">
        <v>7.5934000000000001E-2</v>
      </c>
      <c r="H369">
        <v>75.933999999999997</v>
      </c>
      <c r="I369">
        <v>0</v>
      </c>
    </row>
    <row r="370" spans="1:9">
      <c r="A370">
        <v>39697</v>
      </c>
      <c r="B370" t="s">
        <v>55</v>
      </c>
      <c r="C370" t="s">
        <v>56</v>
      </c>
      <c r="D370">
        <v>101330</v>
      </c>
      <c r="E370">
        <v>0.5</v>
      </c>
      <c r="F370">
        <v>0.57593399999999995</v>
      </c>
      <c r="G370">
        <v>7.5933999999999904E-2</v>
      </c>
      <c r="H370">
        <v>75.933999999999898</v>
      </c>
      <c r="I370">
        <v>0</v>
      </c>
    </row>
    <row r="371" spans="1:9">
      <c r="A371">
        <v>39698</v>
      </c>
      <c r="B371" t="s">
        <v>55</v>
      </c>
      <c r="C371" t="s">
        <v>56</v>
      </c>
      <c r="D371">
        <v>101330</v>
      </c>
      <c r="E371">
        <v>0.6</v>
      </c>
      <c r="F371">
        <v>0.67593400000000003</v>
      </c>
      <c r="G371">
        <v>7.5934000000000001E-2</v>
      </c>
      <c r="H371">
        <v>75.933999999999997</v>
      </c>
      <c r="I371">
        <v>0</v>
      </c>
    </row>
    <row r="372" spans="1:9">
      <c r="A372">
        <v>39699</v>
      </c>
      <c r="B372" t="s">
        <v>55</v>
      </c>
      <c r="C372" t="s">
        <v>56</v>
      </c>
      <c r="D372">
        <v>101330</v>
      </c>
      <c r="E372">
        <v>0.7</v>
      </c>
      <c r="F372">
        <v>0.77593400000000001</v>
      </c>
      <c r="G372">
        <v>7.5934000000000001E-2</v>
      </c>
      <c r="H372">
        <v>75.933999999999997</v>
      </c>
      <c r="I372">
        <v>0</v>
      </c>
    </row>
    <row r="373" spans="1:9">
      <c r="A373">
        <v>39700</v>
      </c>
      <c r="B373" t="s">
        <v>55</v>
      </c>
      <c r="C373" t="s">
        <v>56</v>
      </c>
      <c r="D373">
        <v>101330</v>
      </c>
      <c r="E373">
        <v>0.8</v>
      </c>
      <c r="F373">
        <v>0.87593399999999999</v>
      </c>
      <c r="G373">
        <v>7.5933999999999904E-2</v>
      </c>
      <c r="H373">
        <v>75.933999999999898</v>
      </c>
      <c r="I373">
        <v>0</v>
      </c>
    </row>
    <row r="374" spans="1:9">
      <c r="A374">
        <v>39701</v>
      </c>
      <c r="B374" t="s">
        <v>55</v>
      </c>
      <c r="C374" t="s">
        <v>56</v>
      </c>
      <c r="D374">
        <v>101330</v>
      </c>
      <c r="E374">
        <v>0.9</v>
      </c>
      <c r="F374">
        <v>0.97593399999999997</v>
      </c>
      <c r="G374">
        <v>7.5933999999999904E-2</v>
      </c>
      <c r="H374">
        <v>75.933999999999898</v>
      </c>
      <c r="I374">
        <v>0</v>
      </c>
    </row>
    <row r="375" spans="1:9">
      <c r="A375">
        <v>39702</v>
      </c>
      <c r="B375" t="s">
        <v>55</v>
      </c>
      <c r="C375" t="s">
        <v>56</v>
      </c>
      <c r="D375">
        <v>101330</v>
      </c>
      <c r="E375">
        <v>1</v>
      </c>
      <c r="F375">
        <v>1.0759339999999999</v>
      </c>
      <c r="G375">
        <v>7.5933999999999904E-2</v>
      </c>
      <c r="H375">
        <v>75.933999999999898</v>
      </c>
      <c r="I375">
        <v>0</v>
      </c>
    </row>
    <row r="376" spans="1:9">
      <c r="A376">
        <v>39703</v>
      </c>
      <c r="B376" t="s">
        <v>55</v>
      </c>
      <c r="C376" t="s">
        <v>56</v>
      </c>
      <c r="D376">
        <v>101330</v>
      </c>
      <c r="E376">
        <v>1.1000000000000001</v>
      </c>
      <c r="F376">
        <v>1.175934</v>
      </c>
      <c r="G376">
        <v>7.5933999999999904E-2</v>
      </c>
      <c r="H376">
        <v>75.933999999999898</v>
      </c>
      <c r="I376">
        <v>0</v>
      </c>
    </row>
    <row r="377" spans="1:9">
      <c r="A377">
        <v>39704</v>
      </c>
      <c r="B377" t="s">
        <v>55</v>
      </c>
      <c r="C377" t="s">
        <v>56</v>
      </c>
      <c r="D377">
        <v>101330</v>
      </c>
      <c r="E377">
        <v>1.2</v>
      </c>
      <c r="F377">
        <v>1.2759339999999999</v>
      </c>
      <c r="G377">
        <v>7.5933999999999904E-2</v>
      </c>
      <c r="H377">
        <v>75.933999999999898</v>
      </c>
      <c r="I377">
        <v>0</v>
      </c>
    </row>
    <row r="378" spans="1:9">
      <c r="A378">
        <v>39705</v>
      </c>
      <c r="B378" t="s">
        <v>55</v>
      </c>
      <c r="C378" t="s">
        <v>56</v>
      </c>
      <c r="D378">
        <v>101330</v>
      </c>
      <c r="E378">
        <v>1.3</v>
      </c>
      <c r="F378">
        <v>1.375934</v>
      </c>
      <c r="G378">
        <v>7.5933999999999904E-2</v>
      </c>
      <c r="H378">
        <v>75.933999999999898</v>
      </c>
      <c r="I378">
        <v>0</v>
      </c>
    </row>
    <row r="379" spans="1:9">
      <c r="A379">
        <v>39706</v>
      </c>
      <c r="B379" t="s">
        <v>55</v>
      </c>
      <c r="C379" t="s">
        <v>56</v>
      </c>
      <c r="D379">
        <v>101330</v>
      </c>
      <c r="E379">
        <v>1.4</v>
      </c>
      <c r="F379">
        <v>1.4759340000000001</v>
      </c>
      <c r="G379">
        <v>7.5934000000000099E-2</v>
      </c>
      <c r="H379">
        <v>75.934000000000097</v>
      </c>
      <c r="I379">
        <v>0</v>
      </c>
    </row>
    <row r="380" spans="1:9">
      <c r="A380">
        <v>39707</v>
      </c>
      <c r="B380" t="s">
        <v>55</v>
      </c>
      <c r="C380" t="s">
        <v>56</v>
      </c>
      <c r="D380">
        <v>101330</v>
      </c>
      <c r="E380">
        <v>1.5</v>
      </c>
      <c r="F380">
        <v>1.5759339999999999</v>
      </c>
      <c r="G380">
        <v>7.5933999999999904E-2</v>
      </c>
      <c r="H380">
        <v>75.933999999999898</v>
      </c>
      <c r="I380">
        <v>0</v>
      </c>
    </row>
    <row r="381" spans="1:9">
      <c r="A381">
        <v>39708</v>
      </c>
      <c r="B381" t="s">
        <v>55</v>
      </c>
      <c r="C381" t="s">
        <v>56</v>
      </c>
      <c r="D381">
        <v>101330</v>
      </c>
      <c r="E381">
        <v>1.6</v>
      </c>
      <c r="F381">
        <v>1.675934</v>
      </c>
      <c r="G381">
        <v>7.5933999999999904E-2</v>
      </c>
      <c r="H381">
        <v>75.933999999999898</v>
      </c>
      <c r="I381">
        <v>0</v>
      </c>
    </row>
    <row r="382" spans="1:9">
      <c r="A382">
        <v>39709</v>
      </c>
      <c r="B382" t="s">
        <v>55</v>
      </c>
      <c r="C382" t="s">
        <v>56</v>
      </c>
      <c r="D382">
        <v>101330</v>
      </c>
      <c r="E382">
        <v>1.7</v>
      </c>
      <c r="F382">
        <v>1.7759339999999999</v>
      </c>
      <c r="G382">
        <v>7.5933999999999904E-2</v>
      </c>
      <c r="H382">
        <v>75.933999999999898</v>
      </c>
      <c r="I382">
        <v>0</v>
      </c>
    </row>
    <row r="383" spans="1:9">
      <c r="A383">
        <v>39710</v>
      </c>
      <c r="B383" t="s">
        <v>55</v>
      </c>
      <c r="C383" t="s">
        <v>56</v>
      </c>
      <c r="D383">
        <v>101330</v>
      </c>
      <c r="E383">
        <v>1.8</v>
      </c>
      <c r="F383">
        <v>1.875934</v>
      </c>
      <c r="G383">
        <v>7.5933999999999904E-2</v>
      </c>
      <c r="H383">
        <v>75.933999999999898</v>
      </c>
      <c r="I383">
        <v>0</v>
      </c>
    </row>
    <row r="384" spans="1:9">
      <c r="A384">
        <v>48446</v>
      </c>
      <c r="B384" t="s">
        <v>39</v>
      </c>
      <c r="C384" t="s">
        <v>40</v>
      </c>
      <c r="D384">
        <v>126816</v>
      </c>
      <c r="E384">
        <v>0</v>
      </c>
      <c r="F384">
        <v>7.6049000000000005E-2</v>
      </c>
      <c r="G384">
        <v>7.6049000000000005E-2</v>
      </c>
      <c r="H384">
        <v>76.049000000000007</v>
      </c>
      <c r="I384">
        <v>0</v>
      </c>
    </row>
    <row r="385" spans="1:9">
      <c r="A385">
        <v>48447</v>
      </c>
      <c r="B385" t="s">
        <v>39</v>
      </c>
      <c r="C385" t="s">
        <v>40</v>
      </c>
      <c r="D385">
        <v>126816</v>
      </c>
      <c r="E385">
        <v>0.1</v>
      </c>
      <c r="F385">
        <v>0.17604900000000001</v>
      </c>
      <c r="G385">
        <v>7.6049000000000005E-2</v>
      </c>
      <c r="H385">
        <v>76.049000000000007</v>
      </c>
      <c r="I385">
        <v>0</v>
      </c>
    </row>
    <row r="386" spans="1:9">
      <c r="A386">
        <v>48448</v>
      </c>
      <c r="B386" t="s">
        <v>39</v>
      </c>
      <c r="C386" t="s">
        <v>40</v>
      </c>
      <c r="D386">
        <v>126816</v>
      </c>
      <c r="E386">
        <v>0.2</v>
      </c>
      <c r="F386">
        <v>0.27604899999999999</v>
      </c>
      <c r="G386">
        <v>7.6048999999999894E-2</v>
      </c>
      <c r="H386">
        <v>76.048999999999893</v>
      </c>
      <c r="I386">
        <v>0</v>
      </c>
    </row>
    <row r="387" spans="1:9">
      <c r="A387">
        <v>48449</v>
      </c>
      <c r="B387" t="s">
        <v>39</v>
      </c>
      <c r="C387" t="s">
        <v>40</v>
      </c>
      <c r="D387">
        <v>126816</v>
      </c>
      <c r="E387">
        <v>0.3</v>
      </c>
      <c r="F387">
        <v>0.37604900000000002</v>
      </c>
      <c r="G387">
        <v>7.6049000000000005E-2</v>
      </c>
      <c r="H387">
        <v>76.049000000000007</v>
      </c>
      <c r="I387">
        <v>0</v>
      </c>
    </row>
    <row r="388" spans="1:9">
      <c r="A388">
        <v>48450</v>
      </c>
      <c r="B388" t="s">
        <v>39</v>
      </c>
      <c r="C388" t="s">
        <v>40</v>
      </c>
      <c r="D388">
        <v>126816</v>
      </c>
      <c r="E388">
        <v>0.4</v>
      </c>
      <c r="F388">
        <v>0.476049</v>
      </c>
      <c r="G388">
        <v>7.6048999999999894E-2</v>
      </c>
      <c r="H388">
        <v>76.048999999999893</v>
      </c>
      <c r="I388">
        <v>0</v>
      </c>
    </row>
    <row r="389" spans="1:9">
      <c r="A389">
        <v>48451</v>
      </c>
      <c r="B389" t="s">
        <v>39</v>
      </c>
      <c r="C389" t="s">
        <v>40</v>
      </c>
      <c r="D389">
        <v>126816</v>
      </c>
      <c r="E389">
        <v>0.5</v>
      </c>
      <c r="F389">
        <v>0.57604900000000003</v>
      </c>
      <c r="G389">
        <v>7.6049000000000005E-2</v>
      </c>
      <c r="H389">
        <v>76.049000000000007</v>
      </c>
      <c r="I389">
        <v>0</v>
      </c>
    </row>
    <row r="390" spans="1:9">
      <c r="A390">
        <v>48452</v>
      </c>
      <c r="B390" t="s">
        <v>39</v>
      </c>
      <c r="C390" t="s">
        <v>40</v>
      </c>
      <c r="D390">
        <v>126816</v>
      </c>
      <c r="E390">
        <v>0.6</v>
      </c>
      <c r="F390">
        <v>0.67604900000000001</v>
      </c>
      <c r="G390">
        <v>7.6049000000000005E-2</v>
      </c>
      <c r="H390">
        <v>76.049000000000007</v>
      </c>
      <c r="I390">
        <v>0</v>
      </c>
    </row>
    <row r="391" spans="1:9">
      <c r="A391">
        <v>48453</v>
      </c>
      <c r="B391" t="s">
        <v>39</v>
      </c>
      <c r="C391" t="s">
        <v>40</v>
      </c>
      <c r="D391">
        <v>126816</v>
      </c>
      <c r="E391">
        <v>0.7</v>
      </c>
      <c r="F391">
        <v>0.77604899999999999</v>
      </c>
      <c r="G391">
        <v>7.6049000000000005E-2</v>
      </c>
      <c r="H391">
        <v>76.049000000000007</v>
      </c>
      <c r="I391">
        <v>0</v>
      </c>
    </row>
    <row r="392" spans="1:9">
      <c r="A392">
        <v>48454</v>
      </c>
      <c r="B392" t="s">
        <v>39</v>
      </c>
      <c r="C392" t="s">
        <v>40</v>
      </c>
      <c r="D392">
        <v>126816</v>
      </c>
      <c r="E392">
        <v>0.8</v>
      </c>
      <c r="F392">
        <v>0.87604899999999997</v>
      </c>
      <c r="G392">
        <v>7.6048999999999894E-2</v>
      </c>
      <c r="H392">
        <v>76.048999999999893</v>
      </c>
      <c r="I392">
        <v>0</v>
      </c>
    </row>
    <row r="393" spans="1:9">
      <c r="A393">
        <v>48455</v>
      </c>
      <c r="B393" t="s">
        <v>39</v>
      </c>
      <c r="C393" t="s">
        <v>40</v>
      </c>
      <c r="D393">
        <v>126816</v>
      </c>
      <c r="E393">
        <v>0.9</v>
      </c>
      <c r="F393">
        <v>0.97604900000000006</v>
      </c>
      <c r="G393">
        <v>7.6049000000000005E-2</v>
      </c>
      <c r="H393">
        <v>76.049000000000007</v>
      </c>
      <c r="I393">
        <v>0</v>
      </c>
    </row>
    <row r="394" spans="1:9">
      <c r="A394">
        <v>48456</v>
      </c>
      <c r="B394" t="s">
        <v>39</v>
      </c>
      <c r="C394" t="s">
        <v>40</v>
      </c>
      <c r="D394">
        <v>126816</v>
      </c>
      <c r="E394">
        <v>1</v>
      </c>
      <c r="F394">
        <v>1.076049</v>
      </c>
      <c r="G394">
        <v>7.6049000000000005E-2</v>
      </c>
      <c r="H394">
        <v>76.049000000000007</v>
      </c>
      <c r="I394">
        <v>0</v>
      </c>
    </row>
    <row r="395" spans="1:9">
      <c r="A395">
        <v>48457</v>
      </c>
      <c r="B395" t="s">
        <v>39</v>
      </c>
      <c r="C395" t="s">
        <v>40</v>
      </c>
      <c r="D395">
        <v>126816</v>
      </c>
      <c r="E395">
        <v>1.1000000000000001</v>
      </c>
      <c r="F395">
        <v>1.1760489999999999</v>
      </c>
      <c r="G395">
        <v>7.6048999999999797E-2</v>
      </c>
      <c r="H395">
        <v>76.048999999999793</v>
      </c>
      <c r="I395">
        <v>0</v>
      </c>
    </row>
    <row r="396" spans="1:9">
      <c r="A396">
        <v>48458</v>
      </c>
      <c r="B396" t="s">
        <v>39</v>
      </c>
      <c r="C396" t="s">
        <v>40</v>
      </c>
      <c r="D396">
        <v>126816</v>
      </c>
      <c r="E396">
        <v>1.2</v>
      </c>
      <c r="F396">
        <v>1.276049</v>
      </c>
      <c r="G396">
        <v>7.6049000000000005E-2</v>
      </c>
      <c r="H396">
        <v>76.049000000000007</v>
      </c>
      <c r="I396">
        <v>0</v>
      </c>
    </row>
    <row r="397" spans="1:9">
      <c r="A397">
        <v>48459</v>
      </c>
      <c r="B397" t="s">
        <v>39</v>
      </c>
      <c r="C397" t="s">
        <v>40</v>
      </c>
      <c r="D397">
        <v>126816</v>
      </c>
      <c r="E397">
        <v>1.3</v>
      </c>
      <c r="F397">
        <v>1.3760490000000001</v>
      </c>
      <c r="G397">
        <v>7.6049000000000005E-2</v>
      </c>
      <c r="H397">
        <v>76.049000000000007</v>
      </c>
      <c r="I397">
        <v>0</v>
      </c>
    </row>
    <row r="398" spans="1:9">
      <c r="A398">
        <v>48460</v>
      </c>
      <c r="B398" t="s">
        <v>39</v>
      </c>
      <c r="C398" t="s">
        <v>40</v>
      </c>
      <c r="D398">
        <v>126816</v>
      </c>
      <c r="E398">
        <v>1.4</v>
      </c>
      <c r="F398">
        <v>1.4760489999999999</v>
      </c>
      <c r="G398">
        <v>7.6049000000000005E-2</v>
      </c>
      <c r="H398">
        <v>76.049000000000007</v>
      </c>
      <c r="I398">
        <v>0</v>
      </c>
    </row>
    <row r="399" spans="1:9">
      <c r="A399">
        <v>48461</v>
      </c>
      <c r="B399" t="s">
        <v>39</v>
      </c>
      <c r="C399" t="s">
        <v>40</v>
      </c>
      <c r="D399">
        <v>126816</v>
      </c>
      <c r="E399">
        <v>1.5</v>
      </c>
      <c r="F399">
        <v>1.576049</v>
      </c>
      <c r="G399">
        <v>7.6049000000000005E-2</v>
      </c>
      <c r="H399">
        <v>76.049000000000007</v>
      </c>
      <c r="I399">
        <v>0</v>
      </c>
    </row>
    <row r="400" spans="1:9">
      <c r="A400">
        <v>48462</v>
      </c>
      <c r="B400" t="s">
        <v>39</v>
      </c>
      <c r="C400" t="s">
        <v>40</v>
      </c>
      <c r="D400">
        <v>126816</v>
      </c>
      <c r="E400">
        <v>1.6</v>
      </c>
      <c r="F400">
        <v>1.6760489999999999</v>
      </c>
      <c r="G400">
        <v>7.6048999999999797E-2</v>
      </c>
      <c r="H400">
        <v>76.048999999999793</v>
      </c>
      <c r="I400">
        <v>0</v>
      </c>
    </row>
    <row r="401" spans="1:9">
      <c r="A401">
        <v>48463</v>
      </c>
      <c r="B401" t="s">
        <v>39</v>
      </c>
      <c r="C401" t="s">
        <v>40</v>
      </c>
      <c r="D401">
        <v>126816</v>
      </c>
      <c r="E401">
        <v>1.7</v>
      </c>
      <c r="F401">
        <v>1.776049</v>
      </c>
      <c r="G401">
        <v>7.6049000000000005E-2</v>
      </c>
      <c r="H401">
        <v>76.049000000000007</v>
      </c>
      <c r="I401">
        <v>0</v>
      </c>
    </row>
    <row r="402" spans="1:9">
      <c r="A402">
        <v>48464</v>
      </c>
      <c r="B402" t="s">
        <v>39</v>
      </c>
      <c r="C402" t="s">
        <v>40</v>
      </c>
      <c r="D402">
        <v>126816</v>
      </c>
      <c r="E402">
        <v>1.8</v>
      </c>
      <c r="F402">
        <v>1.8760490000000001</v>
      </c>
      <c r="G402">
        <v>7.6049000000000005E-2</v>
      </c>
      <c r="H402">
        <v>76.049000000000007</v>
      </c>
      <c r="I402">
        <v>0</v>
      </c>
    </row>
    <row r="403" spans="1:9">
      <c r="A403">
        <v>37498</v>
      </c>
      <c r="B403" t="s">
        <v>43</v>
      </c>
      <c r="C403" t="s">
        <v>44</v>
      </c>
      <c r="D403">
        <v>125322</v>
      </c>
      <c r="E403">
        <v>0</v>
      </c>
      <c r="F403">
        <v>7.6028999999999999E-2</v>
      </c>
      <c r="G403">
        <v>7.6028999999999999E-2</v>
      </c>
      <c r="H403">
        <v>76.028999999999996</v>
      </c>
      <c r="I403">
        <v>0</v>
      </c>
    </row>
    <row r="404" spans="1:9">
      <c r="A404">
        <v>37499</v>
      </c>
      <c r="B404" t="s">
        <v>43</v>
      </c>
      <c r="C404" t="s">
        <v>44</v>
      </c>
      <c r="D404">
        <v>125322</v>
      </c>
      <c r="E404">
        <v>0.1</v>
      </c>
      <c r="F404">
        <v>0.17602899999999999</v>
      </c>
      <c r="G404">
        <v>7.6028999999999902E-2</v>
      </c>
      <c r="H404">
        <v>76.028999999999897</v>
      </c>
      <c r="I404">
        <v>0</v>
      </c>
    </row>
    <row r="405" spans="1:9">
      <c r="A405">
        <v>37500</v>
      </c>
      <c r="B405" t="s">
        <v>43</v>
      </c>
      <c r="C405" t="s">
        <v>44</v>
      </c>
      <c r="D405">
        <v>125322</v>
      </c>
      <c r="E405">
        <v>0.2</v>
      </c>
      <c r="F405">
        <v>0.27602900000000002</v>
      </c>
      <c r="G405">
        <v>7.6028999999999999E-2</v>
      </c>
      <c r="H405">
        <v>76.028999999999996</v>
      </c>
      <c r="I405">
        <v>0</v>
      </c>
    </row>
    <row r="406" spans="1:9">
      <c r="A406">
        <v>37501</v>
      </c>
      <c r="B406" t="s">
        <v>43</v>
      </c>
      <c r="C406" t="s">
        <v>44</v>
      </c>
      <c r="D406">
        <v>125322</v>
      </c>
      <c r="E406">
        <v>0.3</v>
      </c>
      <c r="F406">
        <v>0.376029</v>
      </c>
      <c r="G406">
        <v>7.6028999999999999E-2</v>
      </c>
      <c r="H406">
        <v>76.028999999999996</v>
      </c>
      <c r="I406">
        <v>0</v>
      </c>
    </row>
    <row r="407" spans="1:9">
      <c r="A407">
        <v>37502</v>
      </c>
      <c r="B407" t="s">
        <v>43</v>
      </c>
      <c r="C407" t="s">
        <v>44</v>
      </c>
      <c r="D407">
        <v>125322</v>
      </c>
      <c r="E407">
        <v>0.4</v>
      </c>
      <c r="F407">
        <v>0.47602899999999998</v>
      </c>
      <c r="G407">
        <v>7.6028999999999902E-2</v>
      </c>
      <c r="H407">
        <v>76.028999999999897</v>
      </c>
      <c r="I407">
        <v>0</v>
      </c>
    </row>
    <row r="408" spans="1:9">
      <c r="A408">
        <v>37503</v>
      </c>
      <c r="B408" t="s">
        <v>43</v>
      </c>
      <c r="C408" t="s">
        <v>44</v>
      </c>
      <c r="D408">
        <v>125322</v>
      </c>
      <c r="E408">
        <v>0.5</v>
      </c>
      <c r="F408">
        <v>0.57602900000000001</v>
      </c>
      <c r="G408">
        <v>7.6028999999999999E-2</v>
      </c>
      <c r="H408">
        <v>76.028999999999996</v>
      </c>
      <c r="I408">
        <v>0</v>
      </c>
    </row>
    <row r="409" spans="1:9">
      <c r="A409">
        <v>37504</v>
      </c>
      <c r="B409" t="s">
        <v>43</v>
      </c>
      <c r="C409" t="s">
        <v>44</v>
      </c>
      <c r="D409">
        <v>125322</v>
      </c>
      <c r="E409">
        <v>0.6</v>
      </c>
      <c r="F409">
        <v>0.67602899999999999</v>
      </c>
      <c r="G409">
        <v>7.6028999999999999E-2</v>
      </c>
      <c r="H409">
        <v>76.028999999999996</v>
      </c>
      <c r="I409">
        <v>0</v>
      </c>
    </row>
    <row r="410" spans="1:9">
      <c r="A410">
        <v>37505</v>
      </c>
      <c r="B410" t="s">
        <v>43</v>
      </c>
      <c r="C410" t="s">
        <v>44</v>
      </c>
      <c r="D410">
        <v>125322</v>
      </c>
      <c r="E410">
        <v>0.7</v>
      </c>
      <c r="F410">
        <v>0.77602899999999997</v>
      </c>
      <c r="G410">
        <v>7.6028999999999999E-2</v>
      </c>
      <c r="H410">
        <v>76.028999999999996</v>
      </c>
      <c r="I410">
        <v>0</v>
      </c>
    </row>
    <row r="411" spans="1:9">
      <c r="A411">
        <v>37506</v>
      </c>
      <c r="B411" t="s">
        <v>43</v>
      </c>
      <c r="C411" t="s">
        <v>44</v>
      </c>
      <c r="D411">
        <v>125322</v>
      </c>
      <c r="E411">
        <v>0.8</v>
      </c>
      <c r="F411">
        <v>0.87602899999999995</v>
      </c>
      <c r="G411">
        <v>7.6028999999999902E-2</v>
      </c>
      <c r="H411">
        <v>76.028999999999897</v>
      </c>
      <c r="I411">
        <v>0</v>
      </c>
    </row>
    <row r="412" spans="1:9">
      <c r="A412">
        <v>37507</v>
      </c>
      <c r="B412" t="s">
        <v>43</v>
      </c>
      <c r="C412" t="s">
        <v>44</v>
      </c>
      <c r="D412">
        <v>125322</v>
      </c>
      <c r="E412">
        <v>0.9</v>
      </c>
      <c r="F412">
        <v>0.97602900000000004</v>
      </c>
      <c r="G412">
        <v>7.6028999999999999E-2</v>
      </c>
      <c r="H412">
        <v>76.028999999999996</v>
      </c>
      <c r="I412">
        <v>0</v>
      </c>
    </row>
    <row r="413" spans="1:9">
      <c r="A413">
        <v>37508</v>
      </c>
      <c r="B413" t="s">
        <v>43</v>
      </c>
      <c r="C413" t="s">
        <v>44</v>
      </c>
      <c r="D413">
        <v>125322</v>
      </c>
      <c r="E413">
        <v>1</v>
      </c>
      <c r="F413">
        <v>1.0760289999999999</v>
      </c>
      <c r="G413">
        <v>7.6028999999999902E-2</v>
      </c>
      <c r="H413">
        <v>76.028999999999897</v>
      </c>
      <c r="I413">
        <v>0</v>
      </c>
    </row>
    <row r="414" spans="1:9">
      <c r="A414">
        <v>37509</v>
      </c>
      <c r="B414" t="s">
        <v>43</v>
      </c>
      <c r="C414" t="s">
        <v>44</v>
      </c>
      <c r="D414">
        <v>125322</v>
      </c>
      <c r="E414">
        <v>1.1000000000000001</v>
      </c>
      <c r="F414">
        <v>1.176029</v>
      </c>
      <c r="G414">
        <v>7.6028999999999902E-2</v>
      </c>
      <c r="H414">
        <v>76.028999999999897</v>
      </c>
      <c r="I414">
        <v>0</v>
      </c>
    </row>
    <row r="415" spans="1:9">
      <c r="A415">
        <v>37510</v>
      </c>
      <c r="B415" t="s">
        <v>43</v>
      </c>
      <c r="C415" t="s">
        <v>44</v>
      </c>
      <c r="D415">
        <v>125322</v>
      </c>
      <c r="E415">
        <v>1.2</v>
      </c>
      <c r="F415">
        <v>1.2760290000000001</v>
      </c>
      <c r="G415">
        <v>7.6029000000000097E-2</v>
      </c>
      <c r="H415">
        <v>76.029000000000096</v>
      </c>
      <c r="I415">
        <v>0</v>
      </c>
    </row>
    <row r="416" spans="1:9">
      <c r="A416">
        <v>37511</v>
      </c>
      <c r="B416" t="s">
        <v>43</v>
      </c>
      <c r="C416" t="s">
        <v>44</v>
      </c>
      <c r="D416">
        <v>125322</v>
      </c>
      <c r="E416">
        <v>1.3</v>
      </c>
      <c r="F416">
        <v>1.3760289999999999</v>
      </c>
      <c r="G416">
        <v>7.6028999999999902E-2</v>
      </c>
      <c r="H416">
        <v>76.028999999999897</v>
      </c>
      <c r="I416">
        <v>0</v>
      </c>
    </row>
    <row r="417" spans="1:9">
      <c r="A417">
        <v>37512</v>
      </c>
      <c r="B417" t="s">
        <v>43</v>
      </c>
      <c r="C417" t="s">
        <v>44</v>
      </c>
      <c r="D417">
        <v>125322</v>
      </c>
      <c r="E417">
        <v>1.4</v>
      </c>
      <c r="F417">
        <v>1.476029</v>
      </c>
      <c r="G417">
        <v>7.6029000000000097E-2</v>
      </c>
      <c r="H417">
        <v>76.029000000000096</v>
      </c>
      <c r="I417">
        <v>0</v>
      </c>
    </row>
    <row r="418" spans="1:9">
      <c r="A418">
        <v>37513</v>
      </c>
      <c r="B418" t="s">
        <v>43</v>
      </c>
      <c r="C418" t="s">
        <v>44</v>
      </c>
      <c r="D418">
        <v>125322</v>
      </c>
      <c r="E418">
        <v>1.5</v>
      </c>
      <c r="F418">
        <v>1.5760289999999999</v>
      </c>
      <c r="G418">
        <v>7.6028999999999902E-2</v>
      </c>
      <c r="H418">
        <v>76.028999999999897</v>
      </c>
      <c r="I418">
        <v>0</v>
      </c>
    </row>
    <row r="419" spans="1:9">
      <c r="A419">
        <v>37514</v>
      </c>
      <c r="B419" t="s">
        <v>43</v>
      </c>
      <c r="C419" t="s">
        <v>44</v>
      </c>
      <c r="D419">
        <v>125322</v>
      </c>
      <c r="E419">
        <v>1.6</v>
      </c>
      <c r="F419">
        <v>1.676029</v>
      </c>
      <c r="G419">
        <v>7.6028999999999902E-2</v>
      </c>
      <c r="H419">
        <v>76.028999999999897</v>
      </c>
      <c r="I419">
        <v>0</v>
      </c>
    </row>
    <row r="420" spans="1:9">
      <c r="A420">
        <v>37515</v>
      </c>
      <c r="B420" t="s">
        <v>43</v>
      </c>
      <c r="C420" t="s">
        <v>44</v>
      </c>
      <c r="D420">
        <v>125322</v>
      </c>
      <c r="E420">
        <v>1.7</v>
      </c>
      <c r="F420">
        <v>1.7760290000000001</v>
      </c>
      <c r="G420">
        <v>7.6029000000000097E-2</v>
      </c>
      <c r="H420">
        <v>76.029000000000096</v>
      </c>
      <c r="I420">
        <v>0</v>
      </c>
    </row>
    <row r="421" spans="1:9">
      <c r="A421">
        <v>37516</v>
      </c>
      <c r="B421" t="s">
        <v>43</v>
      </c>
      <c r="C421" t="s">
        <v>44</v>
      </c>
      <c r="D421">
        <v>125322</v>
      </c>
      <c r="E421">
        <v>1.8</v>
      </c>
      <c r="F421">
        <v>1.8760289999999999</v>
      </c>
      <c r="G421">
        <v>7.6028999999999902E-2</v>
      </c>
      <c r="H421">
        <v>76.028999999999897</v>
      </c>
      <c r="I421">
        <v>0</v>
      </c>
    </row>
    <row r="422" spans="1:9">
      <c r="A422">
        <v>38289</v>
      </c>
      <c r="B422" t="s">
        <v>47</v>
      </c>
      <c r="C422" t="s">
        <v>48</v>
      </c>
      <c r="D422">
        <v>123820</v>
      </c>
      <c r="E422">
        <v>0</v>
      </c>
      <c r="F422">
        <v>7.6034000000000004E-2</v>
      </c>
      <c r="G422">
        <v>7.6034000000000004E-2</v>
      </c>
      <c r="H422">
        <v>76.034000000000006</v>
      </c>
      <c r="I422">
        <v>0</v>
      </c>
    </row>
    <row r="423" spans="1:9">
      <c r="A423">
        <v>38290</v>
      </c>
      <c r="B423" t="s">
        <v>47</v>
      </c>
      <c r="C423" t="s">
        <v>48</v>
      </c>
      <c r="D423">
        <v>123820</v>
      </c>
      <c r="E423">
        <v>0.1</v>
      </c>
      <c r="F423">
        <v>0.176034</v>
      </c>
      <c r="G423">
        <v>7.6033999999999893E-2</v>
      </c>
      <c r="H423">
        <v>76.033999999999907</v>
      </c>
      <c r="I423">
        <v>0</v>
      </c>
    </row>
    <row r="424" spans="1:9">
      <c r="A424">
        <v>38291</v>
      </c>
      <c r="B424" t="s">
        <v>47</v>
      </c>
      <c r="C424" t="s">
        <v>48</v>
      </c>
      <c r="D424">
        <v>123820</v>
      </c>
      <c r="E424">
        <v>0.2</v>
      </c>
      <c r="F424">
        <v>0.276034</v>
      </c>
      <c r="G424">
        <v>7.6033999999999893E-2</v>
      </c>
      <c r="H424">
        <v>76.033999999999907</v>
      </c>
      <c r="I424">
        <v>0</v>
      </c>
    </row>
    <row r="425" spans="1:9">
      <c r="A425">
        <v>38292</v>
      </c>
      <c r="B425" t="s">
        <v>47</v>
      </c>
      <c r="C425" t="s">
        <v>48</v>
      </c>
      <c r="D425">
        <v>123820</v>
      </c>
      <c r="E425">
        <v>0.3</v>
      </c>
      <c r="F425">
        <v>0.37603399999999998</v>
      </c>
      <c r="G425">
        <v>7.6033999999999893E-2</v>
      </c>
      <c r="H425">
        <v>76.033999999999907</v>
      </c>
      <c r="I425">
        <v>0</v>
      </c>
    </row>
    <row r="426" spans="1:9">
      <c r="A426">
        <v>38293</v>
      </c>
      <c r="B426" t="s">
        <v>47</v>
      </c>
      <c r="C426" t="s">
        <v>48</v>
      </c>
      <c r="D426">
        <v>123820</v>
      </c>
      <c r="E426">
        <v>0.4</v>
      </c>
      <c r="F426">
        <v>0.47603400000000001</v>
      </c>
      <c r="G426">
        <v>7.6033999999999893E-2</v>
      </c>
      <c r="H426">
        <v>76.033999999999907</v>
      </c>
      <c r="I426">
        <v>0</v>
      </c>
    </row>
    <row r="427" spans="1:9">
      <c r="A427">
        <v>38294</v>
      </c>
      <c r="B427" t="s">
        <v>47</v>
      </c>
      <c r="C427" t="s">
        <v>48</v>
      </c>
      <c r="D427">
        <v>123820</v>
      </c>
      <c r="E427">
        <v>0.5</v>
      </c>
      <c r="F427">
        <v>0.57603400000000005</v>
      </c>
      <c r="G427">
        <v>7.6034000000000004E-2</v>
      </c>
      <c r="H427">
        <v>76.034000000000006</v>
      </c>
      <c r="I427">
        <v>0</v>
      </c>
    </row>
    <row r="428" spans="1:9">
      <c r="A428">
        <v>38295</v>
      </c>
      <c r="B428" t="s">
        <v>47</v>
      </c>
      <c r="C428" t="s">
        <v>48</v>
      </c>
      <c r="D428">
        <v>123820</v>
      </c>
      <c r="E428">
        <v>0.6</v>
      </c>
      <c r="F428">
        <v>0.67603400000000002</v>
      </c>
      <c r="G428">
        <v>7.6034000000000004E-2</v>
      </c>
      <c r="H428">
        <v>76.034000000000006</v>
      </c>
      <c r="I428">
        <v>0</v>
      </c>
    </row>
    <row r="429" spans="1:9">
      <c r="A429">
        <v>38296</v>
      </c>
      <c r="B429" t="s">
        <v>47</v>
      </c>
      <c r="C429" t="s">
        <v>48</v>
      </c>
      <c r="D429">
        <v>123820</v>
      </c>
      <c r="E429">
        <v>0.7</v>
      </c>
      <c r="F429">
        <v>0.776034</v>
      </c>
      <c r="G429">
        <v>7.6034000000000004E-2</v>
      </c>
      <c r="H429">
        <v>76.034000000000006</v>
      </c>
      <c r="I429">
        <v>0</v>
      </c>
    </row>
    <row r="430" spans="1:9">
      <c r="A430">
        <v>38297</v>
      </c>
      <c r="B430" t="s">
        <v>47</v>
      </c>
      <c r="C430" t="s">
        <v>48</v>
      </c>
      <c r="D430">
        <v>123820</v>
      </c>
      <c r="E430">
        <v>0.8</v>
      </c>
      <c r="F430">
        <v>0.87603399999999998</v>
      </c>
      <c r="G430">
        <v>7.6033999999999893E-2</v>
      </c>
      <c r="H430">
        <v>76.033999999999907</v>
      </c>
      <c r="I430">
        <v>0</v>
      </c>
    </row>
    <row r="431" spans="1:9">
      <c r="A431">
        <v>38298</v>
      </c>
      <c r="B431" t="s">
        <v>47</v>
      </c>
      <c r="C431" t="s">
        <v>48</v>
      </c>
      <c r="D431">
        <v>123820</v>
      </c>
      <c r="E431">
        <v>0.9</v>
      </c>
      <c r="F431">
        <v>0.97603399999999996</v>
      </c>
      <c r="G431">
        <v>7.6033999999999893E-2</v>
      </c>
      <c r="H431">
        <v>76.033999999999907</v>
      </c>
      <c r="I431">
        <v>0</v>
      </c>
    </row>
    <row r="432" spans="1:9">
      <c r="A432">
        <v>38299</v>
      </c>
      <c r="B432" t="s">
        <v>47</v>
      </c>
      <c r="C432" t="s">
        <v>48</v>
      </c>
      <c r="D432">
        <v>123820</v>
      </c>
      <c r="E432">
        <v>1</v>
      </c>
      <c r="F432">
        <v>1.0760339999999999</v>
      </c>
      <c r="G432">
        <v>7.6033999999999893E-2</v>
      </c>
      <c r="H432">
        <v>76.033999999999907</v>
      </c>
      <c r="I432">
        <v>0</v>
      </c>
    </row>
    <row r="433" spans="1:9">
      <c r="A433">
        <v>38300</v>
      </c>
      <c r="B433" t="s">
        <v>47</v>
      </c>
      <c r="C433" t="s">
        <v>48</v>
      </c>
      <c r="D433">
        <v>123820</v>
      </c>
      <c r="E433">
        <v>1.1000000000000001</v>
      </c>
      <c r="F433">
        <v>1.176034</v>
      </c>
      <c r="G433">
        <v>7.6033999999999893E-2</v>
      </c>
      <c r="H433">
        <v>76.033999999999907</v>
      </c>
      <c r="I433">
        <v>0</v>
      </c>
    </row>
    <row r="434" spans="1:9">
      <c r="A434">
        <v>38301</v>
      </c>
      <c r="B434" t="s">
        <v>47</v>
      </c>
      <c r="C434" t="s">
        <v>48</v>
      </c>
      <c r="D434">
        <v>123820</v>
      </c>
      <c r="E434">
        <v>1.2</v>
      </c>
      <c r="F434">
        <v>1.2760339999999999</v>
      </c>
      <c r="G434">
        <v>7.6033999999999893E-2</v>
      </c>
      <c r="H434">
        <v>76.033999999999907</v>
      </c>
      <c r="I434">
        <v>0</v>
      </c>
    </row>
    <row r="435" spans="1:9">
      <c r="A435">
        <v>38302</v>
      </c>
      <c r="B435" t="s">
        <v>47</v>
      </c>
      <c r="C435" t="s">
        <v>48</v>
      </c>
      <c r="D435">
        <v>123820</v>
      </c>
      <c r="E435">
        <v>1.3</v>
      </c>
      <c r="F435">
        <v>1.376034</v>
      </c>
      <c r="G435">
        <v>7.6033999999999893E-2</v>
      </c>
      <c r="H435">
        <v>76.033999999999907</v>
      </c>
      <c r="I435">
        <v>0</v>
      </c>
    </row>
    <row r="436" spans="1:9">
      <c r="A436">
        <v>38303</v>
      </c>
      <c r="B436" t="s">
        <v>47</v>
      </c>
      <c r="C436" t="s">
        <v>48</v>
      </c>
      <c r="D436">
        <v>123820</v>
      </c>
      <c r="E436">
        <v>1.4</v>
      </c>
      <c r="F436">
        <v>1.4760340000000001</v>
      </c>
      <c r="G436">
        <v>7.6034000000000102E-2</v>
      </c>
      <c r="H436">
        <v>76.034000000000106</v>
      </c>
      <c r="I436">
        <v>0</v>
      </c>
    </row>
    <row r="437" spans="1:9">
      <c r="A437">
        <v>38304</v>
      </c>
      <c r="B437" t="s">
        <v>47</v>
      </c>
      <c r="C437" t="s">
        <v>48</v>
      </c>
      <c r="D437">
        <v>123820</v>
      </c>
      <c r="E437">
        <v>1.5</v>
      </c>
      <c r="F437">
        <v>1.5760339999999999</v>
      </c>
      <c r="G437">
        <v>7.6033999999999893E-2</v>
      </c>
      <c r="H437">
        <v>76.033999999999907</v>
      </c>
      <c r="I437">
        <v>0</v>
      </c>
    </row>
    <row r="438" spans="1:9">
      <c r="A438">
        <v>38305</v>
      </c>
      <c r="B438" t="s">
        <v>47</v>
      </c>
      <c r="C438" t="s">
        <v>48</v>
      </c>
      <c r="D438">
        <v>123820</v>
      </c>
      <c r="E438">
        <v>1.6</v>
      </c>
      <c r="F438">
        <v>1.676034</v>
      </c>
      <c r="G438">
        <v>7.6033999999999893E-2</v>
      </c>
      <c r="H438">
        <v>76.033999999999907</v>
      </c>
      <c r="I438">
        <v>0</v>
      </c>
    </row>
    <row r="439" spans="1:9">
      <c r="A439">
        <v>38306</v>
      </c>
      <c r="B439" t="s">
        <v>47</v>
      </c>
      <c r="C439" t="s">
        <v>48</v>
      </c>
      <c r="D439">
        <v>123820</v>
      </c>
      <c r="E439">
        <v>1.7</v>
      </c>
      <c r="F439">
        <v>1.7760339999999999</v>
      </c>
      <c r="G439">
        <v>7.6033999999999893E-2</v>
      </c>
      <c r="H439">
        <v>76.033999999999907</v>
      </c>
      <c r="I439">
        <v>0</v>
      </c>
    </row>
    <row r="440" spans="1:9">
      <c r="A440">
        <v>38307</v>
      </c>
      <c r="B440" t="s">
        <v>47</v>
      </c>
      <c r="C440" t="s">
        <v>48</v>
      </c>
      <c r="D440">
        <v>123820</v>
      </c>
      <c r="E440">
        <v>1.8</v>
      </c>
      <c r="F440">
        <v>1.876034</v>
      </c>
      <c r="G440">
        <v>7.6033999999999893E-2</v>
      </c>
      <c r="H440">
        <v>76.033999999999907</v>
      </c>
      <c r="I440">
        <v>0</v>
      </c>
    </row>
    <row r="441" spans="1:9">
      <c r="A441">
        <v>52797</v>
      </c>
      <c r="B441" t="s">
        <v>51</v>
      </c>
      <c r="C441" t="s">
        <v>52</v>
      </c>
      <c r="D441">
        <v>125322</v>
      </c>
      <c r="E441">
        <v>0</v>
      </c>
      <c r="F441">
        <v>7.6038999999999995E-2</v>
      </c>
      <c r="G441">
        <v>7.6038999999999995E-2</v>
      </c>
      <c r="H441">
        <v>76.039000000000001</v>
      </c>
      <c r="I441">
        <v>0</v>
      </c>
    </row>
    <row r="442" spans="1:9">
      <c r="A442">
        <v>52798</v>
      </c>
      <c r="B442" t="s">
        <v>51</v>
      </c>
      <c r="C442" t="s">
        <v>52</v>
      </c>
      <c r="D442">
        <v>125322</v>
      </c>
      <c r="E442">
        <v>0.1</v>
      </c>
      <c r="F442">
        <v>0.176039</v>
      </c>
      <c r="G442">
        <v>7.6038999999999995E-2</v>
      </c>
      <c r="H442">
        <v>76.039000000000001</v>
      </c>
      <c r="I442">
        <v>0</v>
      </c>
    </row>
    <row r="443" spans="1:9">
      <c r="A443">
        <v>52799</v>
      </c>
      <c r="B443" t="s">
        <v>51</v>
      </c>
      <c r="C443" t="s">
        <v>52</v>
      </c>
      <c r="D443">
        <v>125322</v>
      </c>
      <c r="E443">
        <v>0.2</v>
      </c>
      <c r="F443">
        <v>0.27603899999999998</v>
      </c>
      <c r="G443">
        <v>7.6038999999999898E-2</v>
      </c>
      <c r="H443">
        <v>76.038999999999902</v>
      </c>
      <c r="I443">
        <v>0</v>
      </c>
    </row>
    <row r="444" spans="1:9">
      <c r="A444">
        <v>52800</v>
      </c>
      <c r="B444" t="s">
        <v>51</v>
      </c>
      <c r="C444" t="s">
        <v>52</v>
      </c>
      <c r="D444">
        <v>125322</v>
      </c>
      <c r="E444">
        <v>0.3</v>
      </c>
      <c r="F444">
        <v>0.37603900000000001</v>
      </c>
      <c r="G444">
        <v>7.6038999999999995E-2</v>
      </c>
      <c r="H444">
        <v>76.039000000000001</v>
      </c>
      <c r="I444">
        <v>0</v>
      </c>
    </row>
    <row r="445" spans="1:9">
      <c r="A445">
        <v>52801</v>
      </c>
      <c r="B445" t="s">
        <v>51</v>
      </c>
      <c r="C445" t="s">
        <v>52</v>
      </c>
      <c r="D445">
        <v>125322</v>
      </c>
      <c r="E445">
        <v>0.4</v>
      </c>
      <c r="F445">
        <v>0.47603899999999999</v>
      </c>
      <c r="G445">
        <v>7.6038999999999898E-2</v>
      </c>
      <c r="H445">
        <v>76.038999999999902</v>
      </c>
      <c r="I445">
        <v>0</v>
      </c>
    </row>
    <row r="446" spans="1:9">
      <c r="A446">
        <v>52802</v>
      </c>
      <c r="B446" t="s">
        <v>51</v>
      </c>
      <c r="C446" t="s">
        <v>52</v>
      </c>
      <c r="D446">
        <v>125322</v>
      </c>
      <c r="E446">
        <v>0.5</v>
      </c>
      <c r="F446">
        <v>0.57603899999999997</v>
      </c>
      <c r="G446">
        <v>7.6038999999999898E-2</v>
      </c>
      <c r="H446">
        <v>76.038999999999902</v>
      </c>
      <c r="I446">
        <v>0</v>
      </c>
    </row>
    <row r="447" spans="1:9">
      <c r="A447">
        <v>52803</v>
      </c>
      <c r="B447" t="s">
        <v>51</v>
      </c>
      <c r="C447" t="s">
        <v>52</v>
      </c>
      <c r="D447">
        <v>125322</v>
      </c>
      <c r="E447">
        <v>0.6</v>
      </c>
      <c r="F447">
        <v>0.67603899999999995</v>
      </c>
      <c r="G447">
        <v>7.6038999999999898E-2</v>
      </c>
      <c r="H447">
        <v>76.038999999999902</v>
      </c>
      <c r="I447">
        <v>0</v>
      </c>
    </row>
    <row r="448" spans="1:9">
      <c r="A448">
        <v>52804</v>
      </c>
      <c r="B448" t="s">
        <v>51</v>
      </c>
      <c r="C448" t="s">
        <v>52</v>
      </c>
      <c r="D448">
        <v>125322</v>
      </c>
      <c r="E448">
        <v>0.7</v>
      </c>
      <c r="F448">
        <v>0.77603900000000003</v>
      </c>
      <c r="G448">
        <v>7.6038999999999995E-2</v>
      </c>
      <c r="H448">
        <v>76.039000000000001</v>
      </c>
      <c r="I448">
        <v>0</v>
      </c>
    </row>
    <row r="449" spans="1:9">
      <c r="A449">
        <v>52805</v>
      </c>
      <c r="B449" t="s">
        <v>51</v>
      </c>
      <c r="C449" t="s">
        <v>52</v>
      </c>
      <c r="D449">
        <v>125322</v>
      </c>
      <c r="E449">
        <v>0.8</v>
      </c>
      <c r="F449">
        <v>0.87603900000000001</v>
      </c>
      <c r="G449">
        <v>7.6038999999999898E-2</v>
      </c>
      <c r="H449">
        <v>76.038999999999902</v>
      </c>
      <c r="I449">
        <v>0</v>
      </c>
    </row>
    <row r="450" spans="1:9">
      <c r="A450">
        <v>52806</v>
      </c>
      <c r="B450" t="s">
        <v>51</v>
      </c>
      <c r="C450" t="s">
        <v>52</v>
      </c>
      <c r="D450">
        <v>125322</v>
      </c>
      <c r="E450">
        <v>0.9</v>
      </c>
      <c r="F450">
        <v>0.97603899999999999</v>
      </c>
      <c r="G450">
        <v>7.6038999999999898E-2</v>
      </c>
      <c r="H450">
        <v>76.038999999999902</v>
      </c>
      <c r="I450">
        <v>0</v>
      </c>
    </row>
    <row r="451" spans="1:9">
      <c r="A451">
        <v>52807</v>
      </c>
      <c r="B451" t="s">
        <v>51</v>
      </c>
      <c r="C451" t="s">
        <v>52</v>
      </c>
      <c r="D451">
        <v>125322</v>
      </c>
      <c r="E451">
        <v>1</v>
      </c>
      <c r="F451">
        <v>1.076039</v>
      </c>
      <c r="G451">
        <v>7.6038999999999898E-2</v>
      </c>
      <c r="H451">
        <v>76.038999999999902</v>
      </c>
      <c r="I451">
        <v>0</v>
      </c>
    </row>
    <row r="452" spans="1:9">
      <c r="A452">
        <v>52808</v>
      </c>
      <c r="B452" t="s">
        <v>51</v>
      </c>
      <c r="C452" t="s">
        <v>52</v>
      </c>
      <c r="D452">
        <v>125322</v>
      </c>
      <c r="E452">
        <v>1.1000000000000001</v>
      </c>
      <c r="F452">
        <v>1.1760390000000001</v>
      </c>
      <c r="G452">
        <v>7.6038999999999898E-2</v>
      </c>
      <c r="H452">
        <v>76.038999999999902</v>
      </c>
      <c r="I452">
        <v>0</v>
      </c>
    </row>
    <row r="453" spans="1:9">
      <c r="A453">
        <v>52809</v>
      </c>
      <c r="B453" t="s">
        <v>51</v>
      </c>
      <c r="C453" t="s">
        <v>52</v>
      </c>
      <c r="D453">
        <v>125322</v>
      </c>
      <c r="E453">
        <v>1.2</v>
      </c>
      <c r="F453">
        <v>1.2760389999999999</v>
      </c>
      <c r="G453">
        <v>7.6038999999999898E-2</v>
      </c>
      <c r="H453">
        <v>76.038999999999902</v>
      </c>
      <c r="I453">
        <v>0</v>
      </c>
    </row>
    <row r="454" spans="1:9">
      <c r="A454">
        <v>52810</v>
      </c>
      <c r="B454" t="s">
        <v>51</v>
      </c>
      <c r="C454" t="s">
        <v>52</v>
      </c>
      <c r="D454">
        <v>125322</v>
      </c>
      <c r="E454">
        <v>1.3</v>
      </c>
      <c r="F454">
        <v>1.376039</v>
      </c>
      <c r="G454">
        <v>7.6038999999999898E-2</v>
      </c>
      <c r="H454">
        <v>76.038999999999902</v>
      </c>
      <c r="I454">
        <v>0</v>
      </c>
    </row>
    <row r="455" spans="1:9">
      <c r="A455">
        <v>52811</v>
      </c>
      <c r="B455" t="s">
        <v>51</v>
      </c>
      <c r="C455" t="s">
        <v>52</v>
      </c>
      <c r="D455">
        <v>125322</v>
      </c>
      <c r="E455">
        <v>1.4</v>
      </c>
      <c r="F455">
        <v>1.4760390000000001</v>
      </c>
      <c r="G455">
        <v>7.6039000000000107E-2</v>
      </c>
      <c r="H455">
        <v>76.039000000000101</v>
      </c>
      <c r="I455">
        <v>0</v>
      </c>
    </row>
    <row r="456" spans="1:9">
      <c r="A456">
        <v>52812</v>
      </c>
      <c r="B456" t="s">
        <v>51</v>
      </c>
      <c r="C456" t="s">
        <v>52</v>
      </c>
      <c r="D456">
        <v>125322</v>
      </c>
      <c r="E456">
        <v>1.5</v>
      </c>
      <c r="F456">
        <v>1.576039</v>
      </c>
      <c r="G456">
        <v>7.6038999999999898E-2</v>
      </c>
      <c r="H456">
        <v>76.038999999999902</v>
      </c>
      <c r="I456">
        <v>0</v>
      </c>
    </row>
    <row r="457" spans="1:9">
      <c r="A457">
        <v>52813</v>
      </c>
      <c r="B457" t="s">
        <v>51</v>
      </c>
      <c r="C457" t="s">
        <v>52</v>
      </c>
      <c r="D457">
        <v>125322</v>
      </c>
      <c r="E457">
        <v>1.6</v>
      </c>
      <c r="F457">
        <v>1.6760390000000001</v>
      </c>
      <c r="G457">
        <v>7.6038999999999898E-2</v>
      </c>
      <c r="H457">
        <v>76.038999999999902</v>
      </c>
      <c r="I457">
        <v>0</v>
      </c>
    </row>
    <row r="458" spans="1:9">
      <c r="A458">
        <v>52814</v>
      </c>
      <c r="B458" t="s">
        <v>51</v>
      </c>
      <c r="C458" t="s">
        <v>52</v>
      </c>
      <c r="D458">
        <v>125322</v>
      </c>
      <c r="E458">
        <v>1.7</v>
      </c>
      <c r="F458">
        <v>1.7760389999999999</v>
      </c>
      <c r="G458">
        <v>7.6038999999999898E-2</v>
      </c>
      <c r="H458">
        <v>76.038999999999902</v>
      </c>
      <c r="I458">
        <v>0</v>
      </c>
    </row>
    <row r="459" spans="1:9">
      <c r="A459">
        <v>52815</v>
      </c>
      <c r="B459" t="s">
        <v>51</v>
      </c>
      <c r="C459" t="s">
        <v>52</v>
      </c>
      <c r="D459">
        <v>125322</v>
      </c>
      <c r="E459">
        <v>1.8</v>
      </c>
      <c r="F459">
        <v>1.876039</v>
      </c>
      <c r="G459">
        <v>7.6038999999999898E-2</v>
      </c>
      <c r="H459">
        <v>76.038999999999902</v>
      </c>
      <c r="I459">
        <v>0</v>
      </c>
    </row>
    <row r="460" spans="1:9">
      <c r="A460">
        <v>39692</v>
      </c>
      <c r="B460" t="s">
        <v>55</v>
      </c>
      <c r="C460" t="s">
        <v>56</v>
      </c>
      <c r="D460">
        <v>126864</v>
      </c>
      <c r="E460">
        <v>0</v>
      </c>
      <c r="F460">
        <v>7.6044E-2</v>
      </c>
      <c r="G460">
        <v>7.6044E-2</v>
      </c>
      <c r="H460">
        <v>76.043999999999997</v>
      </c>
      <c r="I460">
        <v>0</v>
      </c>
    </row>
    <row r="461" spans="1:9">
      <c r="A461">
        <v>39693</v>
      </c>
      <c r="B461" t="s">
        <v>55</v>
      </c>
      <c r="C461" t="s">
        <v>56</v>
      </c>
      <c r="D461">
        <v>126864</v>
      </c>
      <c r="E461">
        <v>0.1</v>
      </c>
      <c r="F461">
        <v>0.17604400000000001</v>
      </c>
      <c r="G461">
        <v>7.6044E-2</v>
      </c>
      <c r="H461">
        <v>76.043999999999997</v>
      </c>
      <c r="I461">
        <v>0</v>
      </c>
    </row>
    <row r="462" spans="1:9">
      <c r="A462">
        <v>39694</v>
      </c>
      <c r="B462" t="s">
        <v>55</v>
      </c>
      <c r="C462" t="s">
        <v>56</v>
      </c>
      <c r="D462">
        <v>126864</v>
      </c>
      <c r="E462">
        <v>0.2</v>
      </c>
      <c r="F462">
        <v>0.27604400000000001</v>
      </c>
      <c r="G462">
        <v>7.6044E-2</v>
      </c>
      <c r="H462">
        <v>76.043999999999997</v>
      </c>
      <c r="I462">
        <v>0</v>
      </c>
    </row>
    <row r="463" spans="1:9">
      <c r="A463">
        <v>39695</v>
      </c>
      <c r="B463" t="s">
        <v>55</v>
      </c>
      <c r="C463" t="s">
        <v>56</v>
      </c>
      <c r="D463">
        <v>126864</v>
      </c>
      <c r="E463">
        <v>0.3</v>
      </c>
      <c r="F463">
        <v>0.37604399999999999</v>
      </c>
      <c r="G463">
        <v>7.6044E-2</v>
      </c>
      <c r="H463">
        <v>76.043999999999997</v>
      </c>
      <c r="I463">
        <v>0</v>
      </c>
    </row>
    <row r="464" spans="1:9">
      <c r="A464">
        <v>39696</v>
      </c>
      <c r="B464" t="s">
        <v>55</v>
      </c>
      <c r="C464" t="s">
        <v>56</v>
      </c>
      <c r="D464">
        <v>126864</v>
      </c>
      <c r="E464">
        <v>0.4</v>
      </c>
      <c r="F464">
        <v>0.47604400000000002</v>
      </c>
      <c r="G464">
        <v>7.6044E-2</v>
      </c>
      <c r="H464">
        <v>76.043999999999997</v>
      </c>
      <c r="I464">
        <v>0</v>
      </c>
    </row>
    <row r="465" spans="1:9">
      <c r="A465">
        <v>39697</v>
      </c>
      <c r="B465" t="s">
        <v>55</v>
      </c>
      <c r="C465" t="s">
        <v>56</v>
      </c>
      <c r="D465">
        <v>126864</v>
      </c>
      <c r="E465">
        <v>0.5</v>
      </c>
      <c r="F465">
        <v>0.576044</v>
      </c>
      <c r="G465">
        <v>7.6044E-2</v>
      </c>
      <c r="H465">
        <v>76.043999999999997</v>
      </c>
      <c r="I465">
        <v>0</v>
      </c>
    </row>
    <row r="466" spans="1:9">
      <c r="A466">
        <v>39698</v>
      </c>
      <c r="B466" t="s">
        <v>55</v>
      </c>
      <c r="C466" t="s">
        <v>56</v>
      </c>
      <c r="D466">
        <v>126864</v>
      </c>
      <c r="E466">
        <v>0.6</v>
      </c>
      <c r="F466">
        <v>0.67604399999999998</v>
      </c>
      <c r="G466">
        <v>7.6044E-2</v>
      </c>
      <c r="H466">
        <v>76.043999999999997</v>
      </c>
      <c r="I466">
        <v>0</v>
      </c>
    </row>
    <row r="467" spans="1:9">
      <c r="A467">
        <v>39699</v>
      </c>
      <c r="B467" t="s">
        <v>55</v>
      </c>
      <c r="C467" t="s">
        <v>56</v>
      </c>
      <c r="D467">
        <v>126864</v>
      </c>
      <c r="E467">
        <v>0.7</v>
      </c>
      <c r="F467">
        <v>0.77604399999999996</v>
      </c>
      <c r="G467">
        <v>7.6044E-2</v>
      </c>
      <c r="H467">
        <v>76.043999999999997</v>
      </c>
      <c r="I467">
        <v>0</v>
      </c>
    </row>
    <row r="468" spans="1:9">
      <c r="A468">
        <v>39700</v>
      </c>
      <c r="B468" t="s">
        <v>55</v>
      </c>
      <c r="C468" t="s">
        <v>56</v>
      </c>
      <c r="D468">
        <v>126864</v>
      </c>
      <c r="E468">
        <v>0.8</v>
      </c>
      <c r="F468">
        <v>0.87604400000000004</v>
      </c>
      <c r="G468">
        <v>7.6044E-2</v>
      </c>
      <c r="H468">
        <v>76.043999999999997</v>
      </c>
      <c r="I468">
        <v>0</v>
      </c>
    </row>
    <row r="469" spans="1:9">
      <c r="A469">
        <v>39701</v>
      </c>
      <c r="B469" t="s">
        <v>55</v>
      </c>
      <c r="C469" t="s">
        <v>56</v>
      </c>
      <c r="D469">
        <v>126864</v>
      </c>
      <c r="E469">
        <v>0.9</v>
      </c>
      <c r="F469">
        <v>0.97604400000000002</v>
      </c>
      <c r="G469">
        <v>7.6044E-2</v>
      </c>
      <c r="H469">
        <v>76.043999999999997</v>
      </c>
      <c r="I469">
        <v>0</v>
      </c>
    </row>
    <row r="470" spans="1:9">
      <c r="A470">
        <v>39702</v>
      </c>
      <c r="B470" t="s">
        <v>55</v>
      </c>
      <c r="C470" t="s">
        <v>56</v>
      </c>
      <c r="D470">
        <v>126864</v>
      </c>
      <c r="E470">
        <v>1</v>
      </c>
      <c r="F470">
        <v>1.076044</v>
      </c>
      <c r="G470">
        <v>7.6044E-2</v>
      </c>
      <c r="H470">
        <v>76.043999999999997</v>
      </c>
      <c r="I470">
        <v>0</v>
      </c>
    </row>
    <row r="471" spans="1:9">
      <c r="A471">
        <v>39703</v>
      </c>
      <c r="B471" t="s">
        <v>55</v>
      </c>
      <c r="C471" t="s">
        <v>56</v>
      </c>
      <c r="D471">
        <v>126864</v>
      </c>
      <c r="E471">
        <v>1.1000000000000001</v>
      </c>
      <c r="F471">
        <v>1.1760440000000001</v>
      </c>
      <c r="G471">
        <v>7.6044E-2</v>
      </c>
      <c r="H471">
        <v>76.043999999999997</v>
      </c>
      <c r="I471">
        <v>0</v>
      </c>
    </row>
    <row r="472" spans="1:9">
      <c r="A472">
        <v>39704</v>
      </c>
      <c r="B472" t="s">
        <v>55</v>
      </c>
      <c r="C472" t="s">
        <v>56</v>
      </c>
      <c r="D472">
        <v>126864</v>
      </c>
      <c r="E472">
        <v>1.2</v>
      </c>
      <c r="F472">
        <v>1.276044</v>
      </c>
      <c r="G472">
        <v>7.6044E-2</v>
      </c>
      <c r="H472">
        <v>76.043999999999997</v>
      </c>
      <c r="I472">
        <v>0</v>
      </c>
    </row>
    <row r="473" spans="1:9">
      <c r="A473">
        <v>39705</v>
      </c>
      <c r="B473" t="s">
        <v>55</v>
      </c>
      <c r="C473" t="s">
        <v>56</v>
      </c>
      <c r="D473">
        <v>126864</v>
      </c>
      <c r="E473">
        <v>1.3</v>
      </c>
      <c r="F473">
        <v>1.376044</v>
      </c>
      <c r="G473">
        <v>7.6044E-2</v>
      </c>
      <c r="H473">
        <v>76.043999999999997</v>
      </c>
      <c r="I473">
        <v>0</v>
      </c>
    </row>
    <row r="474" spans="1:9">
      <c r="A474">
        <v>39706</v>
      </c>
      <c r="B474" t="s">
        <v>55</v>
      </c>
      <c r="C474" t="s">
        <v>56</v>
      </c>
      <c r="D474">
        <v>126864</v>
      </c>
      <c r="E474">
        <v>1.4</v>
      </c>
      <c r="F474">
        <v>1.4760439999999999</v>
      </c>
      <c r="G474">
        <v>7.6044E-2</v>
      </c>
      <c r="H474">
        <v>76.043999999999997</v>
      </c>
      <c r="I474">
        <v>0</v>
      </c>
    </row>
    <row r="475" spans="1:9">
      <c r="A475">
        <v>39707</v>
      </c>
      <c r="B475" t="s">
        <v>55</v>
      </c>
      <c r="C475" t="s">
        <v>56</v>
      </c>
      <c r="D475">
        <v>126864</v>
      </c>
      <c r="E475">
        <v>1.5</v>
      </c>
      <c r="F475">
        <v>1.576044</v>
      </c>
      <c r="G475">
        <v>7.6044E-2</v>
      </c>
      <c r="H475">
        <v>76.043999999999997</v>
      </c>
      <c r="I475">
        <v>0</v>
      </c>
    </row>
    <row r="476" spans="1:9">
      <c r="A476">
        <v>39708</v>
      </c>
      <c r="B476" t="s">
        <v>55</v>
      </c>
      <c r="C476" t="s">
        <v>56</v>
      </c>
      <c r="D476">
        <v>126864</v>
      </c>
      <c r="E476">
        <v>1.6</v>
      </c>
      <c r="F476">
        <v>1.6760440000000001</v>
      </c>
      <c r="G476">
        <v>7.6044E-2</v>
      </c>
      <c r="H476">
        <v>76.043999999999997</v>
      </c>
      <c r="I476">
        <v>0</v>
      </c>
    </row>
    <row r="477" spans="1:9">
      <c r="A477">
        <v>39709</v>
      </c>
      <c r="B477" t="s">
        <v>55</v>
      </c>
      <c r="C477" t="s">
        <v>56</v>
      </c>
      <c r="D477">
        <v>126864</v>
      </c>
      <c r="E477">
        <v>1.7</v>
      </c>
      <c r="F477">
        <v>1.776044</v>
      </c>
      <c r="G477">
        <v>7.6044E-2</v>
      </c>
      <c r="H477">
        <v>76.043999999999997</v>
      </c>
      <c r="I477">
        <v>0</v>
      </c>
    </row>
    <row r="478" spans="1:9">
      <c r="A478">
        <v>39710</v>
      </c>
      <c r="B478" t="s">
        <v>55</v>
      </c>
      <c r="C478" t="s">
        <v>56</v>
      </c>
      <c r="D478">
        <v>126864</v>
      </c>
      <c r="E478">
        <v>1.8</v>
      </c>
      <c r="F478">
        <v>1.876044</v>
      </c>
      <c r="G478">
        <v>7.6044E-2</v>
      </c>
      <c r="H478">
        <v>76.043999999999997</v>
      </c>
      <c r="I478">
        <v>0</v>
      </c>
    </row>
    <row r="479" spans="1:9">
      <c r="A479">
        <v>48446</v>
      </c>
      <c r="B479" t="s">
        <v>39</v>
      </c>
      <c r="C479" t="s">
        <v>40</v>
      </c>
      <c r="D479">
        <v>101282</v>
      </c>
      <c r="E479">
        <v>0</v>
      </c>
      <c r="F479">
        <v>7.6049000000000005E-2</v>
      </c>
      <c r="G479">
        <v>7.6049000000000005E-2</v>
      </c>
      <c r="H479">
        <v>76.049000000000007</v>
      </c>
      <c r="I479">
        <v>0</v>
      </c>
    </row>
    <row r="480" spans="1:9">
      <c r="A480">
        <v>37498</v>
      </c>
      <c r="B480" t="s">
        <v>43</v>
      </c>
      <c r="C480" t="s">
        <v>44</v>
      </c>
      <c r="D480">
        <v>101290</v>
      </c>
      <c r="E480" s="6">
        <v>6.0000000000000002E-6</v>
      </c>
      <c r="F480">
        <v>7.6028999999999999E-2</v>
      </c>
      <c r="G480">
        <v>7.6022999999999993E-2</v>
      </c>
      <c r="H480">
        <v>76.022999999999996</v>
      </c>
      <c r="I480">
        <v>0</v>
      </c>
    </row>
    <row r="481" spans="1:9">
      <c r="A481">
        <v>38289</v>
      </c>
      <c r="B481" t="s">
        <v>47</v>
      </c>
      <c r="C481" t="s">
        <v>48</v>
      </c>
      <c r="D481">
        <v>101290</v>
      </c>
      <c r="E481" s="6">
        <v>1.2E-5</v>
      </c>
      <c r="F481">
        <v>7.6034000000000004E-2</v>
      </c>
      <c r="G481">
        <v>7.6022000000000006E-2</v>
      </c>
      <c r="H481">
        <v>76.022000000000006</v>
      </c>
      <c r="I481">
        <v>0</v>
      </c>
    </row>
    <row r="482" spans="1:9">
      <c r="A482">
        <v>52797</v>
      </c>
      <c r="B482" t="s">
        <v>51</v>
      </c>
      <c r="C482" t="s">
        <v>52</v>
      </c>
      <c r="D482">
        <v>101290</v>
      </c>
      <c r="E482" s="6">
        <v>1.8E-5</v>
      </c>
      <c r="F482">
        <v>7.6038999999999995E-2</v>
      </c>
      <c r="G482">
        <v>7.6020999999999894E-2</v>
      </c>
      <c r="H482">
        <v>76.020999999999901</v>
      </c>
      <c r="I482">
        <v>0</v>
      </c>
    </row>
    <row r="483" spans="1:9">
      <c r="A483">
        <v>39692</v>
      </c>
      <c r="B483" t="s">
        <v>55</v>
      </c>
      <c r="C483" t="s">
        <v>56</v>
      </c>
      <c r="D483">
        <v>101330</v>
      </c>
      <c r="E483" s="6">
        <v>2.4000000000000001E-5</v>
      </c>
      <c r="F483">
        <v>7.6044E-2</v>
      </c>
      <c r="G483">
        <v>7.6020000000000004E-2</v>
      </c>
      <c r="H483">
        <v>76.02</v>
      </c>
      <c r="I483">
        <v>0</v>
      </c>
    </row>
    <row r="484" spans="1:9">
      <c r="A484">
        <v>48447</v>
      </c>
      <c r="B484" t="s">
        <v>39</v>
      </c>
      <c r="C484" t="s">
        <v>40</v>
      </c>
      <c r="D484">
        <v>101282</v>
      </c>
      <c r="E484">
        <v>0.1</v>
      </c>
      <c r="F484">
        <v>0.17604900000000001</v>
      </c>
      <c r="G484">
        <v>7.6049000000000005E-2</v>
      </c>
      <c r="H484">
        <v>76.049000000000007</v>
      </c>
      <c r="I484">
        <v>0</v>
      </c>
    </row>
    <row r="485" spans="1:9">
      <c r="A485">
        <v>37499</v>
      </c>
      <c r="B485" t="s">
        <v>43</v>
      </c>
      <c r="C485" t="s">
        <v>44</v>
      </c>
      <c r="D485">
        <v>101290</v>
      </c>
      <c r="E485">
        <v>0.100006</v>
      </c>
      <c r="F485">
        <v>0.17602899999999999</v>
      </c>
      <c r="G485">
        <v>7.6022999999999993E-2</v>
      </c>
      <c r="H485">
        <v>76.022999999999996</v>
      </c>
      <c r="I485">
        <v>0</v>
      </c>
    </row>
    <row r="486" spans="1:9">
      <c r="A486">
        <v>38290</v>
      </c>
      <c r="B486" t="s">
        <v>47</v>
      </c>
      <c r="C486" t="s">
        <v>48</v>
      </c>
      <c r="D486">
        <v>101290</v>
      </c>
      <c r="E486">
        <v>0.100012</v>
      </c>
      <c r="F486">
        <v>0.176034</v>
      </c>
      <c r="G486">
        <v>7.6021999999999895E-2</v>
      </c>
      <c r="H486">
        <v>76.021999999999906</v>
      </c>
      <c r="I486">
        <v>0</v>
      </c>
    </row>
    <row r="487" spans="1:9">
      <c r="A487">
        <v>52798</v>
      </c>
      <c r="B487" t="s">
        <v>51</v>
      </c>
      <c r="C487" t="s">
        <v>52</v>
      </c>
      <c r="D487">
        <v>101290</v>
      </c>
      <c r="E487">
        <v>0.100018</v>
      </c>
      <c r="F487">
        <v>0.176039</v>
      </c>
      <c r="G487">
        <v>7.6021000000000005E-2</v>
      </c>
      <c r="H487">
        <v>76.021000000000001</v>
      </c>
      <c r="I487">
        <v>0</v>
      </c>
    </row>
    <row r="488" spans="1:9">
      <c r="A488">
        <v>39693</v>
      </c>
      <c r="B488" t="s">
        <v>55</v>
      </c>
      <c r="C488" t="s">
        <v>56</v>
      </c>
      <c r="D488">
        <v>101330</v>
      </c>
      <c r="E488">
        <v>0.100024</v>
      </c>
      <c r="F488">
        <v>0.17604400000000001</v>
      </c>
      <c r="G488">
        <v>7.6020000000000004E-2</v>
      </c>
      <c r="H488">
        <v>76.02</v>
      </c>
      <c r="I488">
        <v>0</v>
      </c>
    </row>
    <row r="489" spans="1:9">
      <c r="A489">
        <v>48448</v>
      </c>
      <c r="B489" t="s">
        <v>39</v>
      </c>
      <c r="C489" t="s">
        <v>40</v>
      </c>
      <c r="D489">
        <v>101282</v>
      </c>
      <c r="E489">
        <v>0.2</v>
      </c>
      <c r="F489">
        <v>0.27604899999999999</v>
      </c>
      <c r="G489">
        <v>7.6048999999999894E-2</v>
      </c>
      <c r="H489">
        <v>76.048999999999893</v>
      </c>
      <c r="I489">
        <v>0</v>
      </c>
    </row>
    <row r="490" spans="1:9">
      <c r="A490">
        <v>37500</v>
      </c>
      <c r="B490" t="s">
        <v>43</v>
      </c>
      <c r="C490" t="s">
        <v>44</v>
      </c>
      <c r="D490">
        <v>101290</v>
      </c>
      <c r="E490">
        <v>0.20000599999999999</v>
      </c>
      <c r="F490">
        <v>0.27602900000000002</v>
      </c>
      <c r="G490">
        <v>7.6022999999999993E-2</v>
      </c>
      <c r="H490">
        <v>76.022999999999996</v>
      </c>
      <c r="I490">
        <v>0</v>
      </c>
    </row>
    <row r="491" spans="1:9">
      <c r="A491">
        <v>38291</v>
      </c>
      <c r="B491" t="s">
        <v>47</v>
      </c>
      <c r="C491" t="s">
        <v>48</v>
      </c>
      <c r="D491">
        <v>101290</v>
      </c>
      <c r="E491">
        <v>0.200012</v>
      </c>
      <c r="F491">
        <v>0.276034</v>
      </c>
      <c r="G491">
        <v>7.6022000000000006E-2</v>
      </c>
      <c r="H491">
        <v>76.022000000000006</v>
      </c>
      <c r="I491">
        <v>0</v>
      </c>
    </row>
    <row r="492" spans="1:9">
      <c r="A492">
        <v>52799</v>
      </c>
      <c r="B492" t="s">
        <v>51</v>
      </c>
      <c r="C492" t="s">
        <v>52</v>
      </c>
      <c r="D492">
        <v>101290</v>
      </c>
      <c r="E492">
        <v>0.200018</v>
      </c>
      <c r="F492">
        <v>0.27603899999999998</v>
      </c>
      <c r="G492">
        <v>7.6020999999999894E-2</v>
      </c>
      <c r="H492">
        <v>76.020999999999901</v>
      </c>
      <c r="I492">
        <v>0</v>
      </c>
    </row>
    <row r="493" spans="1:9">
      <c r="A493">
        <v>39694</v>
      </c>
      <c r="B493" t="s">
        <v>55</v>
      </c>
      <c r="C493" t="s">
        <v>56</v>
      </c>
      <c r="D493">
        <v>101330</v>
      </c>
      <c r="E493">
        <v>0.20002400000000001</v>
      </c>
      <c r="F493">
        <v>0.27604400000000001</v>
      </c>
      <c r="G493">
        <v>7.6020000000000004E-2</v>
      </c>
      <c r="H493">
        <v>76.02</v>
      </c>
      <c r="I493">
        <v>0</v>
      </c>
    </row>
    <row r="494" spans="1:9">
      <c r="A494">
        <v>48449</v>
      </c>
      <c r="B494" t="s">
        <v>39</v>
      </c>
      <c r="C494" t="s">
        <v>40</v>
      </c>
      <c r="D494">
        <v>101282</v>
      </c>
      <c r="E494">
        <v>0.3</v>
      </c>
      <c r="F494">
        <v>0.37604900000000002</v>
      </c>
      <c r="G494">
        <v>7.6049000000000005E-2</v>
      </c>
      <c r="H494">
        <v>76.049000000000007</v>
      </c>
      <c r="I494">
        <v>0</v>
      </c>
    </row>
    <row r="495" spans="1:9">
      <c r="A495">
        <v>37501</v>
      </c>
      <c r="B495" t="s">
        <v>43</v>
      </c>
      <c r="C495" t="s">
        <v>44</v>
      </c>
      <c r="D495">
        <v>101290</v>
      </c>
      <c r="E495">
        <v>0.30000599999999999</v>
      </c>
      <c r="F495">
        <v>0.376029</v>
      </c>
      <c r="G495">
        <v>7.6022999999999993E-2</v>
      </c>
      <c r="H495">
        <v>76.022999999999996</v>
      </c>
      <c r="I495">
        <v>0</v>
      </c>
    </row>
    <row r="496" spans="1:9">
      <c r="A496">
        <v>38292</v>
      </c>
      <c r="B496" t="s">
        <v>47</v>
      </c>
      <c r="C496" t="s">
        <v>48</v>
      </c>
      <c r="D496">
        <v>101290</v>
      </c>
      <c r="E496">
        <v>0.300012</v>
      </c>
      <c r="F496">
        <v>0.37603399999999998</v>
      </c>
      <c r="G496">
        <v>7.6021999999999895E-2</v>
      </c>
      <c r="H496">
        <v>76.021999999999906</v>
      </c>
      <c r="I496">
        <v>0</v>
      </c>
    </row>
    <row r="497" spans="1:9">
      <c r="A497">
        <v>52800</v>
      </c>
      <c r="B497" t="s">
        <v>51</v>
      </c>
      <c r="C497" t="s">
        <v>52</v>
      </c>
      <c r="D497">
        <v>101290</v>
      </c>
      <c r="E497">
        <v>0.30001800000000001</v>
      </c>
      <c r="F497">
        <v>0.37603900000000001</v>
      </c>
      <c r="G497">
        <v>7.6021000000000005E-2</v>
      </c>
      <c r="H497">
        <v>76.021000000000001</v>
      </c>
      <c r="I497">
        <v>0</v>
      </c>
    </row>
    <row r="498" spans="1:9">
      <c r="A498">
        <v>39695</v>
      </c>
      <c r="B498" t="s">
        <v>55</v>
      </c>
      <c r="C498" t="s">
        <v>56</v>
      </c>
      <c r="D498">
        <v>101330</v>
      </c>
      <c r="E498">
        <v>0.30002400000000001</v>
      </c>
      <c r="F498">
        <v>0.37604399999999999</v>
      </c>
      <c r="G498">
        <v>7.6019999999999893E-2</v>
      </c>
      <c r="H498">
        <v>76.019999999999897</v>
      </c>
      <c r="I498">
        <v>0</v>
      </c>
    </row>
    <row r="499" spans="1:9">
      <c r="A499">
        <v>48450</v>
      </c>
      <c r="B499" t="s">
        <v>39</v>
      </c>
      <c r="C499" t="s">
        <v>40</v>
      </c>
      <c r="D499">
        <v>101282</v>
      </c>
      <c r="E499">
        <v>0.4</v>
      </c>
      <c r="F499">
        <v>0.476049</v>
      </c>
      <c r="G499">
        <v>7.6048999999999894E-2</v>
      </c>
      <c r="H499">
        <v>76.048999999999893</v>
      </c>
      <c r="I499">
        <v>0</v>
      </c>
    </row>
    <row r="500" spans="1:9">
      <c r="A500">
        <v>37502</v>
      </c>
      <c r="B500" t="s">
        <v>43</v>
      </c>
      <c r="C500" t="s">
        <v>44</v>
      </c>
      <c r="D500">
        <v>101290</v>
      </c>
      <c r="E500">
        <v>0.40000599999999997</v>
      </c>
      <c r="F500">
        <v>0.47602899999999998</v>
      </c>
      <c r="G500">
        <v>7.6022999999999993E-2</v>
      </c>
      <c r="H500">
        <v>76.022999999999996</v>
      </c>
      <c r="I500">
        <v>0</v>
      </c>
    </row>
    <row r="501" spans="1:9">
      <c r="A501">
        <v>38293</v>
      </c>
      <c r="B501" t="s">
        <v>47</v>
      </c>
      <c r="C501" t="s">
        <v>48</v>
      </c>
      <c r="D501">
        <v>101290</v>
      </c>
      <c r="E501">
        <v>0.40001199999999998</v>
      </c>
      <c r="F501">
        <v>0.47603400000000001</v>
      </c>
      <c r="G501">
        <v>7.6022000000000006E-2</v>
      </c>
      <c r="H501">
        <v>76.022000000000006</v>
      </c>
      <c r="I501">
        <v>0</v>
      </c>
    </row>
    <row r="502" spans="1:9">
      <c r="A502">
        <v>52801</v>
      </c>
      <c r="B502" t="s">
        <v>51</v>
      </c>
      <c r="C502" t="s">
        <v>52</v>
      </c>
      <c r="D502">
        <v>101290</v>
      </c>
      <c r="E502">
        <v>0.40001799999999998</v>
      </c>
      <c r="F502">
        <v>0.47603899999999999</v>
      </c>
      <c r="G502">
        <v>7.6021000000000005E-2</v>
      </c>
      <c r="H502">
        <v>76.021000000000001</v>
      </c>
      <c r="I502">
        <v>0</v>
      </c>
    </row>
    <row r="503" spans="1:9">
      <c r="A503">
        <v>39696</v>
      </c>
      <c r="B503" t="s">
        <v>55</v>
      </c>
      <c r="C503" t="s">
        <v>56</v>
      </c>
      <c r="D503">
        <v>101330</v>
      </c>
      <c r="E503">
        <v>0.40002399999999999</v>
      </c>
      <c r="F503">
        <v>0.47604400000000002</v>
      </c>
      <c r="G503">
        <v>7.6020000000000004E-2</v>
      </c>
      <c r="H503">
        <v>76.02</v>
      </c>
      <c r="I503">
        <v>0</v>
      </c>
    </row>
    <row r="504" spans="1:9">
      <c r="A504">
        <v>48451</v>
      </c>
      <c r="B504" t="s">
        <v>39</v>
      </c>
      <c r="C504" t="s">
        <v>40</v>
      </c>
      <c r="D504">
        <v>101282</v>
      </c>
      <c r="E504">
        <v>0.5</v>
      </c>
      <c r="F504">
        <v>0.57604900000000003</v>
      </c>
      <c r="G504">
        <v>7.6049000000000005E-2</v>
      </c>
      <c r="H504">
        <v>76.049000000000007</v>
      </c>
      <c r="I504">
        <v>0</v>
      </c>
    </row>
    <row r="505" spans="1:9">
      <c r="A505">
        <v>37503</v>
      </c>
      <c r="B505" t="s">
        <v>43</v>
      </c>
      <c r="C505" t="s">
        <v>44</v>
      </c>
      <c r="D505">
        <v>101290</v>
      </c>
      <c r="E505">
        <v>0.50000599999999995</v>
      </c>
      <c r="F505">
        <v>0.57602900000000001</v>
      </c>
      <c r="G505">
        <v>7.6022999999999993E-2</v>
      </c>
      <c r="H505">
        <v>76.022999999999996</v>
      </c>
      <c r="I505">
        <v>0</v>
      </c>
    </row>
    <row r="506" spans="1:9">
      <c r="A506">
        <v>38294</v>
      </c>
      <c r="B506" t="s">
        <v>47</v>
      </c>
      <c r="C506" t="s">
        <v>48</v>
      </c>
      <c r="D506">
        <v>101290</v>
      </c>
      <c r="E506">
        <v>0.50001200000000001</v>
      </c>
      <c r="F506">
        <v>0.57603400000000005</v>
      </c>
      <c r="G506">
        <v>7.6022000000000006E-2</v>
      </c>
      <c r="H506">
        <v>76.022000000000006</v>
      </c>
      <c r="I506">
        <v>0</v>
      </c>
    </row>
    <row r="507" spans="1:9">
      <c r="A507">
        <v>52802</v>
      </c>
      <c r="B507" t="s">
        <v>51</v>
      </c>
      <c r="C507" t="s">
        <v>52</v>
      </c>
      <c r="D507">
        <v>101290</v>
      </c>
      <c r="E507">
        <v>0.50001799999999996</v>
      </c>
      <c r="F507">
        <v>0.57603899999999997</v>
      </c>
      <c r="G507">
        <v>7.6021000000000005E-2</v>
      </c>
      <c r="H507">
        <v>76.021000000000001</v>
      </c>
      <c r="I507">
        <v>0</v>
      </c>
    </row>
    <row r="508" spans="1:9">
      <c r="A508">
        <v>39697</v>
      </c>
      <c r="B508" t="s">
        <v>55</v>
      </c>
      <c r="C508" t="s">
        <v>56</v>
      </c>
      <c r="D508">
        <v>101330</v>
      </c>
      <c r="E508">
        <v>0.50002400000000002</v>
      </c>
      <c r="F508">
        <v>0.576044</v>
      </c>
      <c r="G508">
        <v>7.6019999999999893E-2</v>
      </c>
      <c r="H508">
        <v>76.019999999999897</v>
      </c>
      <c r="I508">
        <v>0</v>
      </c>
    </row>
    <row r="509" spans="1:9">
      <c r="A509">
        <v>48452</v>
      </c>
      <c r="B509" t="s">
        <v>39</v>
      </c>
      <c r="C509" t="s">
        <v>40</v>
      </c>
      <c r="D509">
        <v>101282</v>
      </c>
      <c r="E509">
        <v>0.6</v>
      </c>
      <c r="F509">
        <v>0.67604900000000001</v>
      </c>
      <c r="G509">
        <v>7.6049000000000005E-2</v>
      </c>
      <c r="H509">
        <v>76.049000000000007</v>
      </c>
      <c r="I509">
        <v>0</v>
      </c>
    </row>
    <row r="510" spans="1:9">
      <c r="A510">
        <v>37504</v>
      </c>
      <c r="B510" t="s">
        <v>43</v>
      </c>
      <c r="C510" t="s">
        <v>44</v>
      </c>
      <c r="D510">
        <v>101290</v>
      </c>
      <c r="E510">
        <v>0.60000600000000004</v>
      </c>
      <c r="F510">
        <v>0.67602899999999999</v>
      </c>
      <c r="G510">
        <v>7.6022999999999896E-2</v>
      </c>
      <c r="H510">
        <v>76.022999999999897</v>
      </c>
      <c r="I510">
        <v>0</v>
      </c>
    </row>
    <row r="511" spans="1:9">
      <c r="A511">
        <v>38295</v>
      </c>
      <c r="B511" t="s">
        <v>47</v>
      </c>
      <c r="C511" t="s">
        <v>48</v>
      </c>
      <c r="D511">
        <v>101290</v>
      </c>
      <c r="E511">
        <v>0.60001199999999999</v>
      </c>
      <c r="F511">
        <v>0.67603400000000002</v>
      </c>
      <c r="G511">
        <v>7.6022000000000006E-2</v>
      </c>
      <c r="H511">
        <v>76.022000000000006</v>
      </c>
      <c r="I511">
        <v>0</v>
      </c>
    </row>
    <row r="512" spans="1:9">
      <c r="A512">
        <v>52803</v>
      </c>
      <c r="B512" t="s">
        <v>51</v>
      </c>
      <c r="C512" t="s">
        <v>52</v>
      </c>
      <c r="D512">
        <v>101290</v>
      </c>
      <c r="E512">
        <v>0.60001800000000005</v>
      </c>
      <c r="F512">
        <v>0.67603899999999995</v>
      </c>
      <c r="G512">
        <v>7.6020999999999894E-2</v>
      </c>
      <c r="H512">
        <v>76.020999999999901</v>
      </c>
      <c r="I512">
        <v>0</v>
      </c>
    </row>
    <row r="513" spans="1:9">
      <c r="A513">
        <v>39698</v>
      </c>
      <c r="B513" t="s">
        <v>55</v>
      </c>
      <c r="C513" t="s">
        <v>56</v>
      </c>
      <c r="D513">
        <v>101330</v>
      </c>
      <c r="E513">
        <v>0.600024</v>
      </c>
      <c r="F513">
        <v>0.67604399999999998</v>
      </c>
      <c r="G513">
        <v>7.6019999999999893E-2</v>
      </c>
      <c r="H513">
        <v>76.019999999999897</v>
      </c>
      <c r="I513">
        <v>0</v>
      </c>
    </row>
    <row r="514" spans="1:9">
      <c r="A514">
        <v>48453</v>
      </c>
      <c r="B514" t="s">
        <v>39</v>
      </c>
      <c r="C514" t="s">
        <v>40</v>
      </c>
      <c r="D514">
        <v>101282</v>
      </c>
      <c r="E514">
        <v>0.7</v>
      </c>
      <c r="F514">
        <v>0.77604899999999999</v>
      </c>
      <c r="G514">
        <v>7.6049000000000005E-2</v>
      </c>
      <c r="H514">
        <v>76.049000000000007</v>
      </c>
      <c r="I514">
        <v>0</v>
      </c>
    </row>
    <row r="515" spans="1:9">
      <c r="A515">
        <v>37505</v>
      </c>
      <c r="B515" t="s">
        <v>43</v>
      </c>
      <c r="C515" t="s">
        <v>44</v>
      </c>
      <c r="D515">
        <v>101290</v>
      </c>
      <c r="E515">
        <v>0.70000600000000002</v>
      </c>
      <c r="F515">
        <v>0.77602899999999997</v>
      </c>
      <c r="G515">
        <v>7.6022999999999896E-2</v>
      </c>
      <c r="H515">
        <v>76.022999999999897</v>
      </c>
      <c r="I515">
        <v>0</v>
      </c>
    </row>
    <row r="516" spans="1:9">
      <c r="A516">
        <v>38296</v>
      </c>
      <c r="B516" t="s">
        <v>47</v>
      </c>
      <c r="C516" t="s">
        <v>48</v>
      </c>
      <c r="D516">
        <v>101290</v>
      </c>
      <c r="E516">
        <v>0.70001199999999997</v>
      </c>
      <c r="F516">
        <v>0.776034</v>
      </c>
      <c r="G516">
        <v>7.6022000000000006E-2</v>
      </c>
      <c r="H516">
        <v>76.022000000000006</v>
      </c>
      <c r="I516">
        <v>0</v>
      </c>
    </row>
    <row r="517" spans="1:9">
      <c r="A517">
        <v>52804</v>
      </c>
      <c r="B517" t="s">
        <v>51</v>
      </c>
      <c r="C517" t="s">
        <v>52</v>
      </c>
      <c r="D517">
        <v>101290</v>
      </c>
      <c r="E517">
        <v>0.70001800000000003</v>
      </c>
      <c r="F517">
        <v>0.77603900000000003</v>
      </c>
      <c r="G517">
        <v>7.6021000000000005E-2</v>
      </c>
      <c r="H517">
        <v>76.021000000000001</v>
      </c>
      <c r="I517">
        <v>0</v>
      </c>
    </row>
    <row r="518" spans="1:9">
      <c r="A518">
        <v>39699</v>
      </c>
      <c r="B518" t="s">
        <v>55</v>
      </c>
      <c r="C518" t="s">
        <v>56</v>
      </c>
      <c r="D518">
        <v>101330</v>
      </c>
      <c r="E518">
        <v>0.70002399999999998</v>
      </c>
      <c r="F518">
        <v>0.77604399999999996</v>
      </c>
      <c r="G518">
        <v>7.6019999999999893E-2</v>
      </c>
      <c r="H518">
        <v>76.019999999999897</v>
      </c>
      <c r="I518">
        <v>0</v>
      </c>
    </row>
    <row r="519" spans="1:9">
      <c r="A519">
        <v>48454</v>
      </c>
      <c r="B519" t="s">
        <v>39</v>
      </c>
      <c r="C519" t="s">
        <v>40</v>
      </c>
      <c r="D519">
        <v>101282</v>
      </c>
      <c r="E519">
        <v>0.8</v>
      </c>
      <c r="F519">
        <v>0.87604899999999997</v>
      </c>
      <c r="G519">
        <v>7.6048999999999894E-2</v>
      </c>
      <c r="H519">
        <v>76.048999999999893</v>
      </c>
      <c r="I519">
        <v>0</v>
      </c>
    </row>
    <row r="520" spans="1:9">
      <c r="A520">
        <v>37506</v>
      </c>
      <c r="B520" t="s">
        <v>43</v>
      </c>
      <c r="C520" t="s">
        <v>44</v>
      </c>
      <c r="D520">
        <v>101290</v>
      </c>
      <c r="E520">
        <v>0.80000599999999999</v>
      </c>
      <c r="F520">
        <v>0.87602899999999995</v>
      </c>
      <c r="G520">
        <v>7.6022999999999896E-2</v>
      </c>
      <c r="H520">
        <v>76.022999999999897</v>
      </c>
      <c r="I520">
        <v>0</v>
      </c>
    </row>
    <row r="521" spans="1:9">
      <c r="A521">
        <v>38297</v>
      </c>
      <c r="B521" t="s">
        <v>47</v>
      </c>
      <c r="C521" t="s">
        <v>48</v>
      </c>
      <c r="D521">
        <v>101290</v>
      </c>
      <c r="E521">
        <v>0.80001199999999995</v>
      </c>
      <c r="F521">
        <v>0.87603399999999998</v>
      </c>
      <c r="G521">
        <v>7.6022000000000006E-2</v>
      </c>
      <c r="H521">
        <v>76.022000000000006</v>
      </c>
      <c r="I521">
        <v>0</v>
      </c>
    </row>
    <row r="522" spans="1:9">
      <c r="A522">
        <v>52805</v>
      </c>
      <c r="B522" t="s">
        <v>51</v>
      </c>
      <c r="C522" t="s">
        <v>52</v>
      </c>
      <c r="D522">
        <v>101290</v>
      </c>
      <c r="E522">
        <v>0.80001800000000001</v>
      </c>
      <c r="F522">
        <v>0.87603900000000001</v>
      </c>
      <c r="G522">
        <v>7.6021000000000005E-2</v>
      </c>
      <c r="H522">
        <v>76.021000000000001</v>
      </c>
      <c r="I522">
        <v>0</v>
      </c>
    </row>
    <row r="523" spans="1:9">
      <c r="A523">
        <v>39700</v>
      </c>
      <c r="B523" t="s">
        <v>55</v>
      </c>
      <c r="C523" t="s">
        <v>56</v>
      </c>
      <c r="D523">
        <v>101330</v>
      </c>
      <c r="E523">
        <v>0.80002399999999996</v>
      </c>
      <c r="F523">
        <v>0.87604400000000004</v>
      </c>
      <c r="G523">
        <v>7.6020000000000004E-2</v>
      </c>
      <c r="H523">
        <v>76.02</v>
      </c>
      <c r="I523">
        <v>0</v>
      </c>
    </row>
    <row r="524" spans="1:9">
      <c r="A524">
        <v>48455</v>
      </c>
      <c r="B524" t="s">
        <v>39</v>
      </c>
      <c r="C524" t="s">
        <v>40</v>
      </c>
      <c r="D524">
        <v>101282</v>
      </c>
      <c r="E524">
        <v>0.9</v>
      </c>
      <c r="F524">
        <v>0.97604900000000006</v>
      </c>
      <c r="G524">
        <v>7.6049000000000005E-2</v>
      </c>
      <c r="H524">
        <v>76.049000000000007</v>
      </c>
      <c r="I524">
        <v>0</v>
      </c>
    </row>
    <row r="525" spans="1:9">
      <c r="A525">
        <v>37507</v>
      </c>
      <c r="B525" t="s">
        <v>43</v>
      </c>
      <c r="C525" t="s">
        <v>44</v>
      </c>
      <c r="D525">
        <v>101290</v>
      </c>
      <c r="E525">
        <v>0.90000599999999997</v>
      </c>
      <c r="F525">
        <v>0.97602900000000004</v>
      </c>
      <c r="G525">
        <v>7.6022999999999993E-2</v>
      </c>
      <c r="H525">
        <v>76.022999999999996</v>
      </c>
      <c r="I525">
        <v>0</v>
      </c>
    </row>
    <row r="526" spans="1:9">
      <c r="A526">
        <v>38298</v>
      </c>
      <c r="B526" t="s">
        <v>47</v>
      </c>
      <c r="C526" t="s">
        <v>48</v>
      </c>
      <c r="D526">
        <v>101290</v>
      </c>
      <c r="E526">
        <v>0.90001200000000003</v>
      </c>
      <c r="F526">
        <v>0.97603399999999996</v>
      </c>
      <c r="G526">
        <v>7.6021999999999895E-2</v>
      </c>
      <c r="H526">
        <v>76.021999999999906</v>
      </c>
      <c r="I526">
        <v>0</v>
      </c>
    </row>
    <row r="527" spans="1:9">
      <c r="A527">
        <v>52806</v>
      </c>
      <c r="B527" t="s">
        <v>51</v>
      </c>
      <c r="C527" t="s">
        <v>52</v>
      </c>
      <c r="D527">
        <v>101290</v>
      </c>
      <c r="E527">
        <v>0.90001799999999998</v>
      </c>
      <c r="F527">
        <v>0.97603899999999999</v>
      </c>
      <c r="G527">
        <v>7.6021000000000005E-2</v>
      </c>
      <c r="H527">
        <v>76.021000000000001</v>
      </c>
      <c r="I527">
        <v>0</v>
      </c>
    </row>
    <row r="528" spans="1:9">
      <c r="A528">
        <v>39701</v>
      </c>
      <c r="B528" t="s">
        <v>55</v>
      </c>
      <c r="C528" t="s">
        <v>56</v>
      </c>
      <c r="D528">
        <v>101330</v>
      </c>
      <c r="E528">
        <v>0.90002400000000005</v>
      </c>
      <c r="F528">
        <v>0.97604400000000002</v>
      </c>
      <c r="G528">
        <v>7.6019999999999893E-2</v>
      </c>
      <c r="H528">
        <v>76.019999999999897</v>
      </c>
      <c r="I528">
        <v>0</v>
      </c>
    </row>
    <row r="529" spans="1:9">
      <c r="A529">
        <v>48456</v>
      </c>
      <c r="B529" t="s">
        <v>39</v>
      </c>
      <c r="C529" t="s">
        <v>40</v>
      </c>
      <c r="D529">
        <v>101282</v>
      </c>
      <c r="E529">
        <v>1</v>
      </c>
      <c r="F529">
        <v>1.076049</v>
      </c>
      <c r="G529">
        <v>7.6049000000000005E-2</v>
      </c>
      <c r="H529">
        <v>76.049000000000007</v>
      </c>
      <c r="I529">
        <v>0</v>
      </c>
    </row>
    <row r="530" spans="1:9">
      <c r="A530">
        <v>37508</v>
      </c>
      <c r="B530" t="s">
        <v>43</v>
      </c>
      <c r="C530" t="s">
        <v>44</v>
      </c>
      <c r="D530">
        <v>101290</v>
      </c>
      <c r="E530">
        <v>1.000006</v>
      </c>
      <c r="F530">
        <v>1.0760289999999999</v>
      </c>
      <c r="G530">
        <v>7.6022999999999896E-2</v>
      </c>
      <c r="H530">
        <v>76.022999999999897</v>
      </c>
      <c r="I530">
        <v>0</v>
      </c>
    </row>
    <row r="531" spans="1:9">
      <c r="A531">
        <v>38299</v>
      </c>
      <c r="B531" t="s">
        <v>47</v>
      </c>
      <c r="C531" t="s">
        <v>48</v>
      </c>
      <c r="D531">
        <v>101290</v>
      </c>
      <c r="E531">
        <v>1.0000119999999999</v>
      </c>
      <c r="F531">
        <v>1.0760339999999999</v>
      </c>
      <c r="G531">
        <v>7.6022000000000006E-2</v>
      </c>
      <c r="H531">
        <v>76.022000000000006</v>
      </c>
      <c r="I531">
        <v>0</v>
      </c>
    </row>
    <row r="532" spans="1:9">
      <c r="A532">
        <v>52807</v>
      </c>
      <c r="B532" t="s">
        <v>51</v>
      </c>
      <c r="C532" t="s">
        <v>52</v>
      </c>
      <c r="D532">
        <v>101290</v>
      </c>
      <c r="E532">
        <v>1.0000180000000001</v>
      </c>
      <c r="F532">
        <v>1.076039</v>
      </c>
      <c r="G532">
        <v>7.6020999999999894E-2</v>
      </c>
      <c r="H532">
        <v>76.020999999999901</v>
      </c>
      <c r="I532">
        <v>0</v>
      </c>
    </row>
    <row r="533" spans="1:9">
      <c r="A533">
        <v>39702</v>
      </c>
      <c r="B533" t="s">
        <v>55</v>
      </c>
      <c r="C533" t="s">
        <v>56</v>
      </c>
      <c r="D533">
        <v>101330</v>
      </c>
      <c r="E533">
        <v>1.000024</v>
      </c>
      <c r="F533">
        <v>1.076044</v>
      </c>
      <c r="G533">
        <v>7.6019999999999893E-2</v>
      </c>
      <c r="H533">
        <v>76.019999999999897</v>
      </c>
      <c r="I533">
        <v>0</v>
      </c>
    </row>
    <row r="534" spans="1:9">
      <c r="A534">
        <v>48457</v>
      </c>
      <c r="B534" t="s">
        <v>39</v>
      </c>
      <c r="C534" t="s">
        <v>40</v>
      </c>
      <c r="D534">
        <v>101282</v>
      </c>
      <c r="E534">
        <v>1.1000000000000001</v>
      </c>
      <c r="F534">
        <v>1.1760489999999999</v>
      </c>
      <c r="G534">
        <v>7.6048999999999797E-2</v>
      </c>
      <c r="H534">
        <v>76.048999999999793</v>
      </c>
      <c r="I534">
        <v>0</v>
      </c>
    </row>
    <row r="535" spans="1:9">
      <c r="A535">
        <v>37509</v>
      </c>
      <c r="B535" t="s">
        <v>43</v>
      </c>
      <c r="C535" t="s">
        <v>44</v>
      </c>
      <c r="D535">
        <v>101290</v>
      </c>
      <c r="E535">
        <v>1.100006</v>
      </c>
      <c r="F535">
        <v>1.176029</v>
      </c>
      <c r="G535">
        <v>7.6022999999999896E-2</v>
      </c>
      <c r="H535">
        <v>76.022999999999897</v>
      </c>
      <c r="I535">
        <v>0</v>
      </c>
    </row>
    <row r="536" spans="1:9">
      <c r="A536">
        <v>38300</v>
      </c>
      <c r="B536" t="s">
        <v>47</v>
      </c>
      <c r="C536" t="s">
        <v>48</v>
      </c>
      <c r="D536">
        <v>101290</v>
      </c>
      <c r="E536">
        <v>1.100012</v>
      </c>
      <c r="F536">
        <v>1.176034</v>
      </c>
      <c r="G536">
        <v>7.6022000000000006E-2</v>
      </c>
      <c r="H536">
        <v>76.022000000000006</v>
      </c>
      <c r="I536">
        <v>0</v>
      </c>
    </row>
    <row r="537" spans="1:9">
      <c r="A537">
        <v>52808</v>
      </c>
      <c r="B537" t="s">
        <v>51</v>
      </c>
      <c r="C537" t="s">
        <v>52</v>
      </c>
      <c r="D537">
        <v>101290</v>
      </c>
      <c r="E537">
        <v>1.1000179999999999</v>
      </c>
      <c r="F537">
        <v>1.1760390000000001</v>
      </c>
      <c r="G537">
        <v>7.6021000000000102E-2</v>
      </c>
      <c r="H537">
        <v>76.0210000000001</v>
      </c>
      <c r="I537">
        <v>0</v>
      </c>
    </row>
    <row r="538" spans="1:9">
      <c r="A538">
        <v>39703</v>
      </c>
      <c r="B538" t="s">
        <v>55</v>
      </c>
      <c r="C538" t="s">
        <v>56</v>
      </c>
      <c r="D538">
        <v>101330</v>
      </c>
      <c r="E538">
        <v>1.1000239999999999</v>
      </c>
      <c r="F538">
        <v>1.1760440000000001</v>
      </c>
      <c r="G538">
        <v>7.6020000000000199E-2</v>
      </c>
      <c r="H538">
        <v>76.020000000000195</v>
      </c>
      <c r="I538">
        <v>0</v>
      </c>
    </row>
    <row r="539" spans="1:9">
      <c r="A539">
        <v>48458</v>
      </c>
      <c r="B539" t="s">
        <v>39</v>
      </c>
      <c r="C539" t="s">
        <v>40</v>
      </c>
      <c r="D539">
        <v>101282</v>
      </c>
      <c r="E539">
        <v>1.2</v>
      </c>
      <c r="F539">
        <v>1.276049</v>
      </c>
      <c r="G539">
        <v>7.6049000000000005E-2</v>
      </c>
      <c r="H539">
        <v>76.049000000000007</v>
      </c>
      <c r="I539">
        <v>0</v>
      </c>
    </row>
    <row r="540" spans="1:9">
      <c r="A540">
        <v>37510</v>
      </c>
      <c r="B540" t="s">
        <v>43</v>
      </c>
      <c r="C540" t="s">
        <v>44</v>
      </c>
      <c r="D540">
        <v>101290</v>
      </c>
      <c r="E540">
        <v>1.2000059999999999</v>
      </c>
      <c r="F540">
        <v>1.2760290000000001</v>
      </c>
      <c r="G540">
        <v>7.6023000000000104E-2</v>
      </c>
      <c r="H540">
        <v>76.023000000000096</v>
      </c>
      <c r="I540">
        <v>0</v>
      </c>
    </row>
    <row r="541" spans="1:9">
      <c r="A541">
        <v>38301</v>
      </c>
      <c r="B541" t="s">
        <v>47</v>
      </c>
      <c r="C541" t="s">
        <v>48</v>
      </c>
      <c r="D541">
        <v>101290</v>
      </c>
      <c r="E541">
        <v>1.2000120000000001</v>
      </c>
      <c r="F541">
        <v>1.2760339999999999</v>
      </c>
      <c r="G541">
        <v>7.6021999999999798E-2</v>
      </c>
      <c r="H541">
        <v>76.021999999999807</v>
      </c>
      <c r="I541">
        <v>0</v>
      </c>
    </row>
    <row r="542" spans="1:9">
      <c r="A542">
        <v>52809</v>
      </c>
      <c r="B542" t="s">
        <v>51</v>
      </c>
      <c r="C542" t="s">
        <v>52</v>
      </c>
      <c r="D542">
        <v>101290</v>
      </c>
      <c r="E542">
        <v>1.200018</v>
      </c>
      <c r="F542">
        <v>1.2760389999999999</v>
      </c>
      <c r="G542">
        <v>7.6020999999999894E-2</v>
      </c>
      <c r="H542">
        <v>76.020999999999901</v>
      </c>
      <c r="I542">
        <v>0</v>
      </c>
    </row>
    <row r="543" spans="1:9">
      <c r="A543">
        <v>39704</v>
      </c>
      <c r="B543" t="s">
        <v>55</v>
      </c>
      <c r="C543" t="s">
        <v>56</v>
      </c>
      <c r="D543">
        <v>101330</v>
      </c>
      <c r="E543">
        <v>1.200024</v>
      </c>
      <c r="F543">
        <v>1.276044</v>
      </c>
      <c r="G543">
        <v>7.6019999999999893E-2</v>
      </c>
      <c r="H543">
        <v>76.019999999999897</v>
      </c>
      <c r="I543">
        <v>0</v>
      </c>
    </row>
    <row r="544" spans="1:9">
      <c r="A544">
        <v>48459</v>
      </c>
      <c r="B544" t="s">
        <v>39</v>
      </c>
      <c r="C544" t="s">
        <v>40</v>
      </c>
      <c r="D544">
        <v>101282</v>
      </c>
      <c r="E544">
        <v>1.3</v>
      </c>
      <c r="F544">
        <v>1.3760490000000001</v>
      </c>
      <c r="G544">
        <v>7.6049000000000005E-2</v>
      </c>
      <c r="H544">
        <v>76.049000000000007</v>
      </c>
      <c r="I544">
        <v>0</v>
      </c>
    </row>
    <row r="545" spans="1:9">
      <c r="A545">
        <v>37511</v>
      </c>
      <c r="B545" t="s">
        <v>43</v>
      </c>
      <c r="C545" t="s">
        <v>44</v>
      </c>
      <c r="D545">
        <v>101290</v>
      </c>
      <c r="E545">
        <v>1.300006</v>
      </c>
      <c r="F545">
        <v>1.3760289999999999</v>
      </c>
      <c r="G545">
        <v>7.6022999999999896E-2</v>
      </c>
      <c r="H545">
        <v>76.022999999999897</v>
      </c>
      <c r="I545">
        <v>0</v>
      </c>
    </row>
    <row r="546" spans="1:9">
      <c r="A546">
        <v>38302</v>
      </c>
      <c r="B546" t="s">
        <v>47</v>
      </c>
      <c r="C546" t="s">
        <v>48</v>
      </c>
      <c r="D546">
        <v>101290</v>
      </c>
      <c r="E546">
        <v>1.3000119999999999</v>
      </c>
      <c r="F546">
        <v>1.376034</v>
      </c>
      <c r="G546">
        <v>7.6022000000000006E-2</v>
      </c>
      <c r="H546">
        <v>76.022000000000006</v>
      </c>
      <c r="I546">
        <v>0</v>
      </c>
    </row>
    <row r="547" spans="1:9">
      <c r="A547">
        <v>52810</v>
      </c>
      <c r="B547" t="s">
        <v>51</v>
      </c>
      <c r="C547" t="s">
        <v>52</v>
      </c>
      <c r="D547">
        <v>101290</v>
      </c>
      <c r="E547">
        <v>1.3000179999999999</v>
      </c>
      <c r="F547">
        <v>1.376039</v>
      </c>
      <c r="G547">
        <v>7.6021000000000102E-2</v>
      </c>
      <c r="H547">
        <v>76.0210000000001</v>
      </c>
      <c r="I547">
        <v>0</v>
      </c>
    </row>
    <row r="548" spans="1:9">
      <c r="A548">
        <v>39705</v>
      </c>
      <c r="B548" t="s">
        <v>55</v>
      </c>
      <c r="C548" t="s">
        <v>56</v>
      </c>
      <c r="D548">
        <v>101330</v>
      </c>
      <c r="E548">
        <v>1.3000240000000001</v>
      </c>
      <c r="F548">
        <v>1.376044</v>
      </c>
      <c r="G548">
        <v>7.6019999999999893E-2</v>
      </c>
      <c r="H548">
        <v>76.019999999999897</v>
      </c>
      <c r="I548">
        <v>0</v>
      </c>
    </row>
    <row r="549" spans="1:9">
      <c r="A549">
        <v>48460</v>
      </c>
      <c r="B549" t="s">
        <v>39</v>
      </c>
      <c r="C549" t="s">
        <v>40</v>
      </c>
      <c r="D549">
        <v>101282</v>
      </c>
      <c r="E549">
        <v>1.4</v>
      </c>
      <c r="F549">
        <v>1.4760489999999999</v>
      </c>
      <c r="G549">
        <v>7.6049000000000005E-2</v>
      </c>
      <c r="H549">
        <v>76.049000000000007</v>
      </c>
      <c r="I549">
        <v>0</v>
      </c>
    </row>
    <row r="550" spans="1:9">
      <c r="A550">
        <v>37512</v>
      </c>
      <c r="B550" t="s">
        <v>43</v>
      </c>
      <c r="C550" t="s">
        <v>44</v>
      </c>
      <c r="D550">
        <v>101290</v>
      </c>
      <c r="E550">
        <v>1.4000060000000001</v>
      </c>
      <c r="F550">
        <v>1.476029</v>
      </c>
      <c r="G550">
        <v>7.6022999999999896E-2</v>
      </c>
      <c r="H550">
        <v>76.022999999999897</v>
      </c>
      <c r="I550">
        <v>0</v>
      </c>
    </row>
    <row r="551" spans="1:9">
      <c r="A551">
        <v>38303</v>
      </c>
      <c r="B551" t="s">
        <v>47</v>
      </c>
      <c r="C551" t="s">
        <v>48</v>
      </c>
      <c r="D551">
        <v>101290</v>
      </c>
      <c r="E551">
        <v>1.400012</v>
      </c>
      <c r="F551">
        <v>1.4760340000000001</v>
      </c>
      <c r="G551">
        <v>7.6022000000000006E-2</v>
      </c>
      <c r="H551">
        <v>76.022000000000006</v>
      </c>
      <c r="I551">
        <v>0</v>
      </c>
    </row>
    <row r="552" spans="1:9">
      <c r="A552">
        <v>52811</v>
      </c>
      <c r="B552" t="s">
        <v>51</v>
      </c>
      <c r="C552" t="s">
        <v>52</v>
      </c>
      <c r="D552">
        <v>101290</v>
      </c>
      <c r="E552">
        <v>1.400018</v>
      </c>
      <c r="F552">
        <v>1.4760390000000001</v>
      </c>
      <c r="G552">
        <v>7.6021000000000102E-2</v>
      </c>
      <c r="H552">
        <v>76.0210000000001</v>
      </c>
      <c r="I552">
        <v>0</v>
      </c>
    </row>
    <row r="553" spans="1:9">
      <c r="A553">
        <v>39706</v>
      </c>
      <c r="B553" t="s">
        <v>55</v>
      </c>
      <c r="C553" t="s">
        <v>56</v>
      </c>
      <c r="D553">
        <v>101330</v>
      </c>
      <c r="E553">
        <v>1.4000239999999999</v>
      </c>
      <c r="F553">
        <v>1.4760439999999999</v>
      </c>
      <c r="G553">
        <v>7.6019999999999893E-2</v>
      </c>
      <c r="H553">
        <v>76.019999999999897</v>
      </c>
      <c r="I553">
        <v>0</v>
      </c>
    </row>
    <row r="554" spans="1:9">
      <c r="A554">
        <v>48461</v>
      </c>
      <c r="B554" t="s">
        <v>39</v>
      </c>
      <c r="C554" t="s">
        <v>40</v>
      </c>
      <c r="D554">
        <v>101282</v>
      </c>
      <c r="E554">
        <v>1.5</v>
      </c>
      <c r="F554">
        <v>1.576049</v>
      </c>
      <c r="G554">
        <v>7.6049000000000005E-2</v>
      </c>
      <c r="H554">
        <v>76.049000000000007</v>
      </c>
      <c r="I554">
        <v>0</v>
      </c>
    </row>
    <row r="555" spans="1:9">
      <c r="A555">
        <v>37513</v>
      </c>
      <c r="B555" t="s">
        <v>43</v>
      </c>
      <c r="C555" t="s">
        <v>44</v>
      </c>
      <c r="D555">
        <v>101290</v>
      </c>
      <c r="E555">
        <v>1.500006</v>
      </c>
      <c r="F555">
        <v>1.5760289999999999</v>
      </c>
      <c r="G555">
        <v>7.6022999999999896E-2</v>
      </c>
      <c r="H555">
        <v>76.022999999999897</v>
      </c>
      <c r="I555">
        <v>0</v>
      </c>
    </row>
    <row r="556" spans="1:9">
      <c r="A556">
        <v>38304</v>
      </c>
      <c r="B556" t="s">
        <v>47</v>
      </c>
      <c r="C556" t="s">
        <v>48</v>
      </c>
      <c r="D556">
        <v>101290</v>
      </c>
      <c r="E556">
        <v>1.5000119999999999</v>
      </c>
      <c r="F556">
        <v>1.5760339999999999</v>
      </c>
      <c r="G556">
        <v>7.6022000000000006E-2</v>
      </c>
      <c r="H556">
        <v>76.022000000000006</v>
      </c>
      <c r="I556">
        <v>0</v>
      </c>
    </row>
    <row r="557" spans="1:9">
      <c r="A557">
        <v>52812</v>
      </c>
      <c r="B557" t="s">
        <v>51</v>
      </c>
      <c r="C557" t="s">
        <v>52</v>
      </c>
      <c r="D557">
        <v>101290</v>
      </c>
      <c r="E557">
        <v>1.5000180000000001</v>
      </c>
      <c r="F557">
        <v>1.576039</v>
      </c>
      <c r="G557">
        <v>7.6020999999999894E-2</v>
      </c>
      <c r="H557">
        <v>76.020999999999901</v>
      </c>
      <c r="I557">
        <v>0</v>
      </c>
    </row>
    <row r="558" spans="1:9">
      <c r="A558">
        <v>39707</v>
      </c>
      <c r="B558" t="s">
        <v>55</v>
      </c>
      <c r="C558" t="s">
        <v>56</v>
      </c>
      <c r="D558">
        <v>101330</v>
      </c>
      <c r="E558">
        <v>1.500024</v>
      </c>
      <c r="F558">
        <v>1.576044</v>
      </c>
      <c r="G558">
        <v>7.6019999999999893E-2</v>
      </c>
      <c r="H558">
        <v>76.019999999999897</v>
      </c>
      <c r="I558">
        <v>0</v>
      </c>
    </row>
    <row r="559" spans="1:9">
      <c r="A559">
        <v>48462</v>
      </c>
      <c r="B559" t="s">
        <v>39</v>
      </c>
      <c r="C559" t="s">
        <v>40</v>
      </c>
      <c r="D559">
        <v>101282</v>
      </c>
      <c r="E559">
        <v>1.6</v>
      </c>
      <c r="F559">
        <v>1.6760489999999999</v>
      </c>
      <c r="G559">
        <v>7.6048999999999797E-2</v>
      </c>
      <c r="H559">
        <v>76.048999999999793</v>
      </c>
      <c r="I559">
        <v>0</v>
      </c>
    </row>
    <row r="560" spans="1:9">
      <c r="A560">
        <v>37514</v>
      </c>
      <c r="B560" t="s">
        <v>43</v>
      </c>
      <c r="C560" t="s">
        <v>44</v>
      </c>
      <c r="D560">
        <v>101290</v>
      </c>
      <c r="E560">
        <v>1.600006</v>
      </c>
      <c r="F560">
        <v>1.676029</v>
      </c>
      <c r="G560">
        <v>7.6022999999999896E-2</v>
      </c>
      <c r="H560">
        <v>76.022999999999897</v>
      </c>
      <c r="I560">
        <v>0</v>
      </c>
    </row>
    <row r="561" spans="1:9">
      <c r="A561">
        <v>38305</v>
      </c>
      <c r="B561" t="s">
        <v>47</v>
      </c>
      <c r="C561" t="s">
        <v>48</v>
      </c>
      <c r="D561">
        <v>101290</v>
      </c>
      <c r="E561">
        <v>1.600012</v>
      </c>
      <c r="F561">
        <v>1.676034</v>
      </c>
      <c r="G561">
        <v>7.6022000000000006E-2</v>
      </c>
      <c r="H561">
        <v>76.022000000000006</v>
      </c>
      <c r="I561">
        <v>0</v>
      </c>
    </row>
    <row r="562" spans="1:9">
      <c r="A562">
        <v>52813</v>
      </c>
      <c r="B562" t="s">
        <v>51</v>
      </c>
      <c r="C562" t="s">
        <v>52</v>
      </c>
      <c r="D562">
        <v>101290</v>
      </c>
      <c r="E562">
        <v>1.6000179999999999</v>
      </c>
      <c r="F562">
        <v>1.6760390000000001</v>
      </c>
      <c r="G562">
        <v>7.6021000000000102E-2</v>
      </c>
      <c r="H562">
        <v>76.0210000000001</v>
      </c>
      <c r="I562">
        <v>0</v>
      </c>
    </row>
    <row r="563" spans="1:9">
      <c r="A563">
        <v>39708</v>
      </c>
      <c r="B563" t="s">
        <v>55</v>
      </c>
      <c r="C563" t="s">
        <v>56</v>
      </c>
      <c r="D563">
        <v>101330</v>
      </c>
      <c r="E563">
        <v>1.6000239999999999</v>
      </c>
      <c r="F563">
        <v>1.6760440000000001</v>
      </c>
      <c r="G563">
        <v>7.6020000000000199E-2</v>
      </c>
      <c r="H563">
        <v>76.020000000000195</v>
      </c>
      <c r="I563">
        <v>0</v>
      </c>
    </row>
    <row r="564" spans="1:9">
      <c r="A564">
        <v>48463</v>
      </c>
      <c r="B564" t="s">
        <v>39</v>
      </c>
      <c r="C564" t="s">
        <v>40</v>
      </c>
      <c r="D564">
        <v>101282</v>
      </c>
      <c r="E564">
        <v>1.7</v>
      </c>
      <c r="F564">
        <v>1.776049</v>
      </c>
      <c r="G564">
        <v>7.6049000000000005E-2</v>
      </c>
      <c r="H564">
        <v>76.049000000000007</v>
      </c>
      <c r="I564">
        <v>0</v>
      </c>
    </row>
    <row r="565" spans="1:9">
      <c r="A565">
        <v>37515</v>
      </c>
      <c r="B565" t="s">
        <v>43</v>
      </c>
      <c r="C565" t="s">
        <v>44</v>
      </c>
      <c r="D565">
        <v>101290</v>
      </c>
      <c r="E565">
        <v>1.7000059999999999</v>
      </c>
      <c r="F565">
        <v>1.7760290000000001</v>
      </c>
      <c r="G565">
        <v>7.6023000000000104E-2</v>
      </c>
      <c r="H565">
        <v>76.023000000000096</v>
      </c>
      <c r="I565">
        <v>0</v>
      </c>
    </row>
    <row r="566" spans="1:9">
      <c r="A566">
        <v>38306</v>
      </c>
      <c r="B566" t="s">
        <v>47</v>
      </c>
      <c r="C566" t="s">
        <v>48</v>
      </c>
      <c r="D566">
        <v>101290</v>
      </c>
      <c r="E566">
        <v>1.7000120000000001</v>
      </c>
      <c r="F566">
        <v>1.7760339999999999</v>
      </c>
      <c r="G566">
        <v>7.6021999999999798E-2</v>
      </c>
      <c r="H566">
        <v>76.021999999999807</v>
      </c>
      <c r="I566">
        <v>0</v>
      </c>
    </row>
    <row r="567" spans="1:9">
      <c r="A567">
        <v>52814</v>
      </c>
      <c r="B567" t="s">
        <v>51</v>
      </c>
      <c r="C567" t="s">
        <v>52</v>
      </c>
      <c r="D567">
        <v>101290</v>
      </c>
      <c r="E567">
        <v>1.700018</v>
      </c>
      <c r="F567">
        <v>1.7760389999999999</v>
      </c>
      <c r="G567">
        <v>7.6020999999999894E-2</v>
      </c>
      <c r="H567">
        <v>76.020999999999901</v>
      </c>
      <c r="I567">
        <v>0</v>
      </c>
    </row>
    <row r="568" spans="1:9">
      <c r="A568">
        <v>39709</v>
      </c>
      <c r="B568" t="s">
        <v>55</v>
      </c>
      <c r="C568" t="s">
        <v>56</v>
      </c>
      <c r="D568">
        <v>101330</v>
      </c>
      <c r="E568">
        <v>1.700024</v>
      </c>
      <c r="F568">
        <v>1.776044</v>
      </c>
      <c r="G568">
        <v>7.6019999999999893E-2</v>
      </c>
      <c r="H568">
        <v>76.019999999999897</v>
      </c>
      <c r="I568">
        <v>0</v>
      </c>
    </row>
    <row r="569" spans="1:9">
      <c r="A569">
        <v>48464</v>
      </c>
      <c r="B569" t="s">
        <v>39</v>
      </c>
      <c r="C569" t="s">
        <v>40</v>
      </c>
      <c r="D569">
        <v>101282</v>
      </c>
      <c r="E569">
        <v>1.8</v>
      </c>
      <c r="F569">
        <v>1.8760490000000001</v>
      </c>
      <c r="G569">
        <v>7.6049000000000005E-2</v>
      </c>
      <c r="H569">
        <v>76.049000000000007</v>
      </c>
      <c r="I569">
        <v>0</v>
      </c>
    </row>
    <row r="570" spans="1:9">
      <c r="A570">
        <v>37516</v>
      </c>
      <c r="B570" t="s">
        <v>43</v>
      </c>
      <c r="C570" t="s">
        <v>44</v>
      </c>
      <c r="D570">
        <v>101290</v>
      </c>
      <c r="E570">
        <v>1.800006</v>
      </c>
      <c r="F570">
        <v>1.8760289999999999</v>
      </c>
      <c r="G570">
        <v>7.6022999999999896E-2</v>
      </c>
      <c r="H570">
        <v>76.022999999999897</v>
      </c>
      <c r="I570">
        <v>0</v>
      </c>
    </row>
    <row r="571" spans="1:9">
      <c r="A571">
        <v>38307</v>
      </c>
      <c r="B571" t="s">
        <v>47</v>
      </c>
      <c r="C571" t="s">
        <v>48</v>
      </c>
      <c r="D571">
        <v>101290</v>
      </c>
      <c r="E571">
        <v>1.8000119999999999</v>
      </c>
      <c r="F571">
        <v>1.876034</v>
      </c>
      <c r="G571">
        <v>7.6022000000000006E-2</v>
      </c>
      <c r="H571">
        <v>76.022000000000006</v>
      </c>
      <c r="I571">
        <v>0</v>
      </c>
    </row>
    <row r="572" spans="1:9">
      <c r="A572">
        <v>52815</v>
      </c>
      <c r="B572" t="s">
        <v>51</v>
      </c>
      <c r="C572" t="s">
        <v>52</v>
      </c>
      <c r="D572">
        <v>101290</v>
      </c>
      <c r="E572">
        <v>1.8000179999999999</v>
      </c>
      <c r="F572">
        <v>1.876039</v>
      </c>
      <c r="G572">
        <v>7.6021000000000102E-2</v>
      </c>
      <c r="H572">
        <v>76.0210000000001</v>
      </c>
      <c r="I572">
        <v>0</v>
      </c>
    </row>
    <row r="573" spans="1:9">
      <c r="A573">
        <v>39710</v>
      </c>
      <c r="B573" t="s">
        <v>55</v>
      </c>
      <c r="C573" t="s">
        <v>56</v>
      </c>
      <c r="D573">
        <v>101330</v>
      </c>
      <c r="E573">
        <v>1.8000240000000001</v>
      </c>
      <c r="F573">
        <v>1.876044</v>
      </c>
      <c r="G573">
        <v>7.6019999999999893E-2</v>
      </c>
      <c r="H573">
        <v>76.019999999999897</v>
      </c>
      <c r="I573">
        <v>0</v>
      </c>
    </row>
    <row r="574" spans="1:9">
      <c r="A574">
        <v>58648</v>
      </c>
      <c r="B574" t="s">
        <v>37</v>
      </c>
      <c r="C574" t="s">
        <v>38</v>
      </c>
      <c r="D574">
        <v>126816</v>
      </c>
      <c r="E574">
        <v>0</v>
      </c>
      <c r="F574">
        <v>7.6049000000000005E-2</v>
      </c>
      <c r="G574">
        <v>7.6049000000000005E-2</v>
      </c>
      <c r="H574">
        <v>76.049000000000007</v>
      </c>
      <c r="I574">
        <v>0</v>
      </c>
    </row>
    <row r="575" spans="1:9">
      <c r="A575">
        <v>58649</v>
      </c>
      <c r="B575" t="s">
        <v>37</v>
      </c>
      <c r="C575" t="s">
        <v>38</v>
      </c>
      <c r="D575">
        <v>126816</v>
      </c>
      <c r="E575">
        <v>0.1</v>
      </c>
      <c r="F575">
        <v>0.17604900000000001</v>
      </c>
      <c r="G575">
        <v>7.6049000000000005E-2</v>
      </c>
      <c r="H575">
        <v>76.049000000000007</v>
      </c>
      <c r="I575">
        <v>0</v>
      </c>
    </row>
    <row r="576" spans="1:9">
      <c r="A576">
        <v>58650</v>
      </c>
      <c r="B576" t="s">
        <v>37</v>
      </c>
      <c r="C576" t="s">
        <v>38</v>
      </c>
      <c r="D576">
        <v>126816</v>
      </c>
      <c r="E576">
        <v>0.2</v>
      </c>
      <c r="F576">
        <v>0.27604899999999999</v>
      </c>
      <c r="G576">
        <v>7.6048999999999894E-2</v>
      </c>
      <c r="H576">
        <v>76.048999999999893</v>
      </c>
      <c r="I576">
        <v>0</v>
      </c>
    </row>
    <row r="577" spans="1:9">
      <c r="A577">
        <v>58651</v>
      </c>
      <c r="B577" t="s">
        <v>37</v>
      </c>
      <c r="C577" t="s">
        <v>38</v>
      </c>
      <c r="D577">
        <v>126816</v>
      </c>
      <c r="E577">
        <v>0.3</v>
      </c>
      <c r="F577">
        <v>0.37604900000000002</v>
      </c>
      <c r="G577">
        <v>7.6049000000000005E-2</v>
      </c>
      <c r="H577">
        <v>76.049000000000007</v>
      </c>
      <c r="I577">
        <v>0</v>
      </c>
    </row>
    <row r="578" spans="1:9">
      <c r="A578">
        <v>58652</v>
      </c>
      <c r="B578" t="s">
        <v>37</v>
      </c>
      <c r="C578" t="s">
        <v>38</v>
      </c>
      <c r="D578">
        <v>126816</v>
      </c>
      <c r="E578">
        <v>0.4</v>
      </c>
      <c r="F578">
        <v>0.476049</v>
      </c>
      <c r="G578">
        <v>7.6048999999999894E-2</v>
      </c>
      <c r="H578">
        <v>76.048999999999893</v>
      </c>
      <c r="I578">
        <v>0</v>
      </c>
    </row>
    <row r="579" spans="1:9">
      <c r="A579">
        <v>58653</v>
      </c>
      <c r="B579" t="s">
        <v>37</v>
      </c>
      <c r="C579" t="s">
        <v>38</v>
      </c>
      <c r="D579">
        <v>126816</v>
      </c>
      <c r="E579">
        <v>0.5</v>
      </c>
      <c r="F579">
        <v>0.57604900000000003</v>
      </c>
      <c r="G579">
        <v>7.6049000000000005E-2</v>
      </c>
      <c r="H579">
        <v>76.049000000000007</v>
      </c>
      <c r="I579">
        <v>0</v>
      </c>
    </row>
    <row r="580" spans="1:9">
      <c r="A580">
        <v>58654</v>
      </c>
      <c r="B580" t="s">
        <v>37</v>
      </c>
      <c r="C580" t="s">
        <v>38</v>
      </c>
      <c r="D580">
        <v>126816</v>
      </c>
      <c r="E580">
        <v>0.6</v>
      </c>
      <c r="F580">
        <v>0.67604900000000001</v>
      </c>
      <c r="G580">
        <v>7.6049000000000005E-2</v>
      </c>
      <c r="H580">
        <v>76.049000000000007</v>
      </c>
      <c r="I580">
        <v>0</v>
      </c>
    </row>
    <row r="581" spans="1:9">
      <c r="A581">
        <v>58655</v>
      </c>
      <c r="B581" t="s">
        <v>37</v>
      </c>
      <c r="C581" t="s">
        <v>38</v>
      </c>
      <c r="D581">
        <v>126816</v>
      </c>
      <c r="E581">
        <v>0.7</v>
      </c>
      <c r="F581">
        <v>0.77604899999999999</v>
      </c>
      <c r="G581">
        <v>7.6049000000000005E-2</v>
      </c>
      <c r="H581">
        <v>76.049000000000007</v>
      </c>
      <c r="I581">
        <v>0</v>
      </c>
    </row>
    <row r="582" spans="1:9">
      <c r="A582">
        <v>58656</v>
      </c>
      <c r="B582" t="s">
        <v>37</v>
      </c>
      <c r="C582" t="s">
        <v>38</v>
      </c>
      <c r="D582">
        <v>126816</v>
      </c>
      <c r="E582">
        <v>0.8</v>
      </c>
      <c r="F582">
        <v>0.87604899999999997</v>
      </c>
      <c r="G582">
        <v>7.6048999999999894E-2</v>
      </c>
      <c r="H582">
        <v>76.048999999999893</v>
      </c>
      <c r="I582">
        <v>0</v>
      </c>
    </row>
    <row r="583" spans="1:9">
      <c r="A583">
        <v>58657</v>
      </c>
      <c r="B583" t="s">
        <v>37</v>
      </c>
      <c r="C583" t="s">
        <v>38</v>
      </c>
      <c r="D583">
        <v>126816</v>
      </c>
      <c r="E583">
        <v>0.9</v>
      </c>
      <c r="F583">
        <v>0.97604900000000006</v>
      </c>
      <c r="G583">
        <v>7.6049000000000005E-2</v>
      </c>
      <c r="H583">
        <v>76.049000000000007</v>
      </c>
      <c r="I583">
        <v>0</v>
      </c>
    </row>
    <row r="584" spans="1:9">
      <c r="A584">
        <v>58658</v>
      </c>
      <c r="B584" t="s">
        <v>37</v>
      </c>
      <c r="C584" t="s">
        <v>38</v>
      </c>
      <c r="D584">
        <v>126816</v>
      </c>
      <c r="E584">
        <v>1</v>
      </c>
      <c r="F584">
        <v>1.076049</v>
      </c>
      <c r="G584">
        <v>7.6049000000000005E-2</v>
      </c>
      <c r="H584">
        <v>76.049000000000007</v>
      </c>
      <c r="I584">
        <v>0</v>
      </c>
    </row>
    <row r="585" spans="1:9">
      <c r="A585">
        <v>58659</v>
      </c>
      <c r="B585" t="s">
        <v>37</v>
      </c>
      <c r="C585" t="s">
        <v>38</v>
      </c>
      <c r="D585">
        <v>126816</v>
      </c>
      <c r="E585">
        <v>1.1000000000000001</v>
      </c>
      <c r="F585">
        <v>1.1760489999999999</v>
      </c>
      <c r="G585">
        <v>7.6048999999999797E-2</v>
      </c>
      <c r="H585">
        <v>76.048999999999793</v>
      </c>
      <c r="I585">
        <v>0</v>
      </c>
    </row>
    <row r="586" spans="1:9">
      <c r="A586">
        <v>58660</v>
      </c>
      <c r="B586" t="s">
        <v>37</v>
      </c>
      <c r="C586" t="s">
        <v>38</v>
      </c>
      <c r="D586">
        <v>126816</v>
      </c>
      <c r="E586">
        <v>1.2</v>
      </c>
      <c r="F586">
        <v>1.276049</v>
      </c>
      <c r="G586">
        <v>7.6049000000000005E-2</v>
      </c>
      <c r="H586">
        <v>76.049000000000007</v>
      </c>
      <c r="I586">
        <v>0</v>
      </c>
    </row>
    <row r="587" spans="1:9">
      <c r="A587">
        <v>58661</v>
      </c>
      <c r="B587" t="s">
        <v>37</v>
      </c>
      <c r="C587" t="s">
        <v>38</v>
      </c>
      <c r="D587">
        <v>126816</v>
      </c>
      <c r="E587">
        <v>1.3</v>
      </c>
      <c r="F587">
        <v>1.3760490000000001</v>
      </c>
      <c r="G587">
        <v>7.6049000000000005E-2</v>
      </c>
      <c r="H587">
        <v>76.049000000000007</v>
      </c>
      <c r="I587">
        <v>0</v>
      </c>
    </row>
    <row r="588" spans="1:9">
      <c r="A588">
        <v>58662</v>
      </c>
      <c r="B588" t="s">
        <v>37</v>
      </c>
      <c r="C588" t="s">
        <v>38</v>
      </c>
      <c r="D588">
        <v>126816</v>
      </c>
      <c r="E588">
        <v>1.4</v>
      </c>
      <c r="F588">
        <v>1.4760489999999999</v>
      </c>
      <c r="G588">
        <v>7.6049000000000005E-2</v>
      </c>
      <c r="H588">
        <v>76.049000000000007</v>
      </c>
      <c r="I588">
        <v>0</v>
      </c>
    </row>
    <row r="589" spans="1:9">
      <c r="A589">
        <v>58663</v>
      </c>
      <c r="B589" t="s">
        <v>37</v>
      </c>
      <c r="C589" t="s">
        <v>38</v>
      </c>
      <c r="D589">
        <v>126816</v>
      </c>
      <c r="E589">
        <v>1.5</v>
      </c>
      <c r="F589">
        <v>1.576049</v>
      </c>
      <c r="G589">
        <v>7.6049000000000005E-2</v>
      </c>
      <c r="H589">
        <v>76.049000000000007</v>
      </c>
      <c r="I589">
        <v>0</v>
      </c>
    </row>
    <row r="590" spans="1:9">
      <c r="A590">
        <v>58664</v>
      </c>
      <c r="B590" t="s">
        <v>37</v>
      </c>
      <c r="C590" t="s">
        <v>38</v>
      </c>
      <c r="D590">
        <v>126816</v>
      </c>
      <c r="E590">
        <v>1.6</v>
      </c>
      <c r="F590">
        <v>1.6760489999999999</v>
      </c>
      <c r="G590">
        <v>7.6048999999999797E-2</v>
      </c>
      <c r="H590">
        <v>76.048999999999793</v>
      </c>
      <c r="I590">
        <v>0</v>
      </c>
    </row>
    <row r="591" spans="1:9">
      <c r="A591">
        <v>58665</v>
      </c>
      <c r="B591" t="s">
        <v>37</v>
      </c>
      <c r="C591" t="s">
        <v>38</v>
      </c>
      <c r="D591">
        <v>126816</v>
      </c>
      <c r="E591">
        <v>1.7</v>
      </c>
      <c r="F591">
        <v>1.776049</v>
      </c>
      <c r="G591">
        <v>7.6049000000000005E-2</v>
      </c>
      <c r="H591">
        <v>76.049000000000007</v>
      </c>
      <c r="I591">
        <v>0</v>
      </c>
    </row>
    <row r="592" spans="1:9">
      <c r="A592">
        <v>58666</v>
      </c>
      <c r="B592" t="s">
        <v>37</v>
      </c>
      <c r="C592" t="s">
        <v>38</v>
      </c>
      <c r="D592">
        <v>126816</v>
      </c>
      <c r="E592">
        <v>1.8</v>
      </c>
      <c r="F592">
        <v>1.8760490000000001</v>
      </c>
      <c r="G592">
        <v>7.6049000000000005E-2</v>
      </c>
      <c r="H592">
        <v>76.049000000000007</v>
      </c>
      <c r="I592">
        <v>0</v>
      </c>
    </row>
    <row r="593" spans="1:9">
      <c r="A593">
        <v>36491</v>
      </c>
      <c r="B593" t="s">
        <v>41</v>
      </c>
      <c r="C593" t="s">
        <v>42</v>
      </c>
      <c r="D593">
        <v>125322</v>
      </c>
      <c r="E593">
        <v>0</v>
      </c>
      <c r="F593">
        <v>7.6028999999999999E-2</v>
      </c>
      <c r="G593">
        <v>7.6028999999999999E-2</v>
      </c>
      <c r="H593">
        <v>76.028999999999996</v>
      </c>
      <c r="I593">
        <v>0</v>
      </c>
    </row>
    <row r="594" spans="1:9">
      <c r="A594">
        <v>36492</v>
      </c>
      <c r="B594" t="s">
        <v>41</v>
      </c>
      <c r="C594" t="s">
        <v>42</v>
      </c>
      <c r="D594">
        <v>125322</v>
      </c>
      <c r="E594">
        <v>0.1</v>
      </c>
      <c r="F594">
        <v>0.17602899999999999</v>
      </c>
      <c r="G594">
        <v>7.6028999999999902E-2</v>
      </c>
      <c r="H594">
        <v>76.028999999999897</v>
      </c>
      <c r="I594">
        <v>0</v>
      </c>
    </row>
    <row r="595" spans="1:9">
      <c r="A595">
        <v>36493</v>
      </c>
      <c r="B595" t="s">
        <v>41</v>
      </c>
      <c r="C595" t="s">
        <v>42</v>
      </c>
      <c r="D595">
        <v>125322</v>
      </c>
      <c r="E595">
        <v>0.2</v>
      </c>
      <c r="F595">
        <v>0.27602900000000002</v>
      </c>
      <c r="G595">
        <v>7.6028999999999999E-2</v>
      </c>
      <c r="H595">
        <v>76.028999999999996</v>
      </c>
      <c r="I595">
        <v>0</v>
      </c>
    </row>
    <row r="596" spans="1:9">
      <c r="A596">
        <v>36494</v>
      </c>
      <c r="B596" t="s">
        <v>41</v>
      </c>
      <c r="C596" t="s">
        <v>42</v>
      </c>
      <c r="D596">
        <v>125322</v>
      </c>
      <c r="E596">
        <v>0.3</v>
      </c>
      <c r="F596">
        <v>0.376029</v>
      </c>
      <c r="G596">
        <v>7.6028999999999999E-2</v>
      </c>
      <c r="H596">
        <v>76.028999999999996</v>
      </c>
      <c r="I596">
        <v>0</v>
      </c>
    </row>
    <row r="597" spans="1:9">
      <c r="A597">
        <v>36495</v>
      </c>
      <c r="B597" t="s">
        <v>41</v>
      </c>
      <c r="C597" t="s">
        <v>42</v>
      </c>
      <c r="D597">
        <v>125322</v>
      </c>
      <c r="E597">
        <v>0.4</v>
      </c>
      <c r="F597">
        <v>0.47602899999999998</v>
      </c>
      <c r="G597">
        <v>7.6028999999999902E-2</v>
      </c>
      <c r="H597">
        <v>76.028999999999897</v>
      </c>
      <c r="I597">
        <v>0</v>
      </c>
    </row>
    <row r="598" spans="1:9">
      <c r="A598">
        <v>36496</v>
      </c>
      <c r="B598" t="s">
        <v>41</v>
      </c>
      <c r="C598" t="s">
        <v>42</v>
      </c>
      <c r="D598">
        <v>125322</v>
      </c>
      <c r="E598">
        <v>0.5</v>
      </c>
      <c r="F598">
        <v>0.57602900000000001</v>
      </c>
      <c r="G598">
        <v>7.6028999999999999E-2</v>
      </c>
      <c r="H598">
        <v>76.028999999999996</v>
      </c>
      <c r="I598">
        <v>0</v>
      </c>
    </row>
    <row r="599" spans="1:9">
      <c r="A599">
        <v>36497</v>
      </c>
      <c r="B599" t="s">
        <v>41</v>
      </c>
      <c r="C599" t="s">
        <v>42</v>
      </c>
      <c r="D599">
        <v>125322</v>
      </c>
      <c r="E599">
        <v>0.6</v>
      </c>
      <c r="F599">
        <v>0.67602899999999999</v>
      </c>
      <c r="G599">
        <v>7.6028999999999999E-2</v>
      </c>
      <c r="H599">
        <v>76.028999999999996</v>
      </c>
      <c r="I599">
        <v>0</v>
      </c>
    </row>
    <row r="600" spans="1:9">
      <c r="A600">
        <v>36498</v>
      </c>
      <c r="B600" t="s">
        <v>41</v>
      </c>
      <c r="C600" t="s">
        <v>42</v>
      </c>
      <c r="D600">
        <v>125322</v>
      </c>
      <c r="E600">
        <v>0.7</v>
      </c>
      <c r="F600">
        <v>0.77602899999999997</v>
      </c>
      <c r="G600">
        <v>7.6028999999999999E-2</v>
      </c>
      <c r="H600">
        <v>76.028999999999996</v>
      </c>
      <c r="I600">
        <v>0</v>
      </c>
    </row>
    <row r="601" spans="1:9">
      <c r="A601">
        <v>36499</v>
      </c>
      <c r="B601" t="s">
        <v>41</v>
      </c>
      <c r="C601" t="s">
        <v>42</v>
      </c>
      <c r="D601">
        <v>125322</v>
      </c>
      <c r="E601">
        <v>0.8</v>
      </c>
      <c r="F601">
        <v>0.87602899999999995</v>
      </c>
      <c r="G601">
        <v>7.6028999999999902E-2</v>
      </c>
      <c r="H601">
        <v>76.028999999999897</v>
      </c>
      <c r="I601">
        <v>0</v>
      </c>
    </row>
    <row r="602" spans="1:9">
      <c r="A602">
        <v>36500</v>
      </c>
      <c r="B602" t="s">
        <v>41</v>
      </c>
      <c r="C602" t="s">
        <v>42</v>
      </c>
      <c r="D602">
        <v>125322</v>
      </c>
      <c r="E602">
        <v>0.9</v>
      </c>
      <c r="F602">
        <v>0.97602900000000004</v>
      </c>
      <c r="G602">
        <v>7.6028999999999999E-2</v>
      </c>
      <c r="H602">
        <v>76.028999999999996</v>
      </c>
      <c r="I602">
        <v>0</v>
      </c>
    </row>
    <row r="603" spans="1:9">
      <c r="A603">
        <v>36501</v>
      </c>
      <c r="B603" t="s">
        <v>41</v>
      </c>
      <c r="C603" t="s">
        <v>42</v>
      </c>
      <c r="D603">
        <v>125322</v>
      </c>
      <c r="E603">
        <v>1</v>
      </c>
      <c r="F603">
        <v>1.0760289999999999</v>
      </c>
      <c r="G603">
        <v>7.6028999999999902E-2</v>
      </c>
      <c r="H603">
        <v>76.028999999999897</v>
      </c>
      <c r="I603">
        <v>0</v>
      </c>
    </row>
    <row r="604" spans="1:9">
      <c r="A604">
        <v>36502</v>
      </c>
      <c r="B604" t="s">
        <v>41</v>
      </c>
      <c r="C604" t="s">
        <v>42</v>
      </c>
      <c r="D604">
        <v>125322</v>
      </c>
      <c r="E604">
        <v>1.1000000000000001</v>
      </c>
      <c r="F604">
        <v>1.176029</v>
      </c>
      <c r="G604">
        <v>7.6028999999999902E-2</v>
      </c>
      <c r="H604">
        <v>76.028999999999897</v>
      </c>
      <c r="I604">
        <v>0</v>
      </c>
    </row>
    <row r="605" spans="1:9">
      <c r="A605">
        <v>36503</v>
      </c>
      <c r="B605" t="s">
        <v>41</v>
      </c>
      <c r="C605" t="s">
        <v>42</v>
      </c>
      <c r="D605">
        <v>125322</v>
      </c>
      <c r="E605">
        <v>1.2</v>
      </c>
      <c r="F605">
        <v>1.2760290000000001</v>
      </c>
      <c r="G605">
        <v>7.6029000000000097E-2</v>
      </c>
      <c r="H605">
        <v>76.029000000000096</v>
      </c>
      <c r="I605">
        <v>0</v>
      </c>
    </row>
    <row r="606" spans="1:9">
      <c r="A606">
        <v>36504</v>
      </c>
      <c r="B606" t="s">
        <v>41</v>
      </c>
      <c r="C606" t="s">
        <v>42</v>
      </c>
      <c r="D606">
        <v>125322</v>
      </c>
      <c r="E606">
        <v>1.3</v>
      </c>
      <c r="F606">
        <v>1.3760289999999999</v>
      </c>
      <c r="G606">
        <v>7.6028999999999902E-2</v>
      </c>
      <c r="H606">
        <v>76.028999999999897</v>
      </c>
      <c r="I606">
        <v>0</v>
      </c>
    </row>
    <row r="607" spans="1:9">
      <c r="A607">
        <v>36505</v>
      </c>
      <c r="B607" t="s">
        <v>41</v>
      </c>
      <c r="C607" t="s">
        <v>42</v>
      </c>
      <c r="D607">
        <v>125322</v>
      </c>
      <c r="E607">
        <v>1.4</v>
      </c>
      <c r="F607">
        <v>1.476029</v>
      </c>
      <c r="G607">
        <v>7.6029000000000097E-2</v>
      </c>
      <c r="H607">
        <v>76.029000000000096</v>
      </c>
      <c r="I607">
        <v>0</v>
      </c>
    </row>
    <row r="608" spans="1:9">
      <c r="A608">
        <v>36506</v>
      </c>
      <c r="B608" t="s">
        <v>41</v>
      </c>
      <c r="C608" t="s">
        <v>42</v>
      </c>
      <c r="D608">
        <v>125322</v>
      </c>
      <c r="E608">
        <v>1.5</v>
      </c>
      <c r="F608">
        <v>1.5760289999999999</v>
      </c>
      <c r="G608">
        <v>7.6028999999999902E-2</v>
      </c>
      <c r="H608">
        <v>76.028999999999897</v>
      </c>
      <c r="I608">
        <v>0</v>
      </c>
    </row>
    <row r="609" spans="1:9">
      <c r="A609">
        <v>36507</v>
      </c>
      <c r="B609" t="s">
        <v>41</v>
      </c>
      <c r="C609" t="s">
        <v>42</v>
      </c>
      <c r="D609">
        <v>125322</v>
      </c>
      <c r="E609">
        <v>1.6</v>
      </c>
      <c r="F609">
        <v>1.676029</v>
      </c>
      <c r="G609">
        <v>7.6028999999999902E-2</v>
      </c>
      <c r="H609">
        <v>76.028999999999897</v>
      </c>
      <c r="I609">
        <v>0</v>
      </c>
    </row>
    <row r="610" spans="1:9">
      <c r="A610">
        <v>36508</v>
      </c>
      <c r="B610" t="s">
        <v>41</v>
      </c>
      <c r="C610" t="s">
        <v>42</v>
      </c>
      <c r="D610">
        <v>125322</v>
      </c>
      <c r="E610">
        <v>1.7</v>
      </c>
      <c r="F610">
        <v>1.7760290000000001</v>
      </c>
      <c r="G610">
        <v>7.6029000000000097E-2</v>
      </c>
      <c r="H610">
        <v>76.029000000000096</v>
      </c>
      <c r="I610">
        <v>0</v>
      </c>
    </row>
    <row r="611" spans="1:9">
      <c r="A611">
        <v>36509</v>
      </c>
      <c r="B611" t="s">
        <v>41</v>
      </c>
      <c r="C611" t="s">
        <v>42</v>
      </c>
      <c r="D611">
        <v>125322</v>
      </c>
      <c r="E611">
        <v>1.8</v>
      </c>
      <c r="F611">
        <v>1.8760289999999999</v>
      </c>
      <c r="G611">
        <v>7.6028999999999902E-2</v>
      </c>
      <c r="H611">
        <v>76.028999999999897</v>
      </c>
      <c r="I611">
        <v>0</v>
      </c>
    </row>
    <row r="612" spans="1:9">
      <c r="A612">
        <v>48461</v>
      </c>
      <c r="B612" t="s">
        <v>45</v>
      </c>
      <c r="C612" t="s">
        <v>46</v>
      </c>
      <c r="D612">
        <v>123820</v>
      </c>
      <c r="E612">
        <v>0</v>
      </c>
      <c r="F612">
        <v>7.6034000000000004E-2</v>
      </c>
      <c r="G612">
        <v>7.6034000000000004E-2</v>
      </c>
      <c r="H612">
        <v>76.034000000000006</v>
      </c>
      <c r="I612">
        <v>0</v>
      </c>
    </row>
    <row r="613" spans="1:9">
      <c r="A613">
        <v>48462</v>
      </c>
      <c r="B613" t="s">
        <v>45</v>
      </c>
      <c r="C613" t="s">
        <v>46</v>
      </c>
      <c r="D613">
        <v>123820</v>
      </c>
      <c r="E613">
        <v>0.1</v>
      </c>
      <c r="F613">
        <v>0.176034</v>
      </c>
      <c r="G613">
        <v>7.6033999999999893E-2</v>
      </c>
      <c r="H613">
        <v>76.033999999999907</v>
      </c>
      <c r="I613">
        <v>0</v>
      </c>
    </row>
    <row r="614" spans="1:9">
      <c r="A614">
        <v>48463</v>
      </c>
      <c r="B614" t="s">
        <v>45</v>
      </c>
      <c r="C614" t="s">
        <v>46</v>
      </c>
      <c r="D614">
        <v>123820</v>
      </c>
      <c r="E614">
        <v>0.2</v>
      </c>
      <c r="F614">
        <v>0.276034</v>
      </c>
      <c r="G614">
        <v>7.6033999999999893E-2</v>
      </c>
      <c r="H614">
        <v>76.033999999999907</v>
      </c>
      <c r="I614">
        <v>0</v>
      </c>
    </row>
    <row r="615" spans="1:9">
      <c r="A615">
        <v>48464</v>
      </c>
      <c r="B615" t="s">
        <v>45</v>
      </c>
      <c r="C615" t="s">
        <v>46</v>
      </c>
      <c r="D615">
        <v>123820</v>
      </c>
      <c r="E615">
        <v>0.3</v>
      </c>
      <c r="F615">
        <v>0.37603399999999998</v>
      </c>
      <c r="G615">
        <v>7.6033999999999893E-2</v>
      </c>
      <c r="H615">
        <v>76.033999999999907</v>
      </c>
      <c r="I615">
        <v>0</v>
      </c>
    </row>
    <row r="616" spans="1:9">
      <c r="A616">
        <v>48465</v>
      </c>
      <c r="B616" t="s">
        <v>45</v>
      </c>
      <c r="C616" t="s">
        <v>46</v>
      </c>
      <c r="D616">
        <v>123820</v>
      </c>
      <c r="E616">
        <v>0.4</v>
      </c>
      <c r="F616">
        <v>0.47603400000000001</v>
      </c>
      <c r="G616">
        <v>7.6033999999999893E-2</v>
      </c>
      <c r="H616">
        <v>76.033999999999907</v>
      </c>
      <c r="I616">
        <v>0</v>
      </c>
    </row>
    <row r="617" spans="1:9">
      <c r="A617">
        <v>48466</v>
      </c>
      <c r="B617" t="s">
        <v>45</v>
      </c>
      <c r="C617" t="s">
        <v>46</v>
      </c>
      <c r="D617">
        <v>123820</v>
      </c>
      <c r="E617">
        <v>0.5</v>
      </c>
      <c r="F617">
        <v>0.57603400000000005</v>
      </c>
      <c r="G617">
        <v>7.6034000000000004E-2</v>
      </c>
      <c r="H617">
        <v>76.034000000000006</v>
      </c>
      <c r="I617">
        <v>0</v>
      </c>
    </row>
    <row r="618" spans="1:9">
      <c r="A618">
        <v>48467</v>
      </c>
      <c r="B618" t="s">
        <v>45</v>
      </c>
      <c r="C618" t="s">
        <v>46</v>
      </c>
      <c r="D618">
        <v>123820</v>
      </c>
      <c r="E618">
        <v>0.6</v>
      </c>
      <c r="F618">
        <v>0.67603400000000002</v>
      </c>
      <c r="G618">
        <v>7.6034000000000004E-2</v>
      </c>
      <c r="H618">
        <v>76.034000000000006</v>
      </c>
      <c r="I618">
        <v>0</v>
      </c>
    </row>
    <row r="619" spans="1:9">
      <c r="A619">
        <v>48468</v>
      </c>
      <c r="B619" t="s">
        <v>45</v>
      </c>
      <c r="C619" t="s">
        <v>46</v>
      </c>
      <c r="D619">
        <v>123820</v>
      </c>
      <c r="E619">
        <v>0.7</v>
      </c>
      <c r="F619">
        <v>0.776034</v>
      </c>
      <c r="G619">
        <v>7.6034000000000004E-2</v>
      </c>
      <c r="H619">
        <v>76.034000000000006</v>
      </c>
      <c r="I619">
        <v>0</v>
      </c>
    </row>
    <row r="620" spans="1:9">
      <c r="A620">
        <v>48469</v>
      </c>
      <c r="B620" t="s">
        <v>45</v>
      </c>
      <c r="C620" t="s">
        <v>46</v>
      </c>
      <c r="D620">
        <v>123820</v>
      </c>
      <c r="E620">
        <v>0.8</v>
      </c>
      <c r="F620">
        <v>0.87603399999999998</v>
      </c>
      <c r="G620">
        <v>7.6033999999999893E-2</v>
      </c>
      <c r="H620">
        <v>76.033999999999907</v>
      </c>
      <c r="I620">
        <v>0</v>
      </c>
    </row>
    <row r="621" spans="1:9">
      <c r="A621">
        <v>48470</v>
      </c>
      <c r="B621" t="s">
        <v>45</v>
      </c>
      <c r="C621" t="s">
        <v>46</v>
      </c>
      <c r="D621">
        <v>123820</v>
      </c>
      <c r="E621">
        <v>0.9</v>
      </c>
      <c r="F621">
        <v>0.97603399999999996</v>
      </c>
      <c r="G621">
        <v>7.6033999999999893E-2</v>
      </c>
      <c r="H621">
        <v>76.033999999999907</v>
      </c>
      <c r="I621">
        <v>0</v>
      </c>
    </row>
    <row r="622" spans="1:9">
      <c r="A622">
        <v>48471</v>
      </c>
      <c r="B622" t="s">
        <v>45</v>
      </c>
      <c r="C622" t="s">
        <v>46</v>
      </c>
      <c r="D622">
        <v>123820</v>
      </c>
      <c r="E622">
        <v>1</v>
      </c>
      <c r="F622">
        <v>1.0760339999999999</v>
      </c>
      <c r="G622">
        <v>7.6033999999999893E-2</v>
      </c>
      <c r="H622">
        <v>76.033999999999907</v>
      </c>
      <c r="I622">
        <v>0</v>
      </c>
    </row>
    <row r="623" spans="1:9">
      <c r="A623">
        <v>48472</v>
      </c>
      <c r="B623" t="s">
        <v>45</v>
      </c>
      <c r="C623" t="s">
        <v>46</v>
      </c>
      <c r="D623">
        <v>123820</v>
      </c>
      <c r="E623">
        <v>1.1000000000000001</v>
      </c>
      <c r="F623">
        <v>1.176034</v>
      </c>
      <c r="G623">
        <v>7.6033999999999893E-2</v>
      </c>
      <c r="H623">
        <v>76.033999999999907</v>
      </c>
      <c r="I623">
        <v>0</v>
      </c>
    </row>
    <row r="624" spans="1:9">
      <c r="A624">
        <v>48473</v>
      </c>
      <c r="B624" t="s">
        <v>45</v>
      </c>
      <c r="C624" t="s">
        <v>46</v>
      </c>
      <c r="D624">
        <v>123820</v>
      </c>
      <c r="E624">
        <v>1.2</v>
      </c>
      <c r="F624">
        <v>1.2760339999999999</v>
      </c>
      <c r="G624">
        <v>7.6033999999999893E-2</v>
      </c>
      <c r="H624">
        <v>76.033999999999907</v>
      </c>
      <c r="I624">
        <v>0</v>
      </c>
    </row>
    <row r="625" spans="1:9">
      <c r="A625">
        <v>48474</v>
      </c>
      <c r="B625" t="s">
        <v>45</v>
      </c>
      <c r="C625" t="s">
        <v>46</v>
      </c>
      <c r="D625">
        <v>123820</v>
      </c>
      <c r="E625">
        <v>1.3</v>
      </c>
      <c r="F625">
        <v>1.376034</v>
      </c>
      <c r="G625">
        <v>7.6033999999999893E-2</v>
      </c>
      <c r="H625">
        <v>76.033999999999907</v>
      </c>
      <c r="I625">
        <v>0</v>
      </c>
    </row>
    <row r="626" spans="1:9">
      <c r="A626">
        <v>48475</v>
      </c>
      <c r="B626" t="s">
        <v>45</v>
      </c>
      <c r="C626" t="s">
        <v>46</v>
      </c>
      <c r="D626">
        <v>123820</v>
      </c>
      <c r="E626">
        <v>1.4</v>
      </c>
      <c r="F626">
        <v>1.4760340000000001</v>
      </c>
      <c r="G626">
        <v>7.6034000000000102E-2</v>
      </c>
      <c r="H626">
        <v>76.034000000000106</v>
      </c>
      <c r="I626">
        <v>0</v>
      </c>
    </row>
    <row r="627" spans="1:9">
      <c r="A627">
        <v>48476</v>
      </c>
      <c r="B627" t="s">
        <v>45</v>
      </c>
      <c r="C627" t="s">
        <v>46</v>
      </c>
      <c r="D627">
        <v>123820</v>
      </c>
      <c r="E627">
        <v>1.5</v>
      </c>
      <c r="F627">
        <v>1.5760339999999999</v>
      </c>
      <c r="G627">
        <v>7.6033999999999893E-2</v>
      </c>
      <c r="H627">
        <v>76.033999999999907</v>
      </c>
      <c r="I627">
        <v>0</v>
      </c>
    </row>
    <row r="628" spans="1:9">
      <c r="A628">
        <v>48477</v>
      </c>
      <c r="B628" t="s">
        <v>45</v>
      </c>
      <c r="C628" t="s">
        <v>46</v>
      </c>
      <c r="D628">
        <v>123820</v>
      </c>
      <c r="E628">
        <v>1.6</v>
      </c>
      <c r="F628">
        <v>1.676034</v>
      </c>
      <c r="G628">
        <v>7.6033999999999893E-2</v>
      </c>
      <c r="H628">
        <v>76.033999999999907</v>
      </c>
      <c r="I628">
        <v>0</v>
      </c>
    </row>
    <row r="629" spans="1:9">
      <c r="A629">
        <v>48478</v>
      </c>
      <c r="B629" t="s">
        <v>45</v>
      </c>
      <c r="C629" t="s">
        <v>46</v>
      </c>
      <c r="D629">
        <v>123820</v>
      </c>
      <c r="E629">
        <v>1.7</v>
      </c>
      <c r="F629">
        <v>1.7760339999999999</v>
      </c>
      <c r="G629">
        <v>7.6033999999999893E-2</v>
      </c>
      <c r="H629">
        <v>76.033999999999907</v>
      </c>
      <c r="I629">
        <v>0</v>
      </c>
    </row>
    <row r="630" spans="1:9">
      <c r="A630">
        <v>48479</v>
      </c>
      <c r="B630" t="s">
        <v>45</v>
      </c>
      <c r="C630" t="s">
        <v>46</v>
      </c>
      <c r="D630">
        <v>123820</v>
      </c>
      <c r="E630">
        <v>1.8</v>
      </c>
      <c r="F630">
        <v>1.876034</v>
      </c>
      <c r="G630">
        <v>7.6033999999999893E-2</v>
      </c>
      <c r="H630">
        <v>76.033999999999907</v>
      </c>
      <c r="I630">
        <v>0</v>
      </c>
    </row>
    <row r="631" spans="1:9">
      <c r="A631">
        <v>36964</v>
      </c>
      <c r="B631" t="s">
        <v>49</v>
      </c>
      <c r="C631" t="s">
        <v>50</v>
      </c>
      <c r="D631">
        <v>125322</v>
      </c>
      <c r="E631">
        <v>0</v>
      </c>
      <c r="F631">
        <v>7.6038999999999995E-2</v>
      </c>
      <c r="G631">
        <v>7.6038999999999995E-2</v>
      </c>
      <c r="H631">
        <v>76.039000000000001</v>
      </c>
      <c r="I631">
        <v>0</v>
      </c>
    </row>
    <row r="632" spans="1:9">
      <c r="A632">
        <v>36965</v>
      </c>
      <c r="B632" t="s">
        <v>49</v>
      </c>
      <c r="C632" t="s">
        <v>50</v>
      </c>
      <c r="D632">
        <v>125322</v>
      </c>
      <c r="E632">
        <v>0.1</v>
      </c>
      <c r="F632">
        <v>0.176039</v>
      </c>
      <c r="G632">
        <v>7.6038999999999995E-2</v>
      </c>
      <c r="H632">
        <v>76.039000000000001</v>
      </c>
      <c r="I632">
        <v>0</v>
      </c>
    </row>
    <row r="633" spans="1:9">
      <c r="A633">
        <v>36966</v>
      </c>
      <c r="B633" t="s">
        <v>49</v>
      </c>
      <c r="C633" t="s">
        <v>50</v>
      </c>
      <c r="D633">
        <v>125322</v>
      </c>
      <c r="E633">
        <v>0.2</v>
      </c>
      <c r="F633">
        <v>0.27603899999999998</v>
      </c>
      <c r="G633">
        <v>7.6038999999999898E-2</v>
      </c>
      <c r="H633">
        <v>76.038999999999902</v>
      </c>
      <c r="I633">
        <v>0</v>
      </c>
    </row>
    <row r="634" spans="1:9">
      <c r="A634">
        <v>36967</v>
      </c>
      <c r="B634" t="s">
        <v>49</v>
      </c>
      <c r="C634" t="s">
        <v>50</v>
      </c>
      <c r="D634">
        <v>125322</v>
      </c>
      <c r="E634">
        <v>0.3</v>
      </c>
      <c r="F634">
        <v>0.37603900000000001</v>
      </c>
      <c r="G634">
        <v>7.6038999999999995E-2</v>
      </c>
      <c r="H634">
        <v>76.039000000000001</v>
      </c>
      <c r="I634">
        <v>0</v>
      </c>
    </row>
    <row r="635" spans="1:9">
      <c r="A635">
        <v>36968</v>
      </c>
      <c r="B635" t="s">
        <v>49</v>
      </c>
      <c r="C635" t="s">
        <v>50</v>
      </c>
      <c r="D635">
        <v>125322</v>
      </c>
      <c r="E635">
        <v>0.4</v>
      </c>
      <c r="F635">
        <v>0.47603899999999999</v>
      </c>
      <c r="G635">
        <v>7.6038999999999898E-2</v>
      </c>
      <c r="H635">
        <v>76.038999999999902</v>
      </c>
      <c r="I635">
        <v>0</v>
      </c>
    </row>
    <row r="636" spans="1:9">
      <c r="A636">
        <v>36969</v>
      </c>
      <c r="B636" t="s">
        <v>49</v>
      </c>
      <c r="C636" t="s">
        <v>50</v>
      </c>
      <c r="D636">
        <v>125322</v>
      </c>
      <c r="E636">
        <v>0.5</v>
      </c>
      <c r="F636">
        <v>0.57603899999999997</v>
      </c>
      <c r="G636">
        <v>7.6038999999999898E-2</v>
      </c>
      <c r="H636">
        <v>76.038999999999902</v>
      </c>
      <c r="I636">
        <v>0</v>
      </c>
    </row>
    <row r="637" spans="1:9">
      <c r="A637">
        <v>36970</v>
      </c>
      <c r="B637" t="s">
        <v>49</v>
      </c>
      <c r="C637" t="s">
        <v>50</v>
      </c>
      <c r="D637">
        <v>125322</v>
      </c>
      <c r="E637">
        <v>0.6</v>
      </c>
      <c r="F637">
        <v>0.67603899999999995</v>
      </c>
      <c r="G637">
        <v>7.6038999999999898E-2</v>
      </c>
      <c r="H637">
        <v>76.038999999999902</v>
      </c>
      <c r="I637">
        <v>0</v>
      </c>
    </row>
    <row r="638" spans="1:9">
      <c r="A638">
        <v>36971</v>
      </c>
      <c r="B638" t="s">
        <v>49</v>
      </c>
      <c r="C638" t="s">
        <v>50</v>
      </c>
      <c r="D638">
        <v>125322</v>
      </c>
      <c r="E638">
        <v>0.7</v>
      </c>
      <c r="F638">
        <v>0.77603900000000003</v>
      </c>
      <c r="G638">
        <v>7.6038999999999995E-2</v>
      </c>
      <c r="H638">
        <v>76.039000000000001</v>
      </c>
      <c r="I638">
        <v>0</v>
      </c>
    </row>
    <row r="639" spans="1:9">
      <c r="A639">
        <v>36972</v>
      </c>
      <c r="B639" t="s">
        <v>49</v>
      </c>
      <c r="C639" t="s">
        <v>50</v>
      </c>
      <c r="D639">
        <v>125322</v>
      </c>
      <c r="E639">
        <v>0.8</v>
      </c>
      <c r="F639">
        <v>0.87603900000000001</v>
      </c>
      <c r="G639">
        <v>7.6038999999999898E-2</v>
      </c>
      <c r="H639">
        <v>76.038999999999902</v>
      </c>
      <c r="I639">
        <v>0</v>
      </c>
    </row>
    <row r="640" spans="1:9">
      <c r="A640">
        <v>36973</v>
      </c>
      <c r="B640" t="s">
        <v>49</v>
      </c>
      <c r="C640" t="s">
        <v>50</v>
      </c>
      <c r="D640">
        <v>125322</v>
      </c>
      <c r="E640">
        <v>0.9</v>
      </c>
      <c r="F640">
        <v>0.97603899999999999</v>
      </c>
      <c r="G640">
        <v>7.6038999999999898E-2</v>
      </c>
      <c r="H640">
        <v>76.038999999999902</v>
      </c>
      <c r="I640">
        <v>0</v>
      </c>
    </row>
    <row r="641" spans="1:9">
      <c r="A641">
        <v>36974</v>
      </c>
      <c r="B641" t="s">
        <v>49</v>
      </c>
      <c r="C641" t="s">
        <v>50</v>
      </c>
      <c r="D641">
        <v>125322</v>
      </c>
      <c r="E641">
        <v>1</v>
      </c>
      <c r="F641">
        <v>1.076039</v>
      </c>
      <c r="G641">
        <v>7.6038999999999898E-2</v>
      </c>
      <c r="H641">
        <v>76.038999999999902</v>
      </c>
      <c r="I641">
        <v>0</v>
      </c>
    </row>
    <row r="642" spans="1:9">
      <c r="A642">
        <v>36975</v>
      </c>
      <c r="B642" t="s">
        <v>49</v>
      </c>
      <c r="C642" t="s">
        <v>50</v>
      </c>
      <c r="D642">
        <v>125322</v>
      </c>
      <c r="E642">
        <v>1.1000000000000001</v>
      </c>
      <c r="F642">
        <v>1.1760390000000001</v>
      </c>
      <c r="G642">
        <v>7.6038999999999898E-2</v>
      </c>
      <c r="H642">
        <v>76.038999999999902</v>
      </c>
      <c r="I642">
        <v>0</v>
      </c>
    </row>
    <row r="643" spans="1:9">
      <c r="A643">
        <v>36976</v>
      </c>
      <c r="B643" t="s">
        <v>49</v>
      </c>
      <c r="C643" t="s">
        <v>50</v>
      </c>
      <c r="D643">
        <v>125322</v>
      </c>
      <c r="E643">
        <v>1.2</v>
      </c>
      <c r="F643">
        <v>1.2760389999999999</v>
      </c>
      <c r="G643">
        <v>7.6038999999999898E-2</v>
      </c>
      <c r="H643">
        <v>76.038999999999902</v>
      </c>
      <c r="I643">
        <v>0</v>
      </c>
    </row>
    <row r="644" spans="1:9">
      <c r="A644">
        <v>36977</v>
      </c>
      <c r="B644" t="s">
        <v>49</v>
      </c>
      <c r="C644" t="s">
        <v>50</v>
      </c>
      <c r="D644">
        <v>125322</v>
      </c>
      <c r="E644">
        <v>1.3</v>
      </c>
      <c r="F644">
        <v>1.376039</v>
      </c>
      <c r="G644">
        <v>7.6038999999999898E-2</v>
      </c>
      <c r="H644">
        <v>76.038999999999902</v>
      </c>
      <c r="I644">
        <v>0</v>
      </c>
    </row>
    <row r="645" spans="1:9">
      <c r="A645">
        <v>36978</v>
      </c>
      <c r="B645" t="s">
        <v>49</v>
      </c>
      <c r="C645" t="s">
        <v>50</v>
      </c>
      <c r="D645">
        <v>125322</v>
      </c>
      <c r="E645">
        <v>1.4</v>
      </c>
      <c r="F645">
        <v>1.4760390000000001</v>
      </c>
      <c r="G645">
        <v>7.6039000000000107E-2</v>
      </c>
      <c r="H645">
        <v>76.039000000000101</v>
      </c>
      <c r="I645">
        <v>0</v>
      </c>
    </row>
    <row r="646" spans="1:9">
      <c r="A646">
        <v>36979</v>
      </c>
      <c r="B646" t="s">
        <v>49</v>
      </c>
      <c r="C646" t="s">
        <v>50</v>
      </c>
      <c r="D646">
        <v>125322</v>
      </c>
      <c r="E646">
        <v>1.5</v>
      </c>
      <c r="F646">
        <v>1.576039</v>
      </c>
      <c r="G646">
        <v>7.6038999999999898E-2</v>
      </c>
      <c r="H646">
        <v>76.038999999999902</v>
      </c>
      <c r="I646">
        <v>0</v>
      </c>
    </row>
    <row r="647" spans="1:9">
      <c r="A647">
        <v>36980</v>
      </c>
      <c r="B647" t="s">
        <v>49</v>
      </c>
      <c r="C647" t="s">
        <v>50</v>
      </c>
      <c r="D647">
        <v>125322</v>
      </c>
      <c r="E647">
        <v>1.6</v>
      </c>
      <c r="F647">
        <v>1.6760390000000001</v>
      </c>
      <c r="G647">
        <v>7.6038999999999898E-2</v>
      </c>
      <c r="H647">
        <v>76.038999999999902</v>
      </c>
      <c r="I647">
        <v>0</v>
      </c>
    </row>
    <row r="648" spans="1:9">
      <c r="A648">
        <v>36981</v>
      </c>
      <c r="B648" t="s">
        <v>49</v>
      </c>
      <c r="C648" t="s">
        <v>50</v>
      </c>
      <c r="D648">
        <v>125322</v>
      </c>
      <c r="E648">
        <v>1.7</v>
      </c>
      <c r="F648">
        <v>1.7760389999999999</v>
      </c>
      <c r="G648">
        <v>7.6038999999999898E-2</v>
      </c>
      <c r="H648">
        <v>76.038999999999902</v>
      </c>
      <c r="I648">
        <v>0</v>
      </c>
    </row>
    <row r="649" spans="1:9">
      <c r="A649">
        <v>36982</v>
      </c>
      <c r="B649" t="s">
        <v>49</v>
      </c>
      <c r="C649" t="s">
        <v>50</v>
      </c>
      <c r="D649">
        <v>125322</v>
      </c>
      <c r="E649">
        <v>1.8</v>
      </c>
      <c r="F649">
        <v>1.876039</v>
      </c>
      <c r="G649">
        <v>7.6038999999999898E-2</v>
      </c>
      <c r="H649">
        <v>76.038999999999902</v>
      </c>
      <c r="I649">
        <v>0</v>
      </c>
    </row>
    <row r="650" spans="1:9">
      <c r="A650">
        <v>39909</v>
      </c>
      <c r="B650" t="s">
        <v>53</v>
      </c>
      <c r="C650" t="s">
        <v>54</v>
      </c>
      <c r="D650">
        <v>126864</v>
      </c>
      <c r="E650">
        <v>0</v>
      </c>
      <c r="F650">
        <v>7.6044E-2</v>
      </c>
      <c r="G650">
        <v>7.6044E-2</v>
      </c>
      <c r="H650">
        <v>76.043999999999997</v>
      </c>
      <c r="I650">
        <v>0</v>
      </c>
    </row>
    <row r="651" spans="1:9">
      <c r="A651">
        <v>39910</v>
      </c>
      <c r="B651" t="s">
        <v>53</v>
      </c>
      <c r="C651" t="s">
        <v>54</v>
      </c>
      <c r="D651">
        <v>126864</v>
      </c>
      <c r="E651">
        <v>0.1</v>
      </c>
      <c r="F651">
        <v>0.17604400000000001</v>
      </c>
      <c r="G651">
        <v>7.6044E-2</v>
      </c>
      <c r="H651">
        <v>76.043999999999997</v>
      </c>
      <c r="I651">
        <v>0</v>
      </c>
    </row>
    <row r="652" spans="1:9">
      <c r="A652">
        <v>39911</v>
      </c>
      <c r="B652" t="s">
        <v>53</v>
      </c>
      <c r="C652" t="s">
        <v>54</v>
      </c>
      <c r="D652">
        <v>126864</v>
      </c>
      <c r="E652">
        <v>0.2</v>
      </c>
      <c r="F652">
        <v>0.27604400000000001</v>
      </c>
      <c r="G652">
        <v>7.6044E-2</v>
      </c>
      <c r="H652">
        <v>76.043999999999997</v>
      </c>
      <c r="I652">
        <v>0</v>
      </c>
    </row>
    <row r="653" spans="1:9">
      <c r="A653">
        <v>39912</v>
      </c>
      <c r="B653" t="s">
        <v>53</v>
      </c>
      <c r="C653" t="s">
        <v>54</v>
      </c>
      <c r="D653">
        <v>126864</v>
      </c>
      <c r="E653">
        <v>0.3</v>
      </c>
      <c r="F653">
        <v>0.37604399999999999</v>
      </c>
      <c r="G653">
        <v>7.6044E-2</v>
      </c>
      <c r="H653">
        <v>76.043999999999997</v>
      </c>
      <c r="I653">
        <v>0</v>
      </c>
    </row>
    <row r="654" spans="1:9">
      <c r="A654">
        <v>39913</v>
      </c>
      <c r="B654" t="s">
        <v>53</v>
      </c>
      <c r="C654" t="s">
        <v>54</v>
      </c>
      <c r="D654">
        <v>126864</v>
      </c>
      <c r="E654">
        <v>0.4</v>
      </c>
      <c r="F654">
        <v>0.47604400000000002</v>
      </c>
      <c r="G654">
        <v>7.6044E-2</v>
      </c>
      <c r="H654">
        <v>76.043999999999997</v>
      </c>
      <c r="I654">
        <v>0</v>
      </c>
    </row>
    <row r="655" spans="1:9">
      <c r="A655">
        <v>39914</v>
      </c>
      <c r="B655" t="s">
        <v>53</v>
      </c>
      <c r="C655" t="s">
        <v>54</v>
      </c>
      <c r="D655">
        <v>126864</v>
      </c>
      <c r="E655">
        <v>0.5</v>
      </c>
      <c r="F655">
        <v>0.576044</v>
      </c>
      <c r="G655">
        <v>7.6044E-2</v>
      </c>
      <c r="H655">
        <v>76.043999999999997</v>
      </c>
      <c r="I655">
        <v>0</v>
      </c>
    </row>
    <row r="656" spans="1:9">
      <c r="A656">
        <v>39915</v>
      </c>
      <c r="B656" t="s">
        <v>53</v>
      </c>
      <c r="C656" t="s">
        <v>54</v>
      </c>
      <c r="D656">
        <v>126864</v>
      </c>
      <c r="E656">
        <v>0.6</v>
      </c>
      <c r="F656">
        <v>0.67604399999999998</v>
      </c>
      <c r="G656">
        <v>7.6044E-2</v>
      </c>
      <c r="H656">
        <v>76.043999999999997</v>
      </c>
      <c r="I656">
        <v>0</v>
      </c>
    </row>
    <row r="657" spans="1:9">
      <c r="A657">
        <v>39916</v>
      </c>
      <c r="B657" t="s">
        <v>53</v>
      </c>
      <c r="C657" t="s">
        <v>54</v>
      </c>
      <c r="D657">
        <v>126864</v>
      </c>
      <c r="E657">
        <v>0.7</v>
      </c>
      <c r="F657">
        <v>0.77604399999999996</v>
      </c>
      <c r="G657">
        <v>7.6044E-2</v>
      </c>
      <c r="H657">
        <v>76.043999999999997</v>
      </c>
      <c r="I657">
        <v>0</v>
      </c>
    </row>
    <row r="658" spans="1:9">
      <c r="A658">
        <v>39917</v>
      </c>
      <c r="B658" t="s">
        <v>53</v>
      </c>
      <c r="C658" t="s">
        <v>54</v>
      </c>
      <c r="D658">
        <v>126864</v>
      </c>
      <c r="E658">
        <v>0.8</v>
      </c>
      <c r="F658">
        <v>0.87604400000000004</v>
      </c>
      <c r="G658">
        <v>7.6044E-2</v>
      </c>
      <c r="H658">
        <v>76.043999999999997</v>
      </c>
      <c r="I658">
        <v>0</v>
      </c>
    </row>
    <row r="659" spans="1:9">
      <c r="A659">
        <v>39918</v>
      </c>
      <c r="B659" t="s">
        <v>53</v>
      </c>
      <c r="C659" t="s">
        <v>54</v>
      </c>
      <c r="D659">
        <v>126864</v>
      </c>
      <c r="E659">
        <v>0.9</v>
      </c>
      <c r="F659">
        <v>0.97604400000000002</v>
      </c>
      <c r="G659">
        <v>7.6044E-2</v>
      </c>
      <c r="H659">
        <v>76.043999999999997</v>
      </c>
      <c r="I659">
        <v>0</v>
      </c>
    </row>
    <row r="660" spans="1:9">
      <c r="A660">
        <v>39919</v>
      </c>
      <c r="B660" t="s">
        <v>53</v>
      </c>
      <c r="C660" t="s">
        <v>54</v>
      </c>
      <c r="D660">
        <v>126864</v>
      </c>
      <c r="E660">
        <v>1</v>
      </c>
      <c r="F660">
        <v>1.076044</v>
      </c>
      <c r="G660">
        <v>7.6044E-2</v>
      </c>
      <c r="H660">
        <v>76.043999999999997</v>
      </c>
      <c r="I660">
        <v>0</v>
      </c>
    </row>
    <row r="661" spans="1:9">
      <c r="A661">
        <v>39920</v>
      </c>
      <c r="B661" t="s">
        <v>53</v>
      </c>
      <c r="C661" t="s">
        <v>54</v>
      </c>
      <c r="D661">
        <v>126864</v>
      </c>
      <c r="E661">
        <v>1.1000000000000001</v>
      </c>
      <c r="F661">
        <v>1.1760440000000001</v>
      </c>
      <c r="G661">
        <v>7.6044E-2</v>
      </c>
      <c r="H661">
        <v>76.043999999999997</v>
      </c>
      <c r="I661">
        <v>0</v>
      </c>
    </row>
    <row r="662" spans="1:9">
      <c r="A662">
        <v>39921</v>
      </c>
      <c r="B662" t="s">
        <v>53</v>
      </c>
      <c r="C662" t="s">
        <v>54</v>
      </c>
      <c r="D662">
        <v>126864</v>
      </c>
      <c r="E662">
        <v>1.2</v>
      </c>
      <c r="F662">
        <v>1.276044</v>
      </c>
      <c r="G662">
        <v>7.6044E-2</v>
      </c>
      <c r="H662">
        <v>76.043999999999997</v>
      </c>
      <c r="I662">
        <v>0</v>
      </c>
    </row>
    <row r="663" spans="1:9">
      <c r="A663">
        <v>39922</v>
      </c>
      <c r="B663" t="s">
        <v>53</v>
      </c>
      <c r="C663" t="s">
        <v>54</v>
      </c>
      <c r="D663">
        <v>126864</v>
      </c>
      <c r="E663">
        <v>1.3</v>
      </c>
      <c r="F663">
        <v>1.376044</v>
      </c>
      <c r="G663">
        <v>7.6044E-2</v>
      </c>
      <c r="H663">
        <v>76.043999999999997</v>
      </c>
      <c r="I663">
        <v>0</v>
      </c>
    </row>
    <row r="664" spans="1:9">
      <c r="A664">
        <v>39923</v>
      </c>
      <c r="B664" t="s">
        <v>53</v>
      </c>
      <c r="C664" t="s">
        <v>54</v>
      </c>
      <c r="D664">
        <v>126864</v>
      </c>
      <c r="E664">
        <v>1.4</v>
      </c>
      <c r="F664">
        <v>1.4760439999999999</v>
      </c>
      <c r="G664">
        <v>7.6044E-2</v>
      </c>
      <c r="H664">
        <v>76.043999999999997</v>
      </c>
      <c r="I664">
        <v>0</v>
      </c>
    </row>
    <row r="665" spans="1:9">
      <c r="A665">
        <v>39924</v>
      </c>
      <c r="B665" t="s">
        <v>53</v>
      </c>
      <c r="C665" t="s">
        <v>54</v>
      </c>
      <c r="D665">
        <v>126864</v>
      </c>
      <c r="E665">
        <v>1.5</v>
      </c>
      <c r="F665">
        <v>1.576044</v>
      </c>
      <c r="G665">
        <v>7.6044E-2</v>
      </c>
      <c r="H665">
        <v>76.043999999999997</v>
      </c>
      <c r="I665">
        <v>0</v>
      </c>
    </row>
    <row r="666" spans="1:9">
      <c r="A666">
        <v>39925</v>
      </c>
      <c r="B666" t="s">
        <v>53</v>
      </c>
      <c r="C666" t="s">
        <v>54</v>
      </c>
      <c r="D666">
        <v>126864</v>
      </c>
      <c r="E666">
        <v>1.6</v>
      </c>
      <c r="F666">
        <v>1.6760440000000001</v>
      </c>
      <c r="G666">
        <v>7.6044E-2</v>
      </c>
      <c r="H666">
        <v>76.043999999999997</v>
      </c>
      <c r="I666">
        <v>0</v>
      </c>
    </row>
    <row r="667" spans="1:9">
      <c r="A667">
        <v>39926</v>
      </c>
      <c r="B667" t="s">
        <v>53</v>
      </c>
      <c r="C667" t="s">
        <v>54</v>
      </c>
      <c r="D667">
        <v>126864</v>
      </c>
      <c r="E667">
        <v>1.7</v>
      </c>
      <c r="F667">
        <v>1.776044</v>
      </c>
      <c r="G667">
        <v>7.6044E-2</v>
      </c>
      <c r="H667">
        <v>76.043999999999997</v>
      </c>
      <c r="I667">
        <v>0</v>
      </c>
    </row>
    <row r="668" spans="1:9">
      <c r="A668">
        <v>39927</v>
      </c>
      <c r="B668" t="s">
        <v>53</v>
      </c>
      <c r="C668" t="s">
        <v>54</v>
      </c>
      <c r="D668">
        <v>126864</v>
      </c>
      <c r="E668">
        <v>1.8</v>
      </c>
      <c r="F668">
        <v>1.876044</v>
      </c>
      <c r="G668">
        <v>7.6044E-2</v>
      </c>
      <c r="H668">
        <v>76.043999999999997</v>
      </c>
      <c r="I668">
        <v>0</v>
      </c>
    </row>
    <row r="669" spans="1:9">
      <c r="A669">
        <v>58648</v>
      </c>
      <c r="B669" t="s">
        <v>37</v>
      </c>
      <c r="C669" t="s">
        <v>38</v>
      </c>
      <c r="D669">
        <v>101282</v>
      </c>
      <c r="E669">
        <v>0</v>
      </c>
      <c r="F669">
        <v>7.6049000000000005E-2</v>
      </c>
      <c r="G669">
        <v>7.6049000000000005E-2</v>
      </c>
      <c r="H669">
        <v>76.049000000000007</v>
      </c>
      <c r="I669">
        <v>0</v>
      </c>
    </row>
    <row r="670" spans="1:9">
      <c r="A670">
        <v>36491</v>
      </c>
      <c r="B670" t="s">
        <v>41</v>
      </c>
      <c r="C670" t="s">
        <v>42</v>
      </c>
      <c r="D670">
        <v>101290</v>
      </c>
      <c r="E670" s="6">
        <v>6.0000000000000002E-6</v>
      </c>
      <c r="F670">
        <v>7.6028999999999999E-2</v>
      </c>
      <c r="G670">
        <v>7.6022999999999993E-2</v>
      </c>
      <c r="H670">
        <v>76.022999999999996</v>
      </c>
      <c r="I670">
        <v>0</v>
      </c>
    </row>
    <row r="671" spans="1:9">
      <c r="A671">
        <v>48461</v>
      </c>
      <c r="B671" t="s">
        <v>45</v>
      </c>
      <c r="C671" t="s">
        <v>46</v>
      </c>
      <c r="D671">
        <v>101290</v>
      </c>
      <c r="E671" s="6">
        <v>1.2E-5</v>
      </c>
      <c r="F671">
        <v>7.6034000000000004E-2</v>
      </c>
      <c r="G671">
        <v>7.6022000000000006E-2</v>
      </c>
      <c r="H671">
        <v>76.022000000000006</v>
      </c>
      <c r="I671">
        <v>0</v>
      </c>
    </row>
    <row r="672" spans="1:9">
      <c r="A672">
        <v>36964</v>
      </c>
      <c r="B672" t="s">
        <v>49</v>
      </c>
      <c r="C672" t="s">
        <v>50</v>
      </c>
      <c r="D672">
        <v>101290</v>
      </c>
      <c r="E672" s="6">
        <v>1.8E-5</v>
      </c>
      <c r="F672">
        <v>7.6038999999999995E-2</v>
      </c>
      <c r="G672">
        <v>7.6020999999999894E-2</v>
      </c>
      <c r="H672">
        <v>76.020999999999901</v>
      </c>
      <c r="I672">
        <v>0</v>
      </c>
    </row>
    <row r="673" spans="1:9">
      <c r="A673">
        <v>39909</v>
      </c>
      <c r="B673" t="s">
        <v>53</v>
      </c>
      <c r="C673" t="s">
        <v>54</v>
      </c>
      <c r="D673">
        <v>101330</v>
      </c>
      <c r="E673" s="6">
        <v>2.4000000000000001E-5</v>
      </c>
      <c r="F673">
        <v>7.6044E-2</v>
      </c>
      <c r="G673">
        <v>7.6020000000000004E-2</v>
      </c>
      <c r="H673">
        <v>76.02</v>
      </c>
      <c r="I673">
        <v>0</v>
      </c>
    </row>
    <row r="674" spans="1:9">
      <c r="A674">
        <v>58649</v>
      </c>
      <c r="B674" t="s">
        <v>37</v>
      </c>
      <c r="C674" t="s">
        <v>38</v>
      </c>
      <c r="D674">
        <v>101282</v>
      </c>
      <c r="E674">
        <v>0.1</v>
      </c>
      <c r="F674">
        <v>0.17604900000000001</v>
      </c>
      <c r="G674">
        <v>7.6049000000000005E-2</v>
      </c>
      <c r="H674">
        <v>76.049000000000007</v>
      </c>
      <c r="I674">
        <v>0</v>
      </c>
    </row>
    <row r="675" spans="1:9">
      <c r="A675">
        <v>36492</v>
      </c>
      <c r="B675" t="s">
        <v>41</v>
      </c>
      <c r="C675" t="s">
        <v>42</v>
      </c>
      <c r="D675">
        <v>101290</v>
      </c>
      <c r="E675">
        <v>0.100006</v>
      </c>
      <c r="F675">
        <v>0.17602899999999999</v>
      </c>
      <c r="G675">
        <v>7.6022999999999993E-2</v>
      </c>
      <c r="H675">
        <v>76.022999999999996</v>
      </c>
      <c r="I675">
        <v>0</v>
      </c>
    </row>
    <row r="676" spans="1:9">
      <c r="A676">
        <v>48462</v>
      </c>
      <c r="B676" t="s">
        <v>45</v>
      </c>
      <c r="C676" t="s">
        <v>46</v>
      </c>
      <c r="D676">
        <v>101290</v>
      </c>
      <c r="E676">
        <v>0.100012</v>
      </c>
      <c r="F676">
        <v>0.176034</v>
      </c>
      <c r="G676">
        <v>7.6021999999999895E-2</v>
      </c>
      <c r="H676">
        <v>76.021999999999906</v>
      </c>
      <c r="I676">
        <v>0</v>
      </c>
    </row>
    <row r="677" spans="1:9">
      <c r="A677">
        <v>36965</v>
      </c>
      <c r="B677" t="s">
        <v>49</v>
      </c>
      <c r="C677" t="s">
        <v>50</v>
      </c>
      <c r="D677">
        <v>101290</v>
      </c>
      <c r="E677">
        <v>0.100018</v>
      </c>
      <c r="F677">
        <v>0.176039</v>
      </c>
      <c r="G677">
        <v>7.6021000000000005E-2</v>
      </c>
      <c r="H677">
        <v>76.021000000000001</v>
      </c>
      <c r="I677">
        <v>0</v>
      </c>
    </row>
    <row r="678" spans="1:9">
      <c r="A678">
        <v>39910</v>
      </c>
      <c r="B678" t="s">
        <v>53</v>
      </c>
      <c r="C678" t="s">
        <v>54</v>
      </c>
      <c r="D678">
        <v>101330</v>
      </c>
      <c r="E678">
        <v>0.100024</v>
      </c>
      <c r="F678">
        <v>0.17604400000000001</v>
      </c>
      <c r="G678">
        <v>7.6020000000000004E-2</v>
      </c>
      <c r="H678">
        <v>76.02</v>
      </c>
      <c r="I678">
        <v>0</v>
      </c>
    </row>
    <row r="679" spans="1:9">
      <c r="A679">
        <v>58650</v>
      </c>
      <c r="B679" t="s">
        <v>37</v>
      </c>
      <c r="C679" t="s">
        <v>38</v>
      </c>
      <c r="D679">
        <v>101282</v>
      </c>
      <c r="E679">
        <v>0.2</v>
      </c>
      <c r="F679">
        <v>0.27604899999999999</v>
      </c>
      <c r="G679">
        <v>7.6048999999999894E-2</v>
      </c>
      <c r="H679">
        <v>76.048999999999893</v>
      </c>
      <c r="I679">
        <v>0</v>
      </c>
    </row>
    <row r="680" spans="1:9">
      <c r="A680">
        <v>36493</v>
      </c>
      <c r="B680" t="s">
        <v>41</v>
      </c>
      <c r="C680" t="s">
        <v>42</v>
      </c>
      <c r="D680">
        <v>101290</v>
      </c>
      <c r="E680">
        <v>0.20000599999999999</v>
      </c>
      <c r="F680">
        <v>0.27602900000000002</v>
      </c>
      <c r="G680">
        <v>7.6022999999999993E-2</v>
      </c>
      <c r="H680">
        <v>76.022999999999996</v>
      </c>
      <c r="I680">
        <v>0</v>
      </c>
    </row>
    <row r="681" spans="1:9">
      <c r="A681">
        <v>48463</v>
      </c>
      <c r="B681" t="s">
        <v>45</v>
      </c>
      <c r="C681" t="s">
        <v>46</v>
      </c>
      <c r="D681">
        <v>101290</v>
      </c>
      <c r="E681">
        <v>0.200012</v>
      </c>
      <c r="F681">
        <v>0.276034</v>
      </c>
      <c r="G681">
        <v>7.6022000000000006E-2</v>
      </c>
      <c r="H681">
        <v>76.022000000000006</v>
      </c>
      <c r="I681">
        <v>0</v>
      </c>
    </row>
    <row r="682" spans="1:9">
      <c r="A682">
        <v>36966</v>
      </c>
      <c r="B682" t="s">
        <v>49</v>
      </c>
      <c r="C682" t="s">
        <v>50</v>
      </c>
      <c r="D682">
        <v>101290</v>
      </c>
      <c r="E682">
        <v>0.200018</v>
      </c>
      <c r="F682">
        <v>0.27603899999999998</v>
      </c>
      <c r="G682">
        <v>7.6020999999999894E-2</v>
      </c>
      <c r="H682">
        <v>76.020999999999901</v>
      </c>
      <c r="I682">
        <v>0</v>
      </c>
    </row>
    <row r="683" spans="1:9">
      <c r="A683">
        <v>39911</v>
      </c>
      <c r="B683" t="s">
        <v>53</v>
      </c>
      <c r="C683" t="s">
        <v>54</v>
      </c>
      <c r="D683">
        <v>101330</v>
      </c>
      <c r="E683">
        <v>0.20002400000000001</v>
      </c>
      <c r="F683">
        <v>0.27604400000000001</v>
      </c>
      <c r="G683">
        <v>7.6020000000000004E-2</v>
      </c>
      <c r="H683">
        <v>76.02</v>
      </c>
      <c r="I683">
        <v>0</v>
      </c>
    </row>
    <row r="684" spans="1:9">
      <c r="A684">
        <v>58651</v>
      </c>
      <c r="B684" t="s">
        <v>37</v>
      </c>
      <c r="C684" t="s">
        <v>38</v>
      </c>
      <c r="D684">
        <v>101282</v>
      </c>
      <c r="E684">
        <v>0.3</v>
      </c>
      <c r="F684">
        <v>0.37604900000000002</v>
      </c>
      <c r="G684">
        <v>7.6049000000000005E-2</v>
      </c>
      <c r="H684">
        <v>76.049000000000007</v>
      </c>
      <c r="I684">
        <v>0</v>
      </c>
    </row>
    <row r="685" spans="1:9">
      <c r="A685">
        <v>36494</v>
      </c>
      <c r="B685" t="s">
        <v>41</v>
      </c>
      <c r="C685" t="s">
        <v>42</v>
      </c>
      <c r="D685">
        <v>101290</v>
      </c>
      <c r="E685">
        <v>0.30000599999999999</v>
      </c>
      <c r="F685">
        <v>0.376029</v>
      </c>
      <c r="G685">
        <v>7.6022999999999993E-2</v>
      </c>
      <c r="H685">
        <v>76.022999999999996</v>
      </c>
      <c r="I685">
        <v>0</v>
      </c>
    </row>
    <row r="686" spans="1:9">
      <c r="A686">
        <v>48464</v>
      </c>
      <c r="B686" t="s">
        <v>45</v>
      </c>
      <c r="C686" t="s">
        <v>46</v>
      </c>
      <c r="D686">
        <v>101290</v>
      </c>
      <c r="E686">
        <v>0.300012</v>
      </c>
      <c r="F686">
        <v>0.37603399999999998</v>
      </c>
      <c r="G686">
        <v>7.6021999999999895E-2</v>
      </c>
      <c r="H686">
        <v>76.021999999999906</v>
      </c>
      <c r="I686">
        <v>0</v>
      </c>
    </row>
    <row r="687" spans="1:9">
      <c r="A687">
        <v>36967</v>
      </c>
      <c r="B687" t="s">
        <v>49</v>
      </c>
      <c r="C687" t="s">
        <v>50</v>
      </c>
      <c r="D687">
        <v>101290</v>
      </c>
      <c r="E687">
        <v>0.30001800000000001</v>
      </c>
      <c r="F687">
        <v>0.37603900000000001</v>
      </c>
      <c r="G687">
        <v>7.6021000000000005E-2</v>
      </c>
      <c r="H687">
        <v>76.021000000000001</v>
      </c>
      <c r="I687">
        <v>0</v>
      </c>
    </row>
    <row r="688" spans="1:9">
      <c r="A688">
        <v>39912</v>
      </c>
      <c r="B688" t="s">
        <v>53</v>
      </c>
      <c r="C688" t="s">
        <v>54</v>
      </c>
      <c r="D688">
        <v>101330</v>
      </c>
      <c r="E688">
        <v>0.30002400000000001</v>
      </c>
      <c r="F688">
        <v>0.37604399999999999</v>
      </c>
      <c r="G688">
        <v>7.6019999999999893E-2</v>
      </c>
      <c r="H688">
        <v>76.019999999999897</v>
      </c>
      <c r="I688">
        <v>0</v>
      </c>
    </row>
    <row r="689" spans="1:9">
      <c r="A689">
        <v>58652</v>
      </c>
      <c r="B689" t="s">
        <v>37</v>
      </c>
      <c r="C689" t="s">
        <v>38</v>
      </c>
      <c r="D689">
        <v>101282</v>
      </c>
      <c r="E689">
        <v>0.4</v>
      </c>
      <c r="F689">
        <v>0.476049</v>
      </c>
      <c r="G689">
        <v>7.6048999999999894E-2</v>
      </c>
      <c r="H689">
        <v>76.048999999999893</v>
      </c>
      <c r="I689">
        <v>0</v>
      </c>
    </row>
    <row r="690" spans="1:9">
      <c r="A690">
        <v>36495</v>
      </c>
      <c r="B690" t="s">
        <v>41</v>
      </c>
      <c r="C690" t="s">
        <v>42</v>
      </c>
      <c r="D690">
        <v>101290</v>
      </c>
      <c r="E690">
        <v>0.40000599999999997</v>
      </c>
      <c r="F690">
        <v>0.47602899999999998</v>
      </c>
      <c r="G690">
        <v>7.6022999999999993E-2</v>
      </c>
      <c r="H690">
        <v>76.022999999999996</v>
      </c>
      <c r="I690">
        <v>0</v>
      </c>
    </row>
    <row r="691" spans="1:9">
      <c r="A691">
        <v>48465</v>
      </c>
      <c r="B691" t="s">
        <v>45</v>
      </c>
      <c r="C691" t="s">
        <v>46</v>
      </c>
      <c r="D691">
        <v>101290</v>
      </c>
      <c r="E691">
        <v>0.40001199999999998</v>
      </c>
      <c r="F691">
        <v>0.47603400000000001</v>
      </c>
      <c r="G691">
        <v>7.6022000000000006E-2</v>
      </c>
      <c r="H691">
        <v>76.022000000000006</v>
      </c>
      <c r="I691">
        <v>0</v>
      </c>
    </row>
    <row r="692" spans="1:9">
      <c r="A692">
        <v>36968</v>
      </c>
      <c r="B692" t="s">
        <v>49</v>
      </c>
      <c r="C692" t="s">
        <v>50</v>
      </c>
      <c r="D692">
        <v>101290</v>
      </c>
      <c r="E692">
        <v>0.40001799999999998</v>
      </c>
      <c r="F692">
        <v>0.47603899999999999</v>
      </c>
      <c r="G692">
        <v>7.6021000000000005E-2</v>
      </c>
      <c r="H692">
        <v>76.021000000000001</v>
      </c>
      <c r="I692">
        <v>0</v>
      </c>
    </row>
    <row r="693" spans="1:9">
      <c r="A693">
        <v>39913</v>
      </c>
      <c r="B693" t="s">
        <v>53</v>
      </c>
      <c r="C693" t="s">
        <v>54</v>
      </c>
      <c r="D693">
        <v>101330</v>
      </c>
      <c r="E693">
        <v>0.40002399999999999</v>
      </c>
      <c r="F693">
        <v>0.47604400000000002</v>
      </c>
      <c r="G693">
        <v>7.6020000000000004E-2</v>
      </c>
      <c r="H693">
        <v>76.02</v>
      </c>
      <c r="I693">
        <v>0</v>
      </c>
    </row>
    <row r="694" spans="1:9">
      <c r="A694">
        <v>58653</v>
      </c>
      <c r="B694" t="s">
        <v>37</v>
      </c>
      <c r="C694" t="s">
        <v>38</v>
      </c>
      <c r="D694">
        <v>101282</v>
      </c>
      <c r="E694">
        <v>0.5</v>
      </c>
      <c r="F694">
        <v>0.57604900000000003</v>
      </c>
      <c r="G694">
        <v>7.6049000000000005E-2</v>
      </c>
      <c r="H694">
        <v>76.049000000000007</v>
      </c>
      <c r="I694">
        <v>0</v>
      </c>
    </row>
    <row r="695" spans="1:9">
      <c r="A695">
        <v>36496</v>
      </c>
      <c r="B695" t="s">
        <v>41</v>
      </c>
      <c r="C695" t="s">
        <v>42</v>
      </c>
      <c r="D695">
        <v>101290</v>
      </c>
      <c r="E695">
        <v>0.50000599999999995</v>
      </c>
      <c r="F695">
        <v>0.57602900000000001</v>
      </c>
      <c r="G695">
        <v>7.6022999999999993E-2</v>
      </c>
      <c r="H695">
        <v>76.022999999999996</v>
      </c>
      <c r="I695">
        <v>0</v>
      </c>
    </row>
    <row r="696" spans="1:9">
      <c r="A696">
        <v>48466</v>
      </c>
      <c r="B696" t="s">
        <v>45</v>
      </c>
      <c r="C696" t="s">
        <v>46</v>
      </c>
      <c r="D696">
        <v>101290</v>
      </c>
      <c r="E696">
        <v>0.50001200000000001</v>
      </c>
      <c r="F696">
        <v>0.57603400000000005</v>
      </c>
      <c r="G696">
        <v>7.6022000000000006E-2</v>
      </c>
      <c r="H696">
        <v>76.022000000000006</v>
      </c>
      <c r="I696">
        <v>0</v>
      </c>
    </row>
    <row r="697" spans="1:9">
      <c r="A697">
        <v>36969</v>
      </c>
      <c r="B697" t="s">
        <v>49</v>
      </c>
      <c r="C697" t="s">
        <v>50</v>
      </c>
      <c r="D697">
        <v>101290</v>
      </c>
      <c r="E697">
        <v>0.50001799999999996</v>
      </c>
      <c r="F697">
        <v>0.57603899999999997</v>
      </c>
      <c r="G697">
        <v>7.6021000000000005E-2</v>
      </c>
      <c r="H697">
        <v>76.021000000000001</v>
      </c>
      <c r="I697">
        <v>0</v>
      </c>
    </row>
    <row r="698" spans="1:9">
      <c r="A698">
        <v>39914</v>
      </c>
      <c r="B698" t="s">
        <v>53</v>
      </c>
      <c r="C698" t="s">
        <v>54</v>
      </c>
      <c r="D698">
        <v>101330</v>
      </c>
      <c r="E698">
        <v>0.50002400000000002</v>
      </c>
      <c r="F698">
        <v>0.576044</v>
      </c>
      <c r="G698">
        <v>7.6019999999999893E-2</v>
      </c>
      <c r="H698">
        <v>76.019999999999897</v>
      </c>
      <c r="I698">
        <v>0</v>
      </c>
    </row>
    <row r="699" spans="1:9">
      <c r="A699">
        <v>58654</v>
      </c>
      <c r="B699" t="s">
        <v>37</v>
      </c>
      <c r="C699" t="s">
        <v>38</v>
      </c>
      <c r="D699">
        <v>101282</v>
      </c>
      <c r="E699">
        <v>0.6</v>
      </c>
      <c r="F699">
        <v>0.67604900000000001</v>
      </c>
      <c r="G699">
        <v>7.6049000000000005E-2</v>
      </c>
      <c r="H699">
        <v>76.049000000000007</v>
      </c>
      <c r="I699">
        <v>0</v>
      </c>
    </row>
    <row r="700" spans="1:9">
      <c r="A700">
        <v>36497</v>
      </c>
      <c r="B700" t="s">
        <v>41</v>
      </c>
      <c r="C700" t="s">
        <v>42</v>
      </c>
      <c r="D700">
        <v>101290</v>
      </c>
      <c r="E700">
        <v>0.60000600000000004</v>
      </c>
      <c r="F700">
        <v>0.67602899999999999</v>
      </c>
      <c r="G700">
        <v>7.6022999999999896E-2</v>
      </c>
      <c r="H700">
        <v>76.022999999999897</v>
      </c>
      <c r="I700">
        <v>0</v>
      </c>
    </row>
    <row r="701" spans="1:9">
      <c r="A701">
        <v>48467</v>
      </c>
      <c r="B701" t="s">
        <v>45</v>
      </c>
      <c r="C701" t="s">
        <v>46</v>
      </c>
      <c r="D701">
        <v>101290</v>
      </c>
      <c r="E701">
        <v>0.60001199999999999</v>
      </c>
      <c r="F701">
        <v>0.67603400000000002</v>
      </c>
      <c r="G701">
        <v>7.6022000000000006E-2</v>
      </c>
      <c r="H701">
        <v>76.022000000000006</v>
      </c>
      <c r="I701">
        <v>0</v>
      </c>
    </row>
    <row r="702" spans="1:9">
      <c r="A702">
        <v>36970</v>
      </c>
      <c r="B702" t="s">
        <v>49</v>
      </c>
      <c r="C702" t="s">
        <v>50</v>
      </c>
      <c r="D702">
        <v>101290</v>
      </c>
      <c r="E702">
        <v>0.60001800000000005</v>
      </c>
      <c r="F702">
        <v>0.67603899999999995</v>
      </c>
      <c r="G702">
        <v>7.6020999999999894E-2</v>
      </c>
      <c r="H702">
        <v>76.020999999999901</v>
      </c>
      <c r="I702">
        <v>0</v>
      </c>
    </row>
    <row r="703" spans="1:9">
      <c r="A703">
        <v>39915</v>
      </c>
      <c r="B703" t="s">
        <v>53</v>
      </c>
      <c r="C703" t="s">
        <v>54</v>
      </c>
      <c r="D703">
        <v>101330</v>
      </c>
      <c r="E703">
        <v>0.600024</v>
      </c>
      <c r="F703">
        <v>0.67604399999999998</v>
      </c>
      <c r="G703">
        <v>7.6019999999999893E-2</v>
      </c>
      <c r="H703">
        <v>76.019999999999897</v>
      </c>
      <c r="I703">
        <v>0</v>
      </c>
    </row>
    <row r="704" spans="1:9">
      <c r="A704">
        <v>58655</v>
      </c>
      <c r="B704" t="s">
        <v>37</v>
      </c>
      <c r="C704" t="s">
        <v>38</v>
      </c>
      <c r="D704">
        <v>101282</v>
      </c>
      <c r="E704">
        <v>0.7</v>
      </c>
      <c r="F704">
        <v>0.77604899999999999</v>
      </c>
      <c r="G704">
        <v>7.6049000000000005E-2</v>
      </c>
      <c r="H704">
        <v>76.049000000000007</v>
      </c>
      <c r="I704">
        <v>0</v>
      </c>
    </row>
    <row r="705" spans="1:9">
      <c r="A705">
        <v>36498</v>
      </c>
      <c r="B705" t="s">
        <v>41</v>
      </c>
      <c r="C705" t="s">
        <v>42</v>
      </c>
      <c r="D705">
        <v>101290</v>
      </c>
      <c r="E705">
        <v>0.70000600000000002</v>
      </c>
      <c r="F705">
        <v>0.77602899999999997</v>
      </c>
      <c r="G705">
        <v>7.6022999999999896E-2</v>
      </c>
      <c r="H705">
        <v>76.022999999999897</v>
      </c>
      <c r="I705">
        <v>0</v>
      </c>
    </row>
    <row r="706" spans="1:9">
      <c r="A706">
        <v>48468</v>
      </c>
      <c r="B706" t="s">
        <v>45</v>
      </c>
      <c r="C706" t="s">
        <v>46</v>
      </c>
      <c r="D706">
        <v>101290</v>
      </c>
      <c r="E706">
        <v>0.70001199999999997</v>
      </c>
      <c r="F706">
        <v>0.776034</v>
      </c>
      <c r="G706">
        <v>7.6022000000000006E-2</v>
      </c>
      <c r="H706">
        <v>76.022000000000006</v>
      </c>
      <c r="I706">
        <v>0</v>
      </c>
    </row>
    <row r="707" spans="1:9">
      <c r="A707">
        <v>36971</v>
      </c>
      <c r="B707" t="s">
        <v>49</v>
      </c>
      <c r="C707" t="s">
        <v>50</v>
      </c>
      <c r="D707">
        <v>101290</v>
      </c>
      <c r="E707">
        <v>0.70001800000000003</v>
      </c>
      <c r="F707">
        <v>0.77603900000000003</v>
      </c>
      <c r="G707">
        <v>7.6021000000000005E-2</v>
      </c>
      <c r="H707">
        <v>76.021000000000001</v>
      </c>
      <c r="I707">
        <v>0</v>
      </c>
    </row>
    <row r="708" spans="1:9">
      <c r="A708">
        <v>39916</v>
      </c>
      <c r="B708" t="s">
        <v>53</v>
      </c>
      <c r="C708" t="s">
        <v>54</v>
      </c>
      <c r="D708">
        <v>101330</v>
      </c>
      <c r="E708">
        <v>0.70002399999999998</v>
      </c>
      <c r="F708">
        <v>0.77604399999999996</v>
      </c>
      <c r="G708">
        <v>7.6019999999999893E-2</v>
      </c>
      <c r="H708">
        <v>76.019999999999897</v>
      </c>
      <c r="I708">
        <v>0</v>
      </c>
    </row>
    <row r="709" spans="1:9">
      <c r="A709">
        <v>58656</v>
      </c>
      <c r="B709" t="s">
        <v>37</v>
      </c>
      <c r="C709" t="s">
        <v>38</v>
      </c>
      <c r="D709">
        <v>101282</v>
      </c>
      <c r="E709">
        <v>0.8</v>
      </c>
      <c r="F709">
        <v>0.87604899999999997</v>
      </c>
      <c r="G709">
        <v>7.6048999999999894E-2</v>
      </c>
      <c r="H709">
        <v>76.048999999999893</v>
      </c>
      <c r="I709">
        <v>0</v>
      </c>
    </row>
    <row r="710" spans="1:9">
      <c r="A710">
        <v>36499</v>
      </c>
      <c r="B710" t="s">
        <v>41</v>
      </c>
      <c r="C710" t="s">
        <v>42</v>
      </c>
      <c r="D710">
        <v>101290</v>
      </c>
      <c r="E710">
        <v>0.80000599999999999</v>
      </c>
      <c r="F710">
        <v>0.87602899999999995</v>
      </c>
      <c r="G710">
        <v>7.6022999999999896E-2</v>
      </c>
      <c r="H710">
        <v>76.022999999999897</v>
      </c>
      <c r="I710">
        <v>0</v>
      </c>
    </row>
    <row r="711" spans="1:9">
      <c r="A711">
        <v>48469</v>
      </c>
      <c r="B711" t="s">
        <v>45</v>
      </c>
      <c r="C711" t="s">
        <v>46</v>
      </c>
      <c r="D711">
        <v>101290</v>
      </c>
      <c r="E711">
        <v>0.80001199999999995</v>
      </c>
      <c r="F711">
        <v>0.87603399999999998</v>
      </c>
      <c r="G711">
        <v>7.6022000000000006E-2</v>
      </c>
      <c r="H711">
        <v>76.022000000000006</v>
      </c>
      <c r="I711">
        <v>0</v>
      </c>
    </row>
    <row r="712" spans="1:9">
      <c r="A712">
        <v>36972</v>
      </c>
      <c r="B712" t="s">
        <v>49</v>
      </c>
      <c r="C712" t="s">
        <v>50</v>
      </c>
      <c r="D712">
        <v>101290</v>
      </c>
      <c r="E712">
        <v>0.80001800000000001</v>
      </c>
      <c r="F712">
        <v>0.87603900000000001</v>
      </c>
      <c r="G712">
        <v>7.6021000000000005E-2</v>
      </c>
      <c r="H712">
        <v>76.021000000000001</v>
      </c>
      <c r="I712">
        <v>0</v>
      </c>
    </row>
    <row r="713" spans="1:9">
      <c r="A713">
        <v>39917</v>
      </c>
      <c r="B713" t="s">
        <v>53</v>
      </c>
      <c r="C713" t="s">
        <v>54</v>
      </c>
      <c r="D713">
        <v>101330</v>
      </c>
      <c r="E713">
        <v>0.80002399999999996</v>
      </c>
      <c r="F713">
        <v>0.87604400000000004</v>
      </c>
      <c r="G713">
        <v>7.6020000000000004E-2</v>
      </c>
      <c r="H713">
        <v>76.02</v>
      </c>
      <c r="I713">
        <v>0</v>
      </c>
    </row>
    <row r="714" spans="1:9">
      <c r="A714">
        <v>58657</v>
      </c>
      <c r="B714" t="s">
        <v>37</v>
      </c>
      <c r="C714" t="s">
        <v>38</v>
      </c>
      <c r="D714">
        <v>101282</v>
      </c>
      <c r="E714">
        <v>0.9</v>
      </c>
      <c r="F714">
        <v>0.97604900000000006</v>
      </c>
      <c r="G714">
        <v>7.6049000000000005E-2</v>
      </c>
      <c r="H714">
        <v>76.049000000000007</v>
      </c>
      <c r="I714">
        <v>0</v>
      </c>
    </row>
    <row r="715" spans="1:9">
      <c r="A715">
        <v>36500</v>
      </c>
      <c r="B715" t="s">
        <v>41</v>
      </c>
      <c r="C715" t="s">
        <v>42</v>
      </c>
      <c r="D715">
        <v>101290</v>
      </c>
      <c r="E715">
        <v>0.90000599999999997</v>
      </c>
      <c r="F715">
        <v>0.97602900000000004</v>
      </c>
      <c r="G715">
        <v>7.6022999999999993E-2</v>
      </c>
      <c r="H715">
        <v>76.022999999999996</v>
      </c>
      <c r="I715">
        <v>0</v>
      </c>
    </row>
    <row r="716" spans="1:9">
      <c r="A716">
        <v>48470</v>
      </c>
      <c r="B716" t="s">
        <v>45</v>
      </c>
      <c r="C716" t="s">
        <v>46</v>
      </c>
      <c r="D716">
        <v>101290</v>
      </c>
      <c r="E716">
        <v>0.90001200000000003</v>
      </c>
      <c r="F716">
        <v>0.97603399999999996</v>
      </c>
      <c r="G716">
        <v>7.6021999999999895E-2</v>
      </c>
      <c r="H716">
        <v>76.021999999999906</v>
      </c>
      <c r="I716">
        <v>0</v>
      </c>
    </row>
    <row r="717" spans="1:9">
      <c r="A717">
        <v>36973</v>
      </c>
      <c r="B717" t="s">
        <v>49</v>
      </c>
      <c r="C717" t="s">
        <v>50</v>
      </c>
      <c r="D717">
        <v>101290</v>
      </c>
      <c r="E717">
        <v>0.90001799999999998</v>
      </c>
      <c r="F717">
        <v>0.97603899999999999</v>
      </c>
      <c r="G717">
        <v>7.6021000000000005E-2</v>
      </c>
      <c r="H717">
        <v>76.021000000000001</v>
      </c>
      <c r="I717">
        <v>0</v>
      </c>
    </row>
    <row r="718" spans="1:9">
      <c r="A718">
        <v>39918</v>
      </c>
      <c r="B718" t="s">
        <v>53</v>
      </c>
      <c r="C718" t="s">
        <v>54</v>
      </c>
      <c r="D718">
        <v>101330</v>
      </c>
      <c r="E718">
        <v>0.90002400000000005</v>
      </c>
      <c r="F718">
        <v>0.97604400000000002</v>
      </c>
      <c r="G718">
        <v>7.6019999999999893E-2</v>
      </c>
      <c r="H718">
        <v>76.019999999999897</v>
      </c>
      <c r="I718">
        <v>0</v>
      </c>
    </row>
    <row r="719" spans="1:9">
      <c r="A719">
        <v>58658</v>
      </c>
      <c r="B719" t="s">
        <v>37</v>
      </c>
      <c r="C719" t="s">
        <v>38</v>
      </c>
      <c r="D719">
        <v>101282</v>
      </c>
      <c r="E719">
        <v>1</v>
      </c>
      <c r="F719">
        <v>1.076049</v>
      </c>
      <c r="G719">
        <v>7.6049000000000005E-2</v>
      </c>
      <c r="H719">
        <v>76.049000000000007</v>
      </c>
      <c r="I719">
        <v>0</v>
      </c>
    </row>
    <row r="720" spans="1:9">
      <c r="A720">
        <v>36501</v>
      </c>
      <c r="B720" t="s">
        <v>41</v>
      </c>
      <c r="C720" t="s">
        <v>42</v>
      </c>
      <c r="D720">
        <v>101290</v>
      </c>
      <c r="E720">
        <v>1.000006</v>
      </c>
      <c r="F720">
        <v>1.0760289999999999</v>
      </c>
      <c r="G720">
        <v>7.6022999999999896E-2</v>
      </c>
      <c r="H720">
        <v>76.022999999999897</v>
      </c>
      <c r="I720">
        <v>0</v>
      </c>
    </row>
    <row r="721" spans="1:9">
      <c r="A721">
        <v>48471</v>
      </c>
      <c r="B721" t="s">
        <v>45</v>
      </c>
      <c r="C721" t="s">
        <v>46</v>
      </c>
      <c r="D721">
        <v>101290</v>
      </c>
      <c r="E721">
        <v>1.0000119999999999</v>
      </c>
      <c r="F721">
        <v>1.0760339999999999</v>
      </c>
      <c r="G721">
        <v>7.6022000000000006E-2</v>
      </c>
      <c r="H721">
        <v>76.022000000000006</v>
      </c>
      <c r="I721">
        <v>0</v>
      </c>
    </row>
    <row r="722" spans="1:9">
      <c r="A722">
        <v>36974</v>
      </c>
      <c r="B722" t="s">
        <v>49</v>
      </c>
      <c r="C722" t="s">
        <v>50</v>
      </c>
      <c r="D722">
        <v>101290</v>
      </c>
      <c r="E722">
        <v>1.0000180000000001</v>
      </c>
      <c r="F722">
        <v>1.076039</v>
      </c>
      <c r="G722">
        <v>7.6020999999999894E-2</v>
      </c>
      <c r="H722">
        <v>76.020999999999901</v>
      </c>
      <c r="I722">
        <v>0</v>
      </c>
    </row>
    <row r="723" spans="1:9">
      <c r="A723">
        <v>39919</v>
      </c>
      <c r="B723" t="s">
        <v>53</v>
      </c>
      <c r="C723" t="s">
        <v>54</v>
      </c>
      <c r="D723">
        <v>101330</v>
      </c>
      <c r="E723">
        <v>1.000024</v>
      </c>
      <c r="F723">
        <v>1.076044</v>
      </c>
      <c r="G723">
        <v>7.6019999999999893E-2</v>
      </c>
      <c r="H723">
        <v>76.019999999999897</v>
      </c>
      <c r="I723">
        <v>0</v>
      </c>
    </row>
    <row r="724" spans="1:9">
      <c r="A724">
        <v>58659</v>
      </c>
      <c r="B724" t="s">
        <v>37</v>
      </c>
      <c r="C724" t="s">
        <v>38</v>
      </c>
      <c r="D724">
        <v>101282</v>
      </c>
      <c r="E724">
        <v>1.1000000000000001</v>
      </c>
      <c r="F724">
        <v>1.1760489999999999</v>
      </c>
      <c r="G724">
        <v>7.6048999999999797E-2</v>
      </c>
      <c r="H724">
        <v>76.048999999999793</v>
      </c>
      <c r="I724">
        <v>0</v>
      </c>
    </row>
    <row r="725" spans="1:9">
      <c r="A725">
        <v>36502</v>
      </c>
      <c r="B725" t="s">
        <v>41</v>
      </c>
      <c r="C725" t="s">
        <v>42</v>
      </c>
      <c r="D725">
        <v>101290</v>
      </c>
      <c r="E725">
        <v>1.100006</v>
      </c>
      <c r="F725">
        <v>1.176029</v>
      </c>
      <c r="G725">
        <v>7.6022999999999896E-2</v>
      </c>
      <c r="H725">
        <v>76.022999999999897</v>
      </c>
      <c r="I725">
        <v>0</v>
      </c>
    </row>
    <row r="726" spans="1:9">
      <c r="A726">
        <v>48472</v>
      </c>
      <c r="B726" t="s">
        <v>45</v>
      </c>
      <c r="C726" t="s">
        <v>46</v>
      </c>
      <c r="D726">
        <v>101290</v>
      </c>
      <c r="E726">
        <v>1.100012</v>
      </c>
      <c r="F726">
        <v>1.176034</v>
      </c>
      <c r="G726">
        <v>7.6022000000000006E-2</v>
      </c>
      <c r="H726">
        <v>76.022000000000006</v>
      </c>
      <c r="I726">
        <v>0</v>
      </c>
    </row>
    <row r="727" spans="1:9">
      <c r="A727">
        <v>36975</v>
      </c>
      <c r="B727" t="s">
        <v>49</v>
      </c>
      <c r="C727" t="s">
        <v>50</v>
      </c>
      <c r="D727">
        <v>101290</v>
      </c>
      <c r="E727">
        <v>1.1000179999999999</v>
      </c>
      <c r="F727">
        <v>1.1760390000000001</v>
      </c>
      <c r="G727">
        <v>7.6021000000000102E-2</v>
      </c>
      <c r="H727">
        <v>76.0210000000001</v>
      </c>
      <c r="I727">
        <v>0</v>
      </c>
    </row>
    <row r="728" spans="1:9">
      <c r="A728">
        <v>39920</v>
      </c>
      <c r="B728" t="s">
        <v>53</v>
      </c>
      <c r="C728" t="s">
        <v>54</v>
      </c>
      <c r="D728">
        <v>101330</v>
      </c>
      <c r="E728">
        <v>1.1000239999999999</v>
      </c>
      <c r="F728">
        <v>1.1760440000000001</v>
      </c>
      <c r="G728">
        <v>7.6020000000000199E-2</v>
      </c>
      <c r="H728">
        <v>76.020000000000195</v>
      </c>
      <c r="I728">
        <v>0</v>
      </c>
    </row>
    <row r="729" spans="1:9">
      <c r="A729">
        <v>58660</v>
      </c>
      <c r="B729" t="s">
        <v>37</v>
      </c>
      <c r="C729" t="s">
        <v>38</v>
      </c>
      <c r="D729">
        <v>101282</v>
      </c>
      <c r="E729">
        <v>1.2</v>
      </c>
      <c r="F729">
        <v>1.276049</v>
      </c>
      <c r="G729">
        <v>7.6049000000000005E-2</v>
      </c>
      <c r="H729">
        <v>76.049000000000007</v>
      </c>
      <c r="I729">
        <v>0</v>
      </c>
    </row>
    <row r="730" spans="1:9">
      <c r="A730">
        <v>36503</v>
      </c>
      <c r="B730" t="s">
        <v>41</v>
      </c>
      <c r="C730" t="s">
        <v>42</v>
      </c>
      <c r="D730">
        <v>101290</v>
      </c>
      <c r="E730">
        <v>1.2000059999999999</v>
      </c>
      <c r="F730">
        <v>1.2760290000000001</v>
      </c>
      <c r="G730">
        <v>7.6023000000000104E-2</v>
      </c>
      <c r="H730">
        <v>76.023000000000096</v>
      </c>
      <c r="I730">
        <v>0</v>
      </c>
    </row>
    <row r="731" spans="1:9">
      <c r="A731">
        <v>48473</v>
      </c>
      <c r="B731" t="s">
        <v>45</v>
      </c>
      <c r="C731" t="s">
        <v>46</v>
      </c>
      <c r="D731">
        <v>101290</v>
      </c>
      <c r="E731">
        <v>1.2000120000000001</v>
      </c>
      <c r="F731">
        <v>1.2760339999999999</v>
      </c>
      <c r="G731">
        <v>7.6021999999999798E-2</v>
      </c>
      <c r="H731">
        <v>76.021999999999807</v>
      </c>
      <c r="I731">
        <v>0</v>
      </c>
    </row>
    <row r="732" spans="1:9">
      <c r="A732">
        <v>36976</v>
      </c>
      <c r="B732" t="s">
        <v>49</v>
      </c>
      <c r="C732" t="s">
        <v>50</v>
      </c>
      <c r="D732">
        <v>101290</v>
      </c>
      <c r="E732">
        <v>1.200018</v>
      </c>
      <c r="F732">
        <v>1.2760389999999999</v>
      </c>
      <c r="G732">
        <v>7.6020999999999894E-2</v>
      </c>
      <c r="H732">
        <v>76.020999999999901</v>
      </c>
      <c r="I732">
        <v>0</v>
      </c>
    </row>
    <row r="733" spans="1:9">
      <c r="A733">
        <v>39921</v>
      </c>
      <c r="B733" t="s">
        <v>53</v>
      </c>
      <c r="C733" t="s">
        <v>54</v>
      </c>
      <c r="D733">
        <v>101330</v>
      </c>
      <c r="E733">
        <v>1.200024</v>
      </c>
      <c r="F733">
        <v>1.276044</v>
      </c>
      <c r="G733">
        <v>7.6019999999999893E-2</v>
      </c>
      <c r="H733">
        <v>76.019999999999897</v>
      </c>
      <c r="I733">
        <v>0</v>
      </c>
    </row>
    <row r="734" spans="1:9">
      <c r="A734">
        <v>58661</v>
      </c>
      <c r="B734" t="s">
        <v>37</v>
      </c>
      <c r="C734" t="s">
        <v>38</v>
      </c>
      <c r="D734">
        <v>101282</v>
      </c>
      <c r="E734">
        <v>1.3</v>
      </c>
      <c r="F734">
        <v>1.3760490000000001</v>
      </c>
      <c r="G734">
        <v>7.6049000000000005E-2</v>
      </c>
      <c r="H734">
        <v>76.049000000000007</v>
      </c>
      <c r="I734">
        <v>0</v>
      </c>
    </row>
    <row r="735" spans="1:9">
      <c r="A735">
        <v>36504</v>
      </c>
      <c r="B735" t="s">
        <v>41</v>
      </c>
      <c r="C735" t="s">
        <v>42</v>
      </c>
      <c r="D735">
        <v>101290</v>
      </c>
      <c r="E735">
        <v>1.300006</v>
      </c>
      <c r="F735">
        <v>1.3760289999999999</v>
      </c>
      <c r="G735">
        <v>7.6022999999999896E-2</v>
      </c>
      <c r="H735">
        <v>76.022999999999897</v>
      </c>
      <c r="I735">
        <v>0</v>
      </c>
    </row>
    <row r="736" spans="1:9">
      <c r="A736">
        <v>48474</v>
      </c>
      <c r="B736" t="s">
        <v>45</v>
      </c>
      <c r="C736" t="s">
        <v>46</v>
      </c>
      <c r="D736">
        <v>101290</v>
      </c>
      <c r="E736">
        <v>1.3000119999999999</v>
      </c>
      <c r="F736">
        <v>1.376034</v>
      </c>
      <c r="G736">
        <v>7.6022000000000006E-2</v>
      </c>
      <c r="H736">
        <v>76.022000000000006</v>
      </c>
      <c r="I736">
        <v>0</v>
      </c>
    </row>
    <row r="737" spans="1:9">
      <c r="A737">
        <v>36977</v>
      </c>
      <c r="B737" t="s">
        <v>49</v>
      </c>
      <c r="C737" t="s">
        <v>50</v>
      </c>
      <c r="D737">
        <v>101290</v>
      </c>
      <c r="E737">
        <v>1.3000179999999999</v>
      </c>
      <c r="F737">
        <v>1.376039</v>
      </c>
      <c r="G737">
        <v>7.6021000000000102E-2</v>
      </c>
      <c r="H737">
        <v>76.0210000000001</v>
      </c>
      <c r="I737">
        <v>0</v>
      </c>
    </row>
    <row r="738" spans="1:9">
      <c r="A738">
        <v>39922</v>
      </c>
      <c r="B738" t="s">
        <v>53</v>
      </c>
      <c r="C738" t="s">
        <v>54</v>
      </c>
      <c r="D738">
        <v>101330</v>
      </c>
      <c r="E738">
        <v>1.3000240000000001</v>
      </c>
      <c r="F738">
        <v>1.376044</v>
      </c>
      <c r="G738">
        <v>7.6019999999999893E-2</v>
      </c>
      <c r="H738">
        <v>76.019999999999897</v>
      </c>
      <c r="I738">
        <v>0</v>
      </c>
    </row>
    <row r="739" spans="1:9">
      <c r="A739">
        <v>58662</v>
      </c>
      <c r="B739" t="s">
        <v>37</v>
      </c>
      <c r="C739" t="s">
        <v>38</v>
      </c>
      <c r="D739">
        <v>101282</v>
      </c>
      <c r="E739">
        <v>1.4</v>
      </c>
      <c r="F739">
        <v>1.4760489999999999</v>
      </c>
      <c r="G739">
        <v>7.6049000000000005E-2</v>
      </c>
      <c r="H739">
        <v>76.049000000000007</v>
      </c>
      <c r="I739">
        <v>0</v>
      </c>
    </row>
    <row r="740" spans="1:9">
      <c r="A740">
        <v>36505</v>
      </c>
      <c r="B740" t="s">
        <v>41</v>
      </c>
      <c r="C740" t="s">
        <v>42</v>
      </c>
      <c r="D740">
        <v>101290</v>
      </c>
      <c r="E740">
        <v>1.4000060000000001</v>
      </c>
      <c r="F740">
        <v>1.476029</v>
      </c>
      <c r="G740">
        <v>7.6022999999999896E-2</v>
      </c>
      <c r="H740">
        <v>76.022999999999897</v>
      </c>
      <c r="I740">
        <v>0</v>
      </c>
    </row>
    <row r="741" spans="1:9">
      <c r="A741">
        <v>48475</v>
      </c>
      <c r="B741" t="s">
        <v>45</v>
      </c>
      <c r="C741" t="s">
        <v>46</v>
      </c>
      <c r="D741">
        <v>101290</v>
      </c>
      <c r="E741">
        <v>1.400012</v>
      </c>
      <c r="F741">
        <v>1.4760340000000001</v>
      </c>
      <c r="G741">
        <v>7.6022000000000006E-2</v>
      </c>
      <c r="H741">
        <v>76.022000000000006</v>
      </c>
      <c r="I741">
        <v>0</v>
      </c>
    </row>
    <row r="742" spans="1:9">
      <c r="A742">
        <v>36978</v>
      </c>
      <c r="B742" t="s">
        <v>49</v>
      </c>
      <c r="C742" t="s">
        <v>50</v>
      </c>
      <c r="D742">
        <v>101290</v>
      </c>
      <c r="E742">
        <v>1.400018</v>
      </c>
      <c r="F742">
        <v>1.4760390000000001</v>
      </c>
      <c r="G742">
        <v>7.6021000000000102E-2</v>
      </c>
      <c r="H742">
        <v>76.0210000000001</v>
      </c>
      <c r="I742">
        <v>0</v>
      </c>
    </row>
    <row r="743" spans="1:9">
      <c r="A743">
        <v>39923</v>
      </c>
      <c r="B743" t="s">
        <v>53</v>
      </c>
      <c r="C743" t="s">
        <v>54</v>
      </c>
      <c r="D743">
        <v>101330</v>
      </c>
      <c r="E743">
        <v>1.4000239999999999</v>
      </c>
      <c r="F743">
        <v>1.4760439999999999</v>
      </c>
      <c r="G743">
        <v>7.6019999999999893E-2</v>
      </c>
      <c r="H743">
        <v>76.019999999999897</v>
      </c>
      <c r="I743">
        <v>0</v>
      </c>
    </row>
    <row r="744" spans="1:9">
      <c r="A744">
        <v>58663</v>
      </c>
      <c r="B744" t="s">
        <v>37</v>
      </c>
      <c r="C744" t="s">
        <v>38</v>
      </c>
      <c r="D744">
        <v>101282</v>
      </c>
      <c r="E744">
        <v>1.5</v>
      </c>
      <c r="F744">
        <v>1.576049</v>
      </c>
      <c r="G744">
        <v>7.6049000000000005E-2</v>
      </c>
      <c r="H744">
        <v>76.049000000000007</v>
      </c>
      <c r="I744">
        <v>0</v>
      </c>
    </row>
    <row r="745" spans="1:9">
      <c r="A745">
        <v>36506</v>
      </c>
      <c r="B745" t="s">
        <v>41</v>
      </c>
      <c r="C745" t="s">
        <v>42</v>
      </c>
      <c r="D745">
        <v>101290</v>
      </c>
      <c r="E745">
        <v>1.500006</v>
      </c>
      <c r="F745">
        <v>1.5760289999999999</v>
      </c>
      <c r="G745">
        <v>7.6022999999999896E-2</v>
      </c>
      <c r="H745">
        <v>76.022999999999897</v>
      </c>
      <c r="I745">
        <v>0</v>
      </c>
    </row>
    <row r="746" spans="1:9">
      <c r="A746">
        <v>48476</v>
      </c>
      <c r="B746" t="s">
        <v>45</v>
      </c>
      <c r="C746" t="s">
        <v>46</v>
      </c>
      <c r="D746">
        <v>101290</v>
      </c>
      <c r="E746">
        <v>1.5000119999999999</v>
      </c>
      <c r="F746">
        <v>1.5760339999999999</v>
      </c>
      <c r="G746">
        <v>7.6022000000000006E-2</v>
      </c>
      <c r="H746">
        <v>76.022000000000006</v>
      </c>
      <c r="I746">
        <v>0</v>
      </c>
    </row>
    <row r="747" spans="1:9">
      <c r="A747">
        <v>36979</v>
      </c>
      <c r="B747" t="s">
        <v>49</v>
      </c>
      <c r="C747" t="s">
        <v>50</v>
      </c>
      <c r="D747">
        <v>101290</v>
      </c>
      <c r="E747">
        <v>1.5000180000000001</v>
      </c>
      <c r="F747">
        <v>1.576039</v>
      </c>
      <c r="G747">
        <v>7.6020999999999894E-2</v>
      </c>
      <c r="H747">
        <v>76.020999999999901</v>
      </c>
      <c r="I747">
        <v>0</v>
      </c>
    </row>
    <row r="748" spans="1:9">
      <c r="A748">
        <v>39924</v>
      </c>
      <c r="B748" t="s">
        <v>53</v>
      </c>
      <c r="C748" t="s">
        <v>54</v>
      </c>
      <c r="D748">
        <v>101330</v>
      </c>
      <c r="E748">
        <v>1.500024</v>
      </c>
      <c r="F748">
        <v>1.576044</v>
      </c>
      <c r="G748">
        <v>7.6019999999999893E-2</v>
      </c>
      <c r="H748">
        <v>76.019999999999897</v>
      </c>
      <c r="I748">
        <v>0</v>
      </c>
    </row>
    <row r="749" spans="1:9">
      <c r="A749">
        <v>58664</v>
      </c>
      <c r="B749" t="s">
        <v>37</v>
      </c>
      <c r="C749" t="s">
        <v>38</v>
      </c>
      <c r="D749">
        <v>101282</v>
      </c>
      <c r="E749">
        <v>1.6</v>
      </c>
      <c r="F749">
        <v>1.6760489999999999</v>
      </c>
      <c r="G749">
        <v>7.6048999999999797E-2</v>
      </c>
      <c r="H749">
        <v>76.048999999999793</v>
      </c>
      <c r="I749">
        <v>0</v>
      </c>
    </row>
    <row r="750" spans="1:9">
      <c r="A750">
        <v>36507</v>
      </c>
      <c r="B750" t="s">
        <v>41</v>
      </c>
      <c r="C750" t="s">
        <v>42</v>
      </c>
      <c r="D750">
        <v>101290</v>
      </c>
      <c r="E750">
        <v>1.600006</v>
      </c>
      <c r="F750">
        <v>1.676029</v>
      </c>
      <c r="G750">
        <v>7.6022999999999896E-2</v>
      </c>
      <c r="H750">
        <v>76.022999999999897</v>
      </c>
      <c r="I750">
        <v>0</v>
      </c>
    </row>
    <row r="751" spans="1:9">
      <c r="A751">
        <v>48477</v>
      </c>
      <c r="B751" t="s">
        <v>45</v>
      </c>
      <c r="C751" t="s">
        <v>46</v>
      </c>
      <c r="D751">
        <v>101290</v>
      </c>
      <c r="E751">
        <v>1.600012</v>
      </c>
      <c r="F751">
        <v>1.676034</v>
      </c>
      <c r="G751">
        <v>7.6022000000000006E-2</v>
      </c>
      <c r="H751">
        <v>76.022000000000006</v>
      </c>
      <c r="I751">
        <v>0</v>
      </c>
    </row>
    <row r="752" spans="1:9">
      <c r="A752">
        <v>36980</v>
      </c>
      <c r="B752" t="s">
        <v>49</v>
      </c>
      <c r="C752" t="s">
        <v>50</v>
      </c>
      <c r="D752">
        <v>101290</v>
      </c>
      <c r="E752">
        <v>1.6000179999999999</v>
      </c>
      <c r="F752">
        <v>1.6760390000000001</v>
      </c>
      <c r="G752">
        <v>7.6021000000000102E-2</v>
      </c>
      <c r="H752">
        <v>76.0210000000001</v>
      </c>
      <c r="I752">
        <v>0</v>
      </c>
    </row>
    <row r="753" spans="1:9">
      <c r="A753">
        <v>39925</v>
      </c>
      <c r="B753" t="s">
        <v>53</v>
      </c>
      <c r="C753" t="s">
        <v>54</v>
      </c>
      <c r="D753">
        <v>101330</v>
      </c>
      <c r="E753">
        <v>1.6000239999999999</v>
      </c>
      <c r="F753">
        <v>1.6760440000000001</v>
      </c>
      <c r="G753">
        <v>7.6020000000000199E-2</v>
      </c>
      <c r="H753">
        <v>76.020000000000195</v>
      </c>
      <c r="I753">
        <v>0</v>
      </c>
    </row>
    <row r="754" spans="1:9">
      <c r="A754">
        <v>58665</v>
      </c>
      <c r="B754" t="s">
        <v>37</v>
      </c>
      <c r="C754" t="s">
        <v>38</v>
      </c>
      <c r="D754">
        <v>101282</v>
      </c>
      <c r="E754">
        <v>1.7</v>
      </c>
      <c r="F754">
        <v>1.776049</v>
      </c>
      <c r="G754">
        <v>7.6049000000000005E-2</v>
      </c>
      <c r="H754">
        <v>76.049000000000007</v>
      </c>
      <c r="I754">
        <v>0</v>
      </c>
    </row>
    <row r="755" spans="1:9">
      <c r="A755">
        <v>36508</v>
      </c>
      <c r="B755" t="s">
        <v>41</v>
      </c>
      <c r="C755" t="s">
        <v>42</v>
      </c>
      <c r="D755">
        <v>101290</v>
      </c>
      <c r="E755">
        <v>1.7000059999999999</v>
      </c>
      <c r="F755">
        <v>1.7760290000000001</v>
      </c>
      <c r="G755">
        <v>7.6023000000000104E-2</v>
      </c>
      <c r="H755">
        <v>76.023000000000096</v>
      </c>
      <c r="I755">
        <v>0</v>
      </c>
    </row>
    <row r="756" spans="1:9">
      <c r="A756">
        <v>48478</v>
      </c>
      <c r="B756" t="s">
        <v>45</v>
      </c>
      <c r="C756" t="s">
        <v>46</v>
      </c>
      <c r="D756">
        <v>101290</v>
      </c>
      <c r="E756">
        <v>1.7000120000000001</v>
      </c>
      <c r="F756">
        <v>1.7760339999999999</v>
      </c>
      <c r="G756">
        <v>7.6021999999999798E-2</v>
      </c>
      <c r="H756">
        <v>76.021999999999807</v>
      </c>
      <c r="I756">
        <v>0</v>
      </c>
    </row>
    <row r="757" spans="1:9">
      <c r="A757">
        <v>36981</v>
      </c>
      <c r="B757" t="s">
        <v>49</v>
      </c>
      <c r="C757" t="s">
        <v>50</v>
      </c>
      <c r="D757">
        <v>101290</v>
      </c>
      <c r="E757">
        <v>1.700018</v>
      </c>
      <c r="F757">
        <v>1.7760389999999999</v>
      </c>
      <c r="G757">
        <v>7.6020999999999894E-2</v>
      </c>
      <c r="H757">
        <v>76.020999999999901</v>
      </c>
      <c r="I757">
        <v>0</v>
      </c>
    </row>
    <row r="758" spans="1:9">
      <c r="A758">
        <v>39926</v>
      </c>
      <c r="B758" t="s">
        <v>53</v>
      </c>
      <c r="C758" t="s">
        <v>54</v>
      </c>
      <c r="D758">
        <v>101330</v>
      </c>
      <c r="E758">
        <v>1.700024</v>
      </c>
      <c r="F758">
        <v>1.776044</v>
      </c>
      <c r="G758">
        <v>7.6019999999999893E-2</v>
      </c>
      <c r="H758">
        <v>76.019999999999897</v>
      </c>
      <c r="I758">
        <v>0</v>
      </c>
    </row>
    <row r="759" spans="1:9">
      <c r="A759">
        <v>58666</v>
      </c>
      <c r="B759" t="s">
        <v>37</v>
      </c>
      <c r="C759" t="s">
        <v>38</v>
      </c>
      <c r="D759">
        <v>101282</v>
      </c>
      <c r="E759">
        <v>1.8</v>
      </c>
      <c r="F759">
        <v>1.8760490000000001</v>
      </c>
      <c r="G759">
        <v>7.6049000000000005E-2</v>
      </c>
      <c r="H759">
        <v>76.049000000000007</v>
      </c>
      <c r="I759">
        <v>0</v>
      </c>
    </row>
    <row r="760" spans="1:9">
      <c r="A760">
        <v>36509</v>
      </c>
      <c r="B760" t="s">
        <v>41</v>
      </c>
      <c r="C760" t="s">
        <v>42</v>
      </c>
      <c r="D760">
        <v>101290</v>
      </c>
      <c r="E760">
        <v>1.800006</v>
      </c>
      <c r="F760">
        <v>1.8760289999999999</v>
      </c>
      <c r="G760">
        <v>7.6022999999999896E-2</v>
      </c>
      <c r="H760">
        <v>76.022999999999897</v>
      </c>
      <c r="I760">
        <v>0</v>
      </c>
    </row>
    <row r="761" spans="1:9">
      <c r="A761">
        <v>48479</v>
      </c>
      <c r="B761" t="s">
        <v>45</v>
      </c>
      <c r="C761" t="s">
        <v>46</v>
      </c>
      <c r="D761">
        <v>101290</v>
      </c>
      <c r="E761">
        <v>1.8000119999999999</v>
      </c>
      <c r="F761">
        <v>1.876034</v>
      </c>
      <c r="G761">
        <v>7.6022000000000006E-2</v>
      </c>
      <c r="H761">
        <v>76.022000000000006</v>
      </c>
      <c r="I761">
        <v>0</v>
      </c>
    </row>
    <row r="762" spans="1:9">
      <c r="A762">
        <v>36982</v>
      </c>
      <c r="B762" t="s">
        <v>49</v>
      </c>
      <c r="C762" t="s">
        <v>50</v>
      </c>
      <c r="D762">
        <v>101290</v>
      </c>
      <c r="E762">
        <v>1.8000179999999999</v>
      </c>
      <c r="F762">
        <v>1.876039</v>
      </c>
      <c r="G762">
        <v>7.6021000000000102E-2</v>
      </c>
      <c r="H762">
        <v>76.0210000000001</v>
      </c>
      <c r="I762">
        <v>0</v>
      </c>
    </row>
    <row r="763" spans="1:9">
      <c r="A763">
        <v>39927</v>
      </c>
      <c r="B763" t="s">
        <v>53</v>
      </c>
      <c r="C763" t="s">
        <v>54</v>
      </c>
      <c r="D763">
        <v>101330</v>
      </c>
      <c r="E763">
        <v>1.8000240000000001</v>
      </c>
      <c r="F763">
        <v>1.876044</v>
      </c>
      <c r="G763">
        <v>7.6019999999999893E-2</v>
      </c>
      <c r="H763">
        <v>76.019999999999897</v>
      </c>
      <c r="I763">
        <v>0</v>
      </c>
    </row>
    <row r="764" spans="1:9">
      <c r="A764">
        <v>48446</v>
      </c>
      <c r="B764" t="s">
        <v>39</v>
      </c>
      <c r="C764" t="s">
        <v>40</v>
      </c>
      <c r="D764">
        <v>101282</v>
      </c>
      <c r="E764">
        <v>0</v>
      </c>
      <c r="F764">
        <v>7.5988E-2</v>
      </c>
      <c r="G764">
        <v>7.5988E-2</v>
      </c>
      <c r="H764">
        <v>75.988</v>
      </c>
      <c r="I764">
        <v>0</v>
      </c>
    </row>
    <row r="765" spans="1:9">
      <c r="A765">
        <v>37498</v>
      </c>
      <c r="B765" t="s">
        <v>43</v>
      </c>
      <c r="C765" t="s">
        <v>44</v>
      </c>
      <c r="D765">
        <v>101290</v>
      </c>
      <c r="E765" s="6">
        <v>6.0000000000000002E-6</v>
      </c>
      <c r="F765">
        <v>7.5967999999999994E-2</v>
      </c>
      <c r="G765">
        <v>7.5961999999999905E-2</v>
      </c>
      <c r="H765">
        <v>75.961999999999904</v>
      </c>
      <c r="I765">
        <v>0</v>
      </c>
    </row>
    <row r="766" spans="1:9">
      <c r="A766">
        <v>38289</v>
      </c>
      <c r="B766" t="s">
        <v>47</v>
      </c>
      <c r="C766" t="s">
        <v>48</v>
      </c>
      <c r="D766">
        <v>101290</v>
      </c>
      <c r="E766" s="6">
        <v>1.2E-5</v>
      </c>
      <c r="F766">
        <v>7.5972999999999999E-2</v>
      </c>
      <c r="G766">
        <v>7.5961000000000001E-2</v>
      </c>
      <c r="H766">
        <v>75.960999999999999</v>
      </c>
      <c r="I766">
        <v>0</v>
      </c>
    </row>
    <row r="767" spans="1:9">
      <c r="A767">
        <v>52797</v>
      </c>
      <c r="B767" t="s">
        <v>51</v>
      </c>
      <c r="C767" t="s">
        <v>52</v>
      </c>
      <c r="D767">
        <v>101290</v>
      </c>
      <c r="E767" s="6">
        <v>1.8E-5</v>
      </c>
      <c r="F767">
        <v>7.5978000000000004E-2</v>
      </c>
      <c r="G767">
        <v>7.596E-2</v>
      </c>
      <c r="H767">
        <v>75.959999999999994</v>
      </c>
      <c r="I767">
        <v>0</v>
      </c>
    </row>
    <row r="768" spans="1:9">
      <c r="A768">
        <v>39692</v>
      </c>
      <c r="B768" t="s">
        <v>55</v>
      </c>
      <c r="C768" t="s">
        <v>56</v>
      </c>
      <c r="D768">
        <v>101330</v>
      </c>
      <c r="E768" s="6">
        <v>2.4000000000000001E-5</v>
      </c>
      <c r="F768">
        <v>7.5982999999999995E-2</v>
      </c>
      <c r="G768">
        <v>7.5958999999999999E-2</v>
      </c>
      <c r="H768">
        <v>75.959000000000003</v>
      </c>
      <c r="I768">
        <v>0</v>
      </c>
    </row>
    <row r="769" spans="1:9">
      <c r="A769">
        <v>48447</v>
      </c>
      <c r="B769" t="s">
        <v>39</v>
      </c>
      <c r="C769" t="s">
        <v>40</v>
      </c>
      <c r="D769">
        <v>101282</v>
      </c>
      <c r="E769">
        <v>0.1</v>
      </c>
      <c r="F769">
        <v>0.17598800000000001</v>
      </c>
      <c r="G769">
        <v>7.5988E-2</v>
      </c>
      <c r="H769">
        <v>75.988</v>
      </c>
      <c r="I769">
        <v>0</v>
      </c>
    </row>
    <row r="770" spans="1:9">
      <c r="A770">
        <v>37499</v>
      </c>
      <c r="B770" t="s">
        <v>43</v>
      </c>
      <c r="C770" t="s">
        <v>44</v>
      </c>
      <c r="D770">
        <v>101290</v>
      </c>
      <c r="E770">
        <v>0.100006</v>
      </c>
      <c r="F770">
        <v>0.17596800000000001</v>
      </c>
      <c r="G770">
        <v>7.5962000000000002E-2</v>
      </c>
      <c r="H770">
        <v>75.962000000000003</v>
      </c>
      <c r="I770">
        <v>0</v>
      </c>
    </row>
    <row r="771" spans="1:9">
      <c r="A771">
        <v>38290</v>
      </c>
      <c r="B771" t="s">
        <v>47</v>
      </c>
      <c r="C771" t="s">
        <v>48</v>
      </c>
      <c r="D771">
        <v>101290</v>
      </c>
      <c r="E771">
        <v>0.100012</v>
      </c>
      <c r="F771">
        <v>0.17597299999999999</v>
      </c>
      <c r="G771">
        <v>7.5960999999999904E-2</v>
      </c>
      <c r="H771">
        <v>75.960999999999899</v>
      </c>
      <c r="I771">
        <v>0</v>
      </c>
    </row>
    <row r="772" spans="1:9">
      <c r="A772">
        <v>52798</v>
      </c>
      <c r="B772" t="s">
        <v>51</v>
      </c>
      <c r="C772" t="s">
        <v>52</v>
      </c>
      <c r="D772">
        <v>101290</v>
      </c>
      <c r="E772">
        <v>0.100018</v>
      </c>
      <c r="F772">
        <v>0.175978</v>
      </c>
      <c r="G772">
        <v>7.596E-2</v>
      </c>
      <c r="H772">
        <v>75.959999999999994</v>
      </c>
      <c r="I772">
        <v>0</v>
      </c>
    </row>
    <row r="773" spans="1:9">
      <c r="A773">
        <v>39693</v>
      </c>
      <c r="B773" t="s">
        <v>55</v>
      </c>
      <c r="C773" t="s">
        <v>56</v>
      </c>
      <c r="D773">
        <v>101330</v>
      </c>
      <c r="E773">
        <v>0.100024</v>
      </c>
      <c r="F773">
        <v>0.175983</v>
      </c>
      <c r="G773">
        <v>7.5958999999999999E-2</v>
      </c>
      <c r="H773">
        <v>75.959000000000003</v>
      </c>
      <c r="I773">
        <v>0</v>
      </c>
    </row>
    <row r="774" spans="1:9">
      <c r="A774">
        <v>48448</v>
      </c>
      <c r="B774" t="s">
        <v>39</v>
      </c>
      <c r="C774" t="s">
        <v>40</v>
      </c>
      <c r="D774">
        <v>101282</v>
      </c>
      <c r="E774">
        <v>0.2</v>
      </c>
      <c r="F774">
        <v>0.27598800000000001</v>
      </c>
      <c r="G774">
        <v>7.5988E-2</v>
      </c>
      <c r="H774">
        <v>75.988</v>
      </c>
      <c r="I774">
        <v>0</v>
      </c>
    </row>
    <row r="775" spans="1:9">
      <c r="A775">
        <v>37500</v>
      </c>
      <c r="B775" t="s">
        <v>43</v>
      </c>
      <c r="C775" t="s">
        <v>44</v>
      </c>
      <c r="D775">
        <v>101290</v>
      </c>
      <c r="E775">
        <v>0.20000599999999999</v>
      </c>
      <c r="F775">
        <v>0.27596799999999999</v>
      </c>
      <c r="G775">
        <v>7.5962000000000002E-2</v>
      </c>
      <c r="H775">
        <v>75.962000000000003</v>
      </c>
      <c r="I775">
        <v>0</v>
      </c>
    </row>
    <row r="776" spans="1:9">
      <c r="A776">
        <v>38291</v>
      </c>
      <c r="B776" t="s">
        <v>47</v>
      </c>
      <c r="C776" t="s">
        <v>48</v>
      </c>
      <c r="D776">
        <v>101290</v>
      </c>
      <c r="E776">
        <v>0.200012</v>
      </c>
      <c r="F776">
        <v>0.27597300000000002</v>
      </c>
      <c r="G776">
        <v>7.5961000000000001E-2</v>
      </c>
      <c r="H776">
        <v>75.960999999999999</v>
      </c>
      <c r="I776">
        <v>0</v>
      </c>
    </row>
    <row r="777" spans="1:9">
      <c r="A777">
        <v>52799</v>
      </c>
      <c r="B777" t="s">
        <v>51</v>
      </c>
      <c r="C777" t="s">
        <v>52</v>
      </c>
      <c r="D777">
        <v>101290</v>
      </c>
      <c r="E777">
        <v>0.200018</v>
      </c>
      <c r="F777">
        <v>0.275978</v>
      </c>
      <c r="G777">
        <v>7.596E-2</v>
      </c>
      <c r="H777">
        <v>75.959999999999994</v>
      </c>
      <c r="I777">
        <v>0</v>
      </c>
    </row>
    <row r="778" spans="1:9">
      <c r="A778">
        <v>39694</v>
      </c>
      <c r="B778" t="s">
        <v>55</v>
      </c>
      <c r="C778" t="s">
        <v>56</v>
      </c>
      <c r="D778">
        <v>101330</v>
      </c>
      <c r="E778">
        <v>0.20002400000000001</v>
      </c>
      <c r="F778">
        <v>0.27598299999999998</v>
      </c>
      <c r="G778">
        <v>7.5958999999999902E-2</v>
      </c>
      <c r="H778">
        <v>75.958999999999904</v>
      </c>
      <c r="I778">
        <v>0</v>
      </c>
    </row>
    <row r="779" spans="1:9">
      <c r="A779">
        <v>48449</v>
      </c>
      <c r="B779" t="s">
        <v>39</v>
      </c>
      <c r="C779" t="s">
        <v>40</v>
      </c>
      <c r="D779">
        <v>101282</v>
      </c>
      <c r="E779">
        <v>0.3</v>
      </c>
      <c r="F779">
        <v>0.37598799999999999</v>
      </c>
      <c r="G779">
        <v>7.5988E-2</v>
      </c>
      <c r="H779">
        <v>75.988</v>
      </c>
      <c r="I779">
        <v>0</v>
      </c>
    </row>
    <row r="780" spans="1:9">
      <c r="A780">
        <v>37501</v>
      </c>
      <c r="B780" t="s">
        <v>43</v>
      </c>
      <c r="C780" t="s">
        <v>44</v>
      </c>
      <c r="D780">
        <v>101290</v>
      </c>
      <c r="E780">
        <v>0.30000599999999999</v>
      </c>
      <c r="F780">
        <v>0.37596800000000002</v>
      </c>
      <c r="G780">
        <v>7.5962000000000002E-2</v>
      </c>
      <c r="H780">
        <v>75.962000000000003</v>
      </c>
      <c r="I780">
        <v>0</v>
      </c>
    </row>
    <row r="781" spans="1:9">
      <c r="A781">
        <v>38292</v>
      </c>
      <c r="B781" t="s">
        <v>47</v>
      </c>
      <c r="C781" t="s">
        <v>48</v>
      </c>
      <c r="D781">
        <v>101290</v>
      </c>
      <c r="E781">
        <v>0.300012</v>
      </c>
      <c r="F781">
        <v>0.375973</v>
      </c>
      <c r="G781">
        <v>7.5961000000000001E-2</v>
      </c>
      <c r="H781">
        <v>75.960999999999999</v>
      </c>
      <c r="I781">
        <v>0</v>
      </c>
    </row>
    <row r="782" spans="1:9">
      <c r="A782">
        <v>52800</v>
      </c>
      <c r="B782" t="s">
        <v>51</v>
      </c>
      <c r="C782" t="s">
        <v>52</v>
      </c>
      <c r="D782">
        <v>101290</v>
      </c>
      <c r="E782">
        <v>0.30001800000000001</v>
      </c>
      <c r="F782">
        <v>0.37597799999999998</v>
      </c>
      <c r="G782">
        <v>7.5959999999999903E-2</v>
      </c>
      <c r="H782">
        <v>75.959999999999894</v>
      </c>
      <c r="I782">
        <v>0</v>
      </c>
    </row>
    <row r="783" spans="1:9">
      <c r="A783">
        <v>39695</v>
      </c>
      <c r="B783" t="s">
        <v>55</v>
      </c>
      <c r="C783" t="s">
        <v>56</v>
      </c>
      <c r="D783">
        <v>101330</v>
      </c>
      <c r="E783">
        <v>0.30002400000000001</v>
      </c>
      <c r="F783">
        <v>0.37598300000000001</v>
      </c>
      <c r="G783">
        <v>7.5958999999999999E-2</v>
      </c>
      <c r="H783">
        <v>75.959000000000003</v>
      </c>
      <c r="I783">
        <v>0</v>
      </c>
    </row>
    <row r="784" spans="1:9">
      <c r="A784">
        <v>48450</v>
      </c>
      <c r="B784" t="s">
        <v>39</v>
      </c>
      <c r="C784" t="s">
        <v>40</v>
      </c>
      <c r="D784">
        <v>101282</v>
      </c>
      <c r="E784">
        <v>0.4</v>
      </c>
      <c r="F784">
        <v>0.47598800000000002</v>
      </c>
      <c r="G784">
        <v>7.5988E-2</v>
      </c>
      <c r="H784">
        <v>75.988</v>
      </c>
      <c r="I784">
        <v>0</v>
      </c>
    </row>
    <row r="785" spans="1:9">
      <c r="A785">
        <v>37502</v>
      </c>
      <c r="B785" t="s">
        <v>43</v>
      </c>
      <c r="C785" t="s">
        <v>44</v>
      </c>
      <c r="D785">
        <v>101290</v>
      </c>
      <c r="E785">
        <v>0.40000599999999997</v>
      </c>
      <c r="F785">
        <v>0.475968</v>
      </c>
      <c r="G785">
        <v>7.5962000000000002E-2</v>
      </c>
      <c r="H785">
        <v>75.962000000000003</v>
      </c>
      <c r="I785">
        <v>0</v>
      </c>
    </row>
    <row r="786" spans="1:9">
      <c r="A786">
        <v>38293</v>
      </c>
      <c r="B786" t="s">
        <v>47</v>
      </c>
      <c r="C786" t="s">
        <v>48</v>
      </c>
      <c r="D786">
        <v>101290</v>
      </c>
      <c r="E786">
        <v>0.40001199999999998</v>
      </c>
      <c r="F786">
        <v>0.47597299999999998</v>
      </c>
      <c r="G786">
        <v>7.5961000000000001E-2</v>
      </c>
      <c r="H786">
        <v>75.960999999999999</v>
      </c>
      <c r="I786">
        <v>0</v>
      </c>
    </row>
    <row r="787" spans="1:9">
      <c r="A787">
        <v>52801</v>
      </c>
      <c r="B787" t="s">
        <v>51</v>
      </c>
      <c r="C787" t="s">
        <v>52</v>
      </c>
      <c r="D787">
        <v>101290</v>
      </c>
      <c r="E787">
        <v>0.40001799999999998</v>
      </c>
      <c r="F787">
        <v>0.47597800000000001</v>
      </c>
      <c r="G787">
        <v>7.596E-2</v>
      </c>
      <c r="H787">
        <v>75.959999999999994</v>
      </c>
      <c r="I787">
        <v>0</v>
      </c>
    </row>
    <row r="788" spans="1:9">
      <c r="A788">
        <v>39696</v>
      </c>
      <c r="B788" t="s">
        <v>55</v>
      </c>
      <c r="C788" t="s">
        <v>56</v>
      </c>
      <c r="D788">
        <v>101330</v>
      </c>
      <c r="E788">
        <v>0.40002399999999999</v>
      </c>
      <c r="F788">
        <v>0.47598299999999999</v>
      </c>
      <c r="G788">
        <v>7.5958999999999999E-2</v>
      </c>
      <c r="H788">
        <v>75.959000000000003</v>
      </c>
      <c r="I788">
        <v>0</v>
      </c>
    </row>
    <row r="789" spans="1:9">
      <c r="A789">
        <v>48451</v>
      </c>
      <c r="B789" t="s">
        <v>39</v>
      </c>
      <c r="C789" t="s">
        <v>40</v>
      </c>
      <c r="D789">
        <v>101282</v>
      </c>
      <c r="E789">
        <v>0.5</v>
      </c>
      <c r="F789">
        <v>0.57598800000000006</v>
      </c>
      <c r="G789">
        <v>7.5988E-2</v>
      </c>
      <c r="H789">
        <v>75.988</v>
      </c>
      <c r="I789">
        <v>0</v>
      </c>
    </row>
    <row r="790" spans="1:9">
      <c r="A790">
        <v>37503</v>
      </c>
      <c r="B790" t="s">
        <v>43</v>
      </c>
      <c r="C790" t="s">
        <v>44</v>
      </c>
      <c r="D790">
        <v>101290</v>
      </c>
      <c r="E790">
        <v>0.50000599999999995</v>
      </c>
      <c r="F790">
        <v>0.57596800000000004</v>
      </c>
      <c r="G790">
        <v>7.5962000000000002E-2</v>
      </c>
      <c r="H790">
        <v>75.962000000000003</v>
      </c>
      <c r="I790">
        <v>0</v>
      </c>
    </row>
    <row r="791" spans="1:9">
      <c r="A791">
        <v>38294</v>
      </c>
      <c r="B791" t="s">
        <v>47</v>
      </c>
      <c r="C791" t="s">
        <v>48</v>
      </c>
      <c r="D791">
        <v>101290</v>
      </c>
      <c r="E791">
        <v>0.50001200000000001</v>
      </c>
      <c r="F791">
        <v>0.57597299999999996</v>
      </c>
      <c r="G791">
        <v>7.5960999999999904E-2</v>
      </c>
      <c r="H791">
        <v>75.960999999999899</v>
      </c>
      <c r="I791">
        <v>0</v>
      </c>
    </row>
    <row r="792" spans="1:9">
      <c r="A792">
        <v>52802</v>
      </c>
      <c r="B792" t="s">
        <v>51</v>
      </c>
      <c r="C792" t="s">
        <v>52</v>
      </c>
      <c r="D792">
        <v>101290</v>
      </c>
      <c r="E792">
        <v>0.50001799999999996</v>
      </c>
      <c r="F792">
        <v>0.57597799999999999</v>
      </c>
      <c r="G792">
        <v>7.596E-2</v>
      </c>
      <c r="H792">
        <v>75.959999999999994</v>
      </c>
      <c r="I792">
        <v>0</v>
      </c>
    </row>
    <row r="793" spans="1:9">
      <c r="A793">
        <v>39697</v>
      </c>
      <c r="B793" t="s">
        <v>55</v>
      </c>
      <c r="C793" t="s">
        <v>56</v>
      </c>
      <c r="D793">
        <v>101330</v>
      </c>
      <c r="E793">
        <v>0.50002400000000002</v>
      </c>
      <c r="F793">
        <v>0.57598300000000002</v>
      </c>
      <c r="G793">
        <v>7.5958999999999999E-2</v>
      </c>
      <c r="H793">
        <v>75.959000000000003</v>
      </c>
      <c r="I793">
        <v>0</v>
      </c>
    </row>
    <row r="794" spans="1:9">
      <c r="A794">
        <v>48452</v>
      </c>
      <c r="B794" t="s">
        <v>39</v>
      </c>
      <c r="C794" t="s">
        <v>40</v>
      </c>
      <c r="D794">
        <v>101282</v>
      </c>
      <c r="E794">
        <v>0.6</v>
      </c>
      <c r="F794">
        <v>0.67598800000000003</v>
      </c>
      <c r="G794">
        <v>7.5988E-2</v>
      </c>
      <c r="H794">
        <v>75.988</v>
      </c>
      <c r="I794">
        <v>0</v>
      </c>
    </row>
    <row r="795" spans="1:9">
      <c r="A795">
        <v>37504</v>
      </c>
      <c r="B795" t="s">
        <v>43</v>
      </c>
      <c r="C795" t="s">
        <v>44</v>
      </c>
      <c r="D795">
        <v>101290</v>
      </c>
      <c r="E795">
        <v>0.60000600000000004</v>
      </c>
      <c r="F795">
        <v>0.67596800000000001</v>
      </c>
      <c r="G795">
        <v>7.5961999999999905E-2</v>
      </c>
      <c r="H795">
        <v>75.961999999999904</v>
      </c>
      <c r="I795">
        <v>0</v>
      </c>
    </row>
    <row r="796" spans="1:9">
      <c r="A796">
        <v>38295</v>
      </c>
      <c r="B796" t="s">
        <v>47</v>
      </c>
      <c r="C796" t="s">
        <v>48</v>
      </c>
      <c r="D796">
        <v>101290</v>
      </c>
      <c r="E796">
        <v>0.60001199999999999</v>
      </c>
      <c r="F796">
        <v>0.67597300000000005</v>
      </c>
      <c r="G796">
        <v>7.5961000000000001E-2</v>
      </c>
      <c r="H796">
        <v>75.960999999999999</v>
      </c>
      <c r="I796">
        <v>0</v>
      </c>
    </row>
    <row r="797" spans="1:9">
      <c r="A797">
        <v>52803</v>
      </c>
      <c r="B797" t="s">
        <v>51</v>
      </c>
      <c r="C797" t="s">
        <v>52</v>
      </c>
      <c r="D797">
        <v>101290</v>
      </c>
      <c r="E797">
        <v>0.60001800000000005</v>
      </c>
      <c r="F797">
        <v>0.67597799999999997</v>
      </c>
      <c r="G797">
        <v>7.5959999999999903E-2</v>
      </c>
      <c r="H797">
        <v>75.959999999999894</v>
      </c>
      <c r="I797">
        <v>0</v>
      </c>
    </row>
    <row r="798" spans="1:9">
      <c r="A798">
        <v>39698</v>
      </c>
      <c r="B798" t="s">
        <v>55</v>
      </c>
      <c r="C798" t="s">
        <v>56</v>
      </c>
      <c r="D798">
        <v>101330</v>
      </c>
      <c r="E798">
        <v>0.600024</v>
      </c>
      <c r="F798">
        <v>0.675983</v>
      </c>
      <c r="G798">
        <v>7.5958999999999999E-2</v>
      </c>
      <c r="H798">
        <v>75.959000000000003</v>
      </c>
      <c r="I798">
        <v>0</v>
      </c>
    </row>
    <row r="799" spans="1:9">
      <c r="A799">
        <v>48453</v>
      </c>
      <c r="B799" t="s">
        <v>39</v>
      </c>
      <c r="C799" t="s">
        <v>40</v>
      </c>
      <c r="D799">
        <v>101282</v>
      </c>
      <c r="E799">
        <v>0.7</v>
      </c>
      <c r="F799">
        <v>0.77598800000000001</v>
      </c>
      <c r="G799">
        <v>7.5988E-2</v>
      </c>
      <c r="H799">
        <v>75.988</v>
      </c>
      <c r="I799">
        <v>0</v>
      </c>
    </row>
    <row r="800" spans="1:9">
      <c r="A800">
        <v>37505</v>
      </c>
      <c r="B800" t="s">
        <v>43</v>
      </c>
      <c r="C800" t="s">
        <v>44</v>
      </c>
      <c r="D800">
        <v>101290</v>
      </c>
      <c r="E800">
        <v>0.70000600000000002</v>
      </c>
      <c r="F800">
        <v>0.77596799999999999</v>
      </c>
      <c r="G800">
        <v>7.5961999999999905E-2</v>
      </c>
      <c r="H800">
        <v>75.961999999999904</v>
      </c>
      <c r="I800">
        <v>0</v>
      </c>
    </row>
    <row r="801" spans="1:9">
      <c r="A801">
        <v>38296</v>
      </c>
      <c r="B801" t="s">
        <v>47</v>
      </c>
      <c r="C801" t="s">
        <v>48</v>
      </c>
      <c r="D801">
        <v>101290</v>
      </c>
      <c r="E801">
        <v>0.70001199999999997</v>
      </c>
      <c r="F801">
        <v>0.77597300000000002</v>
      </c>
      <c r="G801">
        <v>7.5961000000000001E-2</v>
      </c>
      <c r="H801">
        <v>75.960999999999999</v>
      </c>
      <c r="I801">
        <v>0</v>
      </c>
    </row>
    <row r="802" spans="1:9">
      <c r="A802">
        <v>52804</v>
      </c>
      <c r="B802" t="s">
        <v>51</v>
      </c>
      <c r="C802" t="s">
        <v>52</v>
      </c>
      <c r="D802">
        <v>101290</v>
      </c>
      <c r="E802">
        <v>0.70001800000000003</v>
      </c>
      <c r="F802">
        <v>0.77597799999999995</v>
      </c>
      <c r="G802">
        <v>7.5959999999999903E-2</v>
      </c>
      <c r="H802">
        <v>75.959999999999894</v>
      </c>
      <c r="I802">
        <v>0</v>
      </c>
    </row>
    <row r="803" spans="1:9">
      <c r="A803">
        <v>39699</v>
      </c>
      <c r="B803" t="s">
        <v>55</v>
      </c>
      <c r="C803" t="s">
        <v>56</v>
      </c>
      <c r="D803">
        <v>101330</v>
      </c>
      <c r="E803">
        <v>0.70002399999999998</v>
      </c>
      <c r="F803">
        <v>0.77598299999999998</v>
      </c>
      <c r="G803">
        <v>7.5958999999999999E-2</v>
      </c>
      <c r="H803">
        <v>75.959000000000003</v>
      </c>
      <c r="I803">
        <v>0</v>
      </c>
    </row>
    <row r="804" spans="1:9">
      <c r="A804">
        <v>48454</v>
      </c>
      <c r="B804" t="s">
        <v>39</v>
      </c>
      <c r="C804" t="s">
        <v>40</v>
      </c>
      <c r="D804">
        <v>101282</v>
      </c>
      <c r="E804">
        <v>0.8</v>
      </c>
      <c r="F804">
        <v>0.87598799999999999</v>
      </c>
      <c r="G804">
        <v>7.5987999999999903E-2</v>
      </c>
      <c r="H804">
        <v>75.9879999999999</v>
      </c>
      <c r="I804">
        <v>0</v>
      </c>
    </row>
    <row r="805" spans="1:9">
      <c r="A805">
        <v>37506</v>
      </c>
      <c r="B805" t="s">
        <v>43</v>
      </c>
      <c r="C805" t="s">
        <v>44</v>
      </c>
      <c r="D805">
        <v>101290</v>
      </c>
      <c r="E805">
        <v>0.80000599999999999</v>
      </c>
      <c r="F805">
        <v>0.87596799999999997</v>
      </c>
      <c r="G805">
        <v>7.5961999999999905E-2</v>
      </c>
      <c r="H805">
        <v>75.961999999999904</v>
      </c>
      <c r="I805">
        <v>0</v>
      </c>
    </row>
    <row r="806" spans="1:9">
      <c r="A806">
        <v>38297</v>
      </c>
      <c r="B806" t="s">
        <v>47</v>
      </c>
      <c r="C806" t="s">
        <v>48</v>
      </c>
      <c r="D806">
        <v>101290</v>
      </c>
      <c r="E806">
        <v>0.80001199999999995</v>
      </c>
      <c r="F806">
        <v>0.875973</v>
      </c>
      <c r="G806">
        <v>7.5961000000000001E-2</v>
      </c>
      <c r="H806">
        <v>75.960999999999999</v>
      </c>
      <c r="I806">
        <v>0</v>
      </c>
    </row>
    <row r="807" spans="1:9">
      <c r="A807">
        <v>52805</v>
      </c>
      <c r="B807" t="s">
        <v>51</v>
      </c>
      <c r="C807" t="s">
        <v>52</v>
      </c>
      <c r="D807">
        <v>101290</v>
      </c>
      <c r="E807">
        <v>0.80001800000000001</v>
      </c>
      <c r="F807">
        <v>0.87597800000000003</v>
      </c>
      <c r="G807">
        <v>7.596E-2</v>
      </c>
      <c r="H807">
        <v>75.959999999999994</v>
      </c>
      <c r="I807">
        <v>0</v>
      </c>
    </row>
    <row r="808" spans="1:9">
      <c r="A808">
        <v>39700</v>
      </c>
      <c r="B808" t="s">
        <v>55</v>
      </c>
      <c r="C808" t="s">
        <v>56</v>
      </c>
      <c r="D808">
        <v>101330</v>
      </c>
      <c r="E808">
        <v>0.80002399999999996</v>
      </c>
      <c r="F808">
        <v>0.87598299999999996</v>
      </c>
      <c r="G808">
        <v>7.5958999999999999E-2</v>
      </c>
      <c r="H808">
        <v>75.959000000000003</v>
      </c>
      <c r="I808">
        <v>0</v>
      </c>
    </row>
    <row r="809" spans="1:9">
      <c r="A809">
        <v>48455</v>
      </c>
      <c r="B809" t="s">
        <v>39</v>
      </c>
      <c r="C809" t="s">
        <v>40</v>
      </c>
      <c r="D809">
        <v>101282</v>
      </c>
      <c r="E809">
        <v>0.9</v>
      </c>
      <c r="F809">
        <v>0.97598799999999997</v>
      </c>
      <c r="G809">
        <v>7.5987999999999903E-2</v>
      </c>
      <c r="H809">
        <v>75.9879999999999</v>
      </c>
      <c r="I809">
        <v>0</v>
      </c>
    </row>
    <row r="810" spans="1:9">
      <c r="A810">
        <v>37507</v>
      </c>
      <c r="B810" t="s">
        <v>43</v>
      </c>
      <c r="C810" t="s">
        <v>44</v>
      </c>
      <c r="D810">
        <v>101290</v>
      </c>
      <c r="E810">
        <v>0.90000599999999997</v>
      </c>
      <c r="F810">
        <v>0.97596799999999995</v>
      </c>
      <c r="G810">
        <v>7.5961999999999905E-2</v>
      </c>
      <c r="H810">
        <v>75.961999999999904</v>
      </c>
      <c r="I810">
        <v>0</v>
      </c>
    </row>
    <row r="811" spans="1:9">
      <c r="A811">
        <v>38298</v>
      </c>
      <c r="B811" t="s">
        <v>47</v>
      </c>
      <c r="C811" t="s">
        <v>48</v>
      </c>
      <c r="D811">
        <v>101290</v>
      </c>
      <c r="E811">
        <v>0.90001200000000003</v>
      </c>
      <c r="F811">
        <v>0.97597299999999998</v>
      </c>
      <c r="G811">
        <v>7.5960999999999904E-2</v>
      </c>
      <c r="H811">
        <v>75.960999999999899</v>
      </c>
      <c r="I811">
        <v>0</v>
      </c>
    </row>
    <row r="812" spans="1:9">
      <c r="A812">
        <v>52806</v>
      </c>
      <c r="B812" t="s">
        <v>51</v>
      </c>
      <c r="C812" t="s">
        <v>52</v>
      </c>
      <c r="D812">
        <v>101290</v>
      </c>
      <c r="E812">
        <v>0.90001799999999998</v>
      </c>
      <c r="F812">
        <v>0.97597800000000001</v>
      </c>
      <c r="G812">
        <v>7.596E-2</v>
      </c>
      <c r="H812">
        <v>75.959999999999994</v>
      </c>
      <c r="I812">
        <v>0</v>
      </c>
    </row>
    <row r="813" spans="1:9">
      <c r="A813">
        <v>39701</v>
      </c>
      <c r="B813" t="s">
        <v>55</v>
      </c>
      <c r="C813" t="s">
        <v>56</v>
      </c>
      <c r="D813">
        <v>101330</v>
      </c>
      <c r="E813">
        <v>0.90002400000000005</v>
      </c>
      <c r="F813">
        <v>0.97598300000000004</v>
      </c>
      <c r="G813">
        <v>7.5958999999999999E-2</v>
      </c>
      <c r="H813">
        <v>75.959000000000003</v>
      </c>
      <c r="I813">
        <v>0</v>
      </c>
    </row>
    <row r="814" spans="1:9">
      <c r="A814">
        <v>48456</v>
      </c>
      <c r="B814" t="s">
        <v>39</v>
      </c>
      <c r="C814" t="s">
        <v>40</v>
      </c>
      <c r="D814">
        <v>101282</v>
      </c>
      <c r="E814">
        <v>1</v>
      </c>
      <c r="F814">
        <v>1.0759879999999999</v>
      </c>
      <c r="G814">
        <v>7.5987999999999903E-2</v>
      </c>
      <c r="H814">
        <v>75.9879999999999</v>
      </c>
      <c r="I814">
        <v>0</v>
      </c>
    </row>
    <row r="815" spans="1:9">
      <c r="A815">
        <v>37508</v>
      </c>
      <c r="B815" t="s">
        <v>43</v>
      </c>
      <c r="C815" t="s">
        <v>44</v>
      </c>
      <c r="D815">
        <v>101290</v>
      </c>
      <c r="E815">
        <v>1.000006</v>
      </c>
      <c r="F815">
        <v>1.075968</v>
      </c>
      <c r="G815">
        <v>7.5962000000000002E-2</v>
      </c>
      <c r="H815">
        <v>75.962000000000003</v>
      </c>
      <c r="I815">
        <v>0</v>
      </c>
    </row>
    <row r="816" spans="1:9">
      <c r="A816">
        <v>38299</v>
      </c>
      <c r="B816" t="s">
        <v>47</v>
      </c>
      <c r="C816" t="s">
        <v>48</v>
      </c>
      <c r="D816">
        <v>101290</v>
      </c>
      <c r="E816">
        <v>1.0000119999999999</v>
      </c>
      <c r="F816">
        <v>1.0759730000000001</v>
      </c>
      <c r="G816">
        <v>7.5961000000000098E-2</v>
      </c>
      <c r="H816">
        <v>75.961000000000098</v>
      </c>
      <c r="I816">
        <v>0</v>
      </c>
    </row>
    <row r="817" spans="1:9">
      <c r="A817">
        <v>52807</v>
      </c>
      <c r="B817" t="s">
        <v>51</v>
      </c>
      <c r="C817" t="s">
        <v>52</v>
      </c>
      <c r="D817">
        <v>101290</v>
      </c>
      <c r="E817">
        <v>1.0000180000000001</v>
      </c>
      <c r="F817">
        <v>1.0759780000000001</v>
      </c>
      <c r="G817">
        <v>7.596E-2</v>
      </c>
      <c r="H817">
        <v>75.959999999999994</v>
      </c>
      <c r="I817">
        <v>0</v>
      </c>
    </row>
    <row r="818" spans="1:9">
      <c r="A818">
        <v>39702</v>
      </c>
      <c r="B818" t="s">
        <v>55</v>
      </c>
      <c r="C818" t="s">
        <v>56</v>
      </c>
      <c r="D818">
        <v>101330</v>
      </c>
      <c r="E818">
        <v>1.000024</v>
      </c>
      <c r="F818">
        <v>1.0759829999999999</v>
      </c>
      <c r="G818">
        <v>7.5958999999999804E-2</v>
      </c>
      <c r="H818">
        <v>75.958999999999804</v>
      </c>
      <c r="I818">
        <v>0</v>
      </c>
    </row>
    <row r="819" spans="1:9">
      <c r="A819">
        <v>48457</v>
      </c>
      <c r="B819" t="s">
        <v>39</v>
      </c>
      <c r="C819" t="s">
        <v>40</v>
      </c>
      <c r="D819">
        <v>101282</v>
      </c>
      <c r="E819">
        <v>1.1000000000000001</v>
      </c>
      <c r="F819">
        <v>1.175988</v>
      </c>
      <c r="G819">
        <v>7.5987999999999903E-2</v>
      </c>
      <c r="H819">
        <v>75.9879999999999</v>
      </c>
      <c r="I819">
        <v>0</v>
      </c>
    </row>
    <row r="820" spans="1:9">
      <c r="A820">
        <v>37509</v>
      </c>
      <c r="B820" t="s">
        <v>43</v>
      </c>
      <c r="C820" t="s">
        <v>44</v>
      </c>
      <c r="D820">
        <v>101290</v>
      </c>
      <c r="E820">
        <v>1.100006</v>
      </c>
      <c r="F820">
        <v>1.1759679999999999</v>
      </c>
      <c r="G820">
        <v>7.5961999999999794E-2</v>
      </c>
      <c r="H820">
        <v>75.961999999999804</v>
      </c>
      <c r="I820">
        <v>0</v>
      </c>
    </row>
    <row r="821" spans="1:9">
      <c r="A821">
        <v>38300</v>
      </c>
      <c r="B821" t="s">
        <v>47</v>
      </c>
      <c r="C821" t="s">
        <v>48</v>
      </c>
      <c r="D821">
        <v>101290</v>
      </c>
      <c r="E821">
        <v>1.100012</v>
      </c>
      <c r="F821">
        <v>1.1759729999999999</v>
      </c>
      <c r="G821">
        <v>7.5960999999999904E-2</v>
      </c>
      <c r="H821">
        <v>75.960999999999899</v>
      </c>
      <c r="I821">
        <v>0</v>
      </c>
    </row>
    <row r="822" spans="1:9">
      <c r="A822">
        <v>52808</v>
      </c>
      <c r="B822" t="s">
        <v>51</v>
      </c>
      <c r="C822" t="s">
        <v>52</v>
      </c>
      <c r="D822">
        <v>101290</v>
      </c>
      <c r="E822">
        <v>1.1000179999999999</v>
      </c>
      <c r="F822">
        <v>1.175978</v>
      </c>
      <c r="G822">
        <v>7.596E-2</v>
      </c>
      <c r="H822">
        <v>75.959999999999994</v>
      </c>
      <c r="I822">
        <v>0</v>
      </c>
    </row>
    <row r="823" spans="1:9">
      <c r="A823">
        <v>39703</v>
      </c>
      <c r="B823" t="s">
        <v>55</v>
      </c>
      <c r="C823" t="s">
        <v>56</v>
      </c>
      <c r="D823">
        <v>101330</v>
      </c>
      <c r="E823">
        <v>1.1000239999999999</v>
      </c>
      <c r="F823">
        <v>1.175983</v>
      </c>
      <c r="G823">
        <v>7.5959000000000096E-2</v>
      </c>
      <c r="H823">
        <v>75.959000000000103</v>
      </c>
      <c r="I823">
        <v>0</v>
      </c>
    </row>
    <row r="824" spans="1:9">
      <c r="A824">
        <v>48458</v>
      </c>
      <c r="B824" t="s">
        <v>39</v>
      </c>
      <c r="C824" t="s">
        <v>40</v>
      </c>
      <c r="D824">
        <v>101282</v>
      </c>
      <c r="E824">
        <v>1.2</v>
      </c>
      <c r="F824">
        <v>1.2759879999999999</v>
      </c>
      <c r="G824">
        <v>7.5987999999999903E-2</v>
      </c>
      <c r="H824">
        <v>75.9879999999999</v>
      </c>
      <c r="I824">
        <v>0</v>
      </c>
    </row>
    <row r="825" spans="1:9">
      <c r="A825">
        <v>37510</v>
      </c>
      <c r="B825" t="s">
        <v>43</v>
      </c>
      <c r="C825" t="s">
        <v>44</v>
      </c>
      <c r="D825">
        <v>101290</v>
      </c>
      <c r="E825">
        <v>1.2000059999999999</v>
      </c>
      <c r="F825">
        <v>1.275968</v>
      </c>
      <c r="G825">
        <v>7.5962000000000002E-2</v>
      </c>
      <c r="H825">
        <v>75.962000000000003</v>
      </c>
      <c r="I825">
        <v>0</v>
      </c>
    </row>
    <row r="826" spans="1:9">
      <c r="A826">
        <v>38301</v>
      </c>
      <c r="B826" t="s">
        <v>47</v>
      </c>
      <c r="C826" t="s">
        <v>48</v>
      </c>
      <c r="D826">
        <v>101290</v>
      </c>
      <c r="E826">
        <v>1.2000120000000001</v>
      </c>
      <c r="F826">
        <v>1.275973</v>
      </c>
      <c r="G826">
        <v>7.5960999999999904E-2</v>
      </c>
      <c r="H826">
        <v>75.960999999999899</v>
      </c>
      <c r="I826">
        <v>0</v>
      </c>
    </row>
    <row r="827" spans="1:9">
      <c r="A827">
        <v>52809</v>
      </c>
      <c r="B827" t="s">
        <v>51</v>
      </c>
      <c r="C827" t="s">
        <v>52</v>
      </c>
      <c r="D827">
        <v>101290</v>
      </c>
      <c r="E827">
        <v>1.200018</v>
      </c>
      <c r="F827">
        <v>1.2759780000000001</v>
      </c>
      <c r="G827">
        <v>7.596E-2</v>
      </c>
      <c r="H827">
        <v>75.959999999999994</v>
      </c>
      <c r="I827">
        <v>0</v>
      </c>
    </row>
    <row r="828" spans="1:9">
      <c r="A828">
        <v>39704</v>
      </c>
      <c r="B828" t="s">
        <v>55</v>
      </c>
      <c r="C828" t="s">
        <v>56</v>
      </c>
      <c r="D828">
        <v>101330</v>
      </c>
      <c r="E828">
        <v>1.200024</v>
      </c>
      <c r="F828">
        <v>1.2759830000000001</v>
      </c>
      <c r="G828">
        <v>7.5959000000000096E-2</v>
      </c>
      <c r="H828">
        <v>75.959000000000103</v>
      </c>
      <c r="I828">
        <v>0</v>
      </c>
    </row>
    <row r="829" spans="1:9">
      <c r="A829">
        <v>48459</v>
      </c>
      <c r="B829" t="s">
        <v>39</v>
      </c>
      <c r="C829" t="s">
        <v>40</v>
      </c>
      <c r="D829">
        <v>101282</v>
      </c>
      <c r="E829">
        <v>1.3</v>
      </c>
      <c r="F829">
        <v>1.375988</v>
      </c>
      <c r="G829">
        <v>7.5987999999999903E-2</v>
      </c>
      <c r="H829">
        <v>75.9879999999999</v>
      </c>
      <c r="I829">
        <v>0</v>
      </c>
    </row>
    <row r="830" spans="1:9">
      <c r="A830">
        <v>37511</v>
      </c>
      <c r="B830" t="s">
        <v>43</v>
      </c>
      <c r="C830" t="s">
        <v>44</v>
      </c>
      <c r="D830">
        <v>101290</v>
      </c>
      <c r="E830">
        <v>1.300006</v>
      </c>
      <c r="F830">
        <v>1.3759680000000001</v>
      </c>
      <c r="G830">
        <v>7.5962000000000002E-2</v>
      </c>
      <c r="H830">
        <v>75.962000000000003</v>
      </c>
      <c r="I830">
        <v>0</v>
      </c>
    </row>
    <row r="831" spans="1:9">
      <c r="A831">
        <v>38302</v>
      </c>
      <c r="B831" t="s">
        <v>47</v>
      </c>
      <c r="C831" t="s">
        <v>48</v>
      </c>
      <c r="D831">
        <v>101290</v>
      </c>
      <c r="E831">
        <v>1.3000119999999999</v>
      </c>
      <c r="F831">
        <v>1.3759729999999999</v>
      </c>
      <c r="G831">
        <v>7.5960999999999904E-2</v>
      </c>
      <c r="H831">
        <v>75.960999999999899</v>
      </c>
      <c r="I831">
        <v>0</v>
      </c>
    </row>
    <row r="832" spans="1:9">
      <c r="A832">
        <v>52810</v>
      </c>
      <c r="B832" t="s">
        <v>51</v>
      </c>
      <c r="C832" t="s">
        <v>52</v>
      </c>
      <c r="D832">
        <v>101290</v>
      </c>
      <c r="E832">
        <v>1.3000179999999999</v>
      </c>
      <c r="F832">
        <v>1.3759779999999999</v>
      </c>
      <c r="G832">
        <v>7.596E-2</v>
      </c>
      <c r="H832">
        <v>75.959999999999994</v>
      </c>
      <c r="I832">
        <v>0</v>
      </c>
    </row>
    <row r="833" spans="1:9">
      <c r="A833">
        <v>39705</v>
      </c>
      <c r="B833" t="s">
        <v>55</v>
      </c>
      <c r="C833" t="s">
        <v>56</v>
      </c>
      <c r="D833">
        <v>101330</v>
      </c>
      <c r="E833">
        <v>1.3000240000000001</v>
      </c>
      <c r="F833">
        <v>1.375983</v>
      </c>
      <c r="G833">
        <v>7.5958999999999804E-2</v>
      </c>
      <c r="H833">
        <v>75.958999999999804</v>
      </c>
      <c r="I833">
        <v>0</v>
      </c>
    </row>
    <row r="834" spans="1:9">
      <c r="A834">
        <v>48460</v>
      </c>
      <c r="B834" t="s">
        <v>39</v>
      </c>
      <c r="C834" t="s">
        <v>40</v>
      </c>
      <c r="D834">
        <v>101282</v>
      </c>
      <c r="E834">
        <v>1.4</v>
      </c>
      <c r="F834">
        <v>1.4759880000000001</v>
      </c>
      <c r="G834">
        <v>7.5988000000000097E-2</v>
      </c>
      <c r="H834">
        <v>75.988000000000099</v>
      </c>
      <c r="I834">
        <v>0</v>
      </c>
    </row>
    <row r="835" spans="1:9">
      <c r="A835">
        <v>37512</v>
      </c>
      <c r="B835" t="s">
        <v>43</v>
      </c>
      <c r="C835" t="s">
        <v>44</v>
      </c>
      <c r="D835">
        <v>101290</v>
      </c>
      <c r="E835">
        <v>1.4000060000000001</v>
      </c>
      <c r="F835">
        <v>1.4759679999999999</v>
      </c>
      <c r="G835">
        <v>7.5961999999999794E-2</v>
      </c>
      <c r="H835">
        <v>75.961999999999804</v>
      </c>
      <c r="I835">
        <v>0</v>
      </c>
    </row>
    <row r="836" spans="1:9">
      <c r="A836">
        <v>38303</v>
      </c>
      <c r="B836" t="s">
        <v>47</v>
      </c>
      <c r="C836" t="s">
        <v>48</v>
      </c>
      <c r="D836">
        <v>101290</v>
      </c>
      <c r="E836">
        <v>1.400012</v>
      </c>
      <c r="F836">
        <v>1.475973</v>
      </c>
      <c r="G836">
        <v>7.5960999999999904E-2</v>
      </c>
      <c r="H836">
        <v>75.960999999999899</v>
      </c>
      <c r="I836">
        <v>0</v>
      </c>
    </row>
    <row r="837" spans="1:9">
      <c r="A837">
        <v>52811</v>
      </c>
      <c r="B837" t="s">
        <v>51</v>
      </c>
      <c r="C837" t="s">
        <v>52</v>
      </c>
      <c r="D837">
        <v>101290</v>
      </c>
      <c r="E837">
        <v>1.400018</v>
      </c>
      <c r="F837">
        <v>1.475978</v>
      </c>
      <c r="G837">
        <v>7.596E-2</v>
      </c>
      <c r="H837">
        <v>75.959999999999994</v>
      </c>
      <c r="I837">
        <v>0</v>
      </c>
    </row>
    <row r="838" spans="1:9">
      <c r="A838">
        <v>39706</v>
      </c>
      <c r="B838" t="s">
        <v>55</v>
      </c>
      <c r="C838" t="s">
        <v>56</v>
      </c>
      <c r="D838">
        <v>101330</v>
      </c>
      <c r="E838">
        <v>1.4000239999999999</v>
      </c>
      <c r="F838">
        <v>1.475983</v>
      </c>
      <c r="G838">
        <v>7.5959000000000096E-2</v>
      </c>
      <c r="H838">
        <v>75.959000000000103</v>
      </c>
      <c r="I838">
        <v>0</v>
      </c>
    </row>
    <row r="839" spans="1:9">
      <c r="A839">
        <v>48461</v>
      </c>
      <c r="B839" t="s">
        <v>39</v>
      </c>
      <c r="C839" t="s">
        <v>40</v>
      </c>
      <c r="D839">
        <v>101282</v>
      </c>
      <c r="E839">
        <v>1.5</v>
      </c>
      <c r="F839">
        <v>1.5759879999999999</v>
      </c>
      <c r="G839">
        <v>7.5987999999999903E-2</v>
      </c>
      <c r="H839">
        <v>75.9879999999999</v>
      </c>
      <c r="I839">
        <v>0</v>
      </c>
    </row>
    <row r="840" spans="1:9">
      <c r="A840">
        <v>37513</v>
      </c>
      <c r="B840" t="s">
        <v>43</v>
      </c>
      <c r="C840" t="s">
        <v>44</v>
      </c>
      <c r="D840">
        <v>101290</v>
      </c>
      <c r="E840">
        <v>1.500006</v>
      </c>
      <c r="F840">
        <v>1.575968</v>
      </c>
      <c r="G840">
        <v>7.5962000000000002E-2</v>
      </c>
      <c r="H840">
        <v>75.962000000000003</v>
      </c>
      <c r="I840">
        <v>0</v>
      </c>
    </row>
    <row r="841" spans="1:9">
      <c r="A841">
        <v>38304</v>
      </c>
      <c r="B841" t="s">
        <v>47</v>
      </c>
      <c r="C841" t="s">
        <v>48</v>
      </c>
      <c r="D841">
        <v>101290</v>
      </c>
      <c r="E841">
        <v>1.5000119999999999</v>
      </c>
      <c r="F841">
        <v>1.5759730000000001</v>
      </c>
      <c r="G841">
        <v>7.5961000000000098E-2</v>
      </c>
      <c r="H841">
        <v>75.961000000000098</v>
      </c>
      <c r="I841">
        <v>0</v>
      </c>
    </row>
    <row r="842" spans="1:9">
      <c r="A842">
        <v>52812</v>
      </c>
      <c r="B842" t="s">
        <v>51</v>
      </c>
      <c r="C842" t="s">
        <v>52</v>
      </c>
      <c r="D842">
        <v>101290</v>
      </c>
      <c r="E842">
        <v>1.5000180000000001</v>
      </c>
      <c r="F842">
        <v>1.5759780000000001</v>
      </c>
      <c r="G842">
        <v>7.596E-2</v>
      </c>
      <c r="H842">
        <v>75.959999999999994</v>
      </c>
      <c r="I842">
        <v>0</v>
      </c>
    </row>
    <row r="843" spans="1:9">
      <c r="A843">
        <v>39707</v>
      </c>
      <c r="B843" t="s">
        <v>55</v>
      </c>
      <c r="C843" t="s">
        <v>56</v>
      </c>
      <c r="D843">
        <v>101330</v>
      </c>
      <c r="E843">
        <v>1.500024</v>
      </c>
      <c r="F843">
        <v>1.5759829999999999</v>
      </c>
      <c r="G843">
        <v>7.5958999999999804E-2</v>
      </c>
      <c r="H843">
        <v>75.958999999999804</v>
      </c>
      <c r="I843">
        <v>0</v>
      </c>
    </row>
    <row r="844" spans="1:9">
      <c r="A844">
        <v>48462</v>
      </c>
      <c r="B844" t="s">
        <v>39</v>
      </c>
      <c r="C844" t="s">
        <v>40</v>
      </c>
      <c r="D844">
        <v>101282</v>
      </c>
      <c r="E844">
        <v>1.6</v>
      </c>
      <c r="F844">
        <v>1.675988</v>
      </c>
      <c r="G844">
        <v>7.5987999999999903E-2</v>
      </c>
      <c r="H844">
        <v>75.9879999999999</v>
      </c>
      <c r="I844">
        <v>0</v>
      </c>
    </row>
    <row r="845" spans="1:9">
      <c r="A845">
        <v>37514</v>
      </c>
      <c r="B845" t="s">
        <v>43</v>
      </c>
      <c r="C845" t="s">
        <v>44</v>
      </c>
      <c r="D845">
        <v>101290</v>
      </c>
      <c r="E845">
        <v>1.600006</v>
      </c>
      <c r="F845">
        <v>1.6759679999999999</v>
      </c>
      <c r="G845">
        <v>7.5961999999999794E-2</v>
      </c>
      <c r="H845">
        <v>75.961999999999804</v>
      </c>
      <c r="I845">
        <v>0</v>
      </c>
    </row>
    <row r="846" spans="1:9">
      <c r="A846">
        <v>38305</v>
      </c>
      <c r="B846" t="s">
        <v>47</v>
      </c>
      <c r="C846" t="s">
        <v>48</v>
      </c>
      <c r="D846">
        <v>101290</v>
      </c>
      <c r="E846">
        <v>1.600012</v>
      </c>
      <c r="F846">
        <v>1.6759729999999999</v>
      </c>
      <c r="G846">
        <v>7.5960999999999904E-2</v>
      </c>
      <c r="H846">
        <v>75.960999999999899</v>
      </c>
      <c r="I846">
        <v>0</v>
      </c>
    </row>
    <row r="847" spans="1:9">
      <c r="A847">
        <v>52813</v>
      </c>
      <c r="B847" t="s">
        <v>51</v>
      </c>
      <c r="C847" t="s">
        <v>52</v>
      </c>
      <c r="D847">
        <v>101290</v>
      </c>
      <c r="E847">
        <v>1.6000179999999999</v>
      </c>
      <c r="F847">
        <v>1.675978</v>
      </c>
      <c r="G847">
        <v>7.596E-2</v>
      </c>
      <c r="H847">
        <v>75.959999999999994</v>
      </c>
      <c r="I847">
        <v>0</v>
      </c>
    </row>
    <row r="848" spans="1:9">
      <c r="A848">
        <v>39708</v>
      </c>
      <c r="B848" t="s">
        <v>55</v>
      </c>
      <c r="C848" t="s">
        <v>56</v>
      </c>
      <c r="D848">
        <v>101330</v>
      </c>
      <c r="E848">
        <v>1.6000239999999999</v>
      </c>
      <c r="F848">
        <v>1.675983</v>
      </c>
      <c r="G848">
        <v>7.5959000000000096E-2</v>
      </c>
      <c r="H848">
        <v>75.959000000000103</v>
      </c>
      <c r="I848">
        <v>0</v>
      </c>
    </row>
    <row r="849" spans="1:9">
      <c r="A849">
        <v>48463</v>
      </c>
      <c r="B849" t="s">
        <v>39</v>
      </c>
      <c r="C849" t="s">
        <v>40</v>
      </c>
      <c r="D849">
        <v>101282</v>
      </c>
      <c r="E849">
        <v>1.7</v>
      </c>
      <c r="F849">
        <v>1.7759879999999999</v>
      </c>
      <c r="G849">
        <v>7.5987999999999903E-2</v>
      </c>
      <c r="H849">
        <v>75.9879999999999</v>
      </c>
      <c r="I849">
        <v>0</v>
      </c>
    </row>
    <row r="850" spans="1:9">
      <c r="A850">
        <v>37515</v>
      </c>
      <c r="B850" t="s">
        <v>43</v>
      </c>
      <c r="C850" t="s">
        <v>44</v>
      </c>
      <c r="D850">
        <v>101290</v>
      </c>
      <c r="E850">
        <v>1.7000059999999999</v>
      </c>
      <c r="F850">
        <v>1.775968</v>
      </c>
      <c r="G850">
        <v>7.5962000000000002E-2</v>
      </c>
      <c r="H850">
        <v>75.962000000000003</v>
      </c>
      <c r="I850">
        <v>0</v>
      </c>
    </row>
    <row r="851" spans="1:9">
      <c r="A851">
        <v>38306</v>
      </c>
      <c r="B851" t="s">
        <v>47</v>
      </c>
      <c r="C851" t="s">
        <v>48</v>
      </c>
      <c r="D851">
        <v>101290</v>
      </c>
      <c r="E851">
        <v>1.7000120000000001</v>
      </c>
      <c r="F851">
        <v>1.775973</v>
      </c>
      <c r="G851">
        <v>7.5960999999999904E-2</v>
      </c>
      <c r="H851">
        <v>75.960999999999899</v>
      </c>
      <c r="I851">
        <v>0</v>
      </c>
    </row>
    <row r="852" spans="1:9">
      <c r="A852">
        <v>52814</v>
      </c>
      <c r="B852" t="s">
        <v>51</v>
      </c>
      <c r="C852" t="s">
        <v>52</v>
      </c>
      <c r="D852">
        <v>101290</v>
      </c>
      <c r="E852">
        <v>1.700018</v>
      </c>
      <c r="F852">
        <v>1.7759780000000001</v>
      </c>
      <c r="G852">
        <v>7.596E-2</v>
      </c>
      <c r="H852">
        <v>75.959999999999994</v>
      </c>
      <c r="I852">
        <v>0</v>
      </c>
    </row>
    <row r="853" spans="1:9">
      <c r="A853">
        <v>39709</v>
      </c>
      <c r="B853" t="s">
        <v>55</v>
      </c>
      <c r="C853" t="s">
        <v>56</v>
      </c>
      <c r="D853">
        <v>101330</v>
      </c>
      <c r="E853">
        <v>1.700024</v>
      </c>
      <c r="F853">
        <v>1.7759830000000001</v>
      </c>
      <c r="G853">
        <v>7.5959000000000096E-2</v>
      </c>
      <c r="H853">
        <v>75.959000000000103</v>
      </c>
      <c r="I853">
        <v>0</v>
      </c>
    </row>
    <row r="854" spans="1:9">
      <c r="A854">
        <v>48464</v>
      </c>
      <c r="B854" t="s">
        <v>39</v>
      </c>
      <c r="C854" t="s">
        <v>40</v>
      </c>
      <c r="D854">
        <v>101282</v>
      </c>
      <c r="E854">
        <v>1.8</v>
      </c>
      <c r="F854">
        <v>1.875988</v>
      </c>
      <c r="G854">
        <v>7.5987999999999903E-2</v>
      </c>
      <c r="H854">
        <v>75.9879999999999</v>
      </c>
      <c r="I854">
        <v>0</v>
      </c>
    </row>
    <row r="855" spans="1:9">
      <c r="A855">
        <v>37516</v>
      </c>
      <c r="B855" t="s">
        <v>43</v>
      </c>
      <c r="C855" t="s">
        <v>44</v>
      </c>
      <c r="D855">
        <v>101290</v>
      </c>
      <c r="E855">
        <v>1.800006</v>
      </c>
      <c r="F855">
        <v>1.8759680000000001</v>
      </c>
      <c r="G855">
        <v>7.5962000000000002E-2</v>
      </c>
      <c r="H855">
        <v>75.962000000000003</v>
      </c>
      <c r="I855">
        <v>0</v>
      </c>
    </row>
    <row r="856" spans="1:9">
      <c r="A856">
        <v>38307</v>
      </c>
      <c r="B856" t="s">
        <v>47</v>
      </c>
      <c r="C856" t="s">
        <v>48</v>
      </c>
      <c r="D856">
        <v>101290</v>
      </c>
      <c r="E856">
        <v>1.8000119999999999</v>
      </c>
      <c r="F856">
        <v>1.8759729999999999</v>
      </c>
      <c r="G856">
        <v>7.5960999999999904E-2</v>
      </c>
      <c r="H856">
        <v>75.960999999999899</v>
      </c>
      <c r="I856">
        <v>0</v>
      </c>
    </row>
    <row r="857" spans="1:9">
      <c r="A857">
        <v>52815</v>
      </c>
      <c r="B857" t="s">
        <v>51</v>
      </c>
      <c r="C857" t="s">
        <v>52</v>
      </c>
      <c r="D857">
        <v>101290</v>
      </c>
      <c r="E857">
        <v>1.8000179999999999</v>
      </c>
      <c r="F857">
        <v>1.8759779999999999</v>
      </c>
      <c r="G857">
        <v>7.596E-2</v>
      </c>
      <c r="H857">
        <v>75.959999999999994</v>
      </c>
      <c r="I857">
        <v>0</v>
      </c>
    </row>
    <row r="858" spans="1:9">
      <c r="A858">
        <v>39710</v>
      </c>
      <c r="B858" t="s">
        <v>55</v>
      </c>
      <c r="C858" t="s">
        <v>56</v>
      </c>
      <c r="D858">
        <v>101330</v>
      </c>
      <c r="E858">
        <v>1.8000240000000001</v>
      </c>
      <c r="F858">
        <v>1.875983</v>
      </c>
      <c r="G858">
        <v>7.5958999999999804E-2</v>
      </c>
      <c r="H858">
        <v>75.958999999999804</v>
      </c>
      <c r="I858">
        <v>0</v>
      </c>
    </row>
    <row r="859" spans="1:9">
      <c r="A859">
        <v>48446</v>
      </c>
      <c r="B859" t="s">
        <v>39</v>
      </c>
      <c r="C859" t="s">
        <v>40</v>
      </c>
      <c r="D859">
        <v>101282</v>
      </c>
      <c r="E859">
        <v>0</v>
      </c>
      <c r="F859">
        <v>7.5967999999999994E-2</v>
      </c>
      <c r="G859">
        <v>7.5967999999999994E-2</v>
      </c>
      <c r="H859">
        <v>75.967999999999904</v>
      </c>
      <c r="I859">
        <v>0</v>
      </c>
    </row>
    <row r="860" spans="1:9">
      <c r="A860">
        <v>48447</v>
      </c>
      <c r="B860" t="s">
        <v>39</v>
      </c>
      <c r="C860" t="s">
        <v>40</v>
      </c>
      <c r="D860">
        <v>101282</v>
      </c>
      <c r="E860">
        <v>0.1</v>
      </c>
      <c r="F860">
        <v>0.17596800000000001</v>
      </c>
      <c r="G860">
        <v>7.5967999999999994E-2</v>
      </c>
      <c r="H860">
        <v>75.968000000000004</v>
      </c>
      <c r="I860">
        <v>0</v>
      </c>
    </row>
    <row r="861" spans="1:9">
      <c r="A861">
        <v>48448</v>
      </c>
      <c r="B861" t="s">
        <v>39</v>
      </c>
      <c r="C861" t="s">
        <v>40</v>
      </c>
      <c r="D861">
        <v>101282</v>
      </c>
      <c r="E861">
        <v>0.2</v>
      </c>
      <c r="F861">
        <v>0.27596799999999999</v>
      </c>
      <c r="G861">
        <v>7.5967999999999897E-2</v>
      </c>
      <c r="H861">
        <v>75.967999999999904</v>
      </c>
      <c r="I861">
        <v>0</v>
      </c>
    </row>
    <row r="862" spans="1:9">
      <c r="A862">
        <v>48449</v>
      </c>
      <c r="B862" t="s">
        <v>39</v>
      </c>
      <c r="C862" t="s">
        <v>40</v>
      </c>
      <c r="D862">
        <v>101282</v>
      </c>
      <c r="E862">
        <v>0.3</v>
      </c>
      <c r="F862">
        <v>0.37596800000000002</v>
      </c>
      <c r="G862">
        <v>7.5967999999999994E-2</v>
      </c>
      <c r="H862">
        <v>75.968000000000004</v>
      </c>
      <c r="I862">
        <v>0</v>
      </c>
    </row>
    <row r="863" spans="1:9">
      <c r="A863">
        <v>48450</v>
      </c>
      <c r="B863" t="s">
        <v>39</v>
      </c>
      <c r="C863" t="s">
        <v>40</v>
      </c>
      <c r="D863">
        <v>101282</v>
      </c>
      <c r="E863">
        <v>0.4</v>
      </c>
      <c r="F863">
        <v>0.475968</v>
      </c>
      <c r="G863">
        <v>7.5967999999999897E-2</v>
      </c>
      <c r="H863">
        <v>75.967999999999904</v>
      </c>
      <c r="I863">
        <v>0</v>
      </c>
    </row>
    <row r="864" spans="1:9">
      <c r="A864">
        <v>48451</v>
      </c>
      <c r="B864" t="s">
        <v>39</v>
      </c>
      <c r="C864" t="s">
        <v>40</v>
      </c>
      <c r="D864">
        <v>101282</v>
      </c>
      <c r="E864">
        <v>0.5</v>
      </c>
      <c r="F864">
        <v>0.57596800000000004</v>
      </c>
      <c r="G864">
        <v>7.5967999999999994E-2</v>
      </c>
      <c r="H864">
        <v>75.968000000000004</v>
      </c>
      <c r="I864">
        <v>0</v>
      </c>
    </row>
    <row r="865" spans="1:9">
      <c r="A865">
        <v>48452</v>
      </c>
      <c r="B865" t="s">
        <v>39</v>
      </c>
      <c r="C865" t="s">
        <v>40</v>
      </c>
      <c r="D865">
        <v>101282</v>
      </c>
      <c r="E865">
        <v>0.6</v>
      </c>
      <c r="F865">
        <v>0.67596800000000001</v>
      </c>
      <c r="G865">
        <v>7.5967999999999994E-2</v>
      </c>
      <c r="H865">
        <v>75.968000000000004</v>
      </c>
      <c r="I865">
        <v>0</v>
      </c>
    </row>
    <row r="866" spans="1:9">
      <c r="A866">
        <v>48453</v>
      </c>
      <c r="B866" t="s">
        <v>39</v>
      </c>
      <c r="C866" t="s">
        <v>40</v>
      </c>
      <c r="D866">
        <v>101282</v>
      </c>
      <c r="E866">
        <v>0.7</v>
      </c>
      <c r="F866">
        <v>0.77596799999999999</v>
      </c>
      <c r="G866">
        <v>7.5967999999999994E-2</v>
      </c>
      <c r="H866">
        <v>75.968000000000004</v>
      </c>
      <c r="I866">
        <v>0</v>
      </c>
    </row>
    <row r="867" spans="1:9">
      <c r="A867">
        <v>48454</v>
      </c>
      <c r="B867" t="s">
        <v>39</v>
      </c>
      <c r="C867" t="s">
        <v>40</v>
      </c>
      <c r="D867">
        <v>101282</v>
      </c>
      <c r="E867">
        <v>0.8</v>
      </c>
      <c r="F867">
        <v>0.87596799999999997</v>
      </c>
      <c r="G867">
        <v>7.5967999999999897E-2</v>
      </c>
      <c r="H867">
        <v>75.967999999999904</v>
      </c>
      <c r="I867">
        <v>0</v>
      </c>
    </row>
    <row r="868" spans="1:9">
      <c r="A868">
        <v>48455</v>
      </c>
      <c r="B868" t="s">
        <v>39</v>
      </c>
      <c r="C868" t="s">
        <v>40</v>
      </c>
      <c r="D868">
        <v>101282</v>
      </c>
      <c r="E868">
        <v>0.9</v>
      </c>
      <c r="F868">
        <v>0.97596799999999995</v>
      </c>
      <c r="G868">
        <v>7.5967999999999897E-2</v>
      </c>
      <c r="H868">
        <v>75.967999999999904</v>
      </c>
      <c r="I868">
        <v>0</v>
      </c>
    </row>
    <row r="869" spans="1:9">
      <c r="A869">
        <v>48456</v>
      </c>
      <c r="B869" t="s">
        <v>39</v>
      </c>
      <c r="C869" t="s">
        <v>40</v>
      </c>
      <c r="D869">
        <v>101282</v>
      </c>
      <c r="E869">
        <v>1</v>
      </c>
      <c r="F869">
        <v>1.075968</v>
      </c>
      <c r="G869">
        <v>7.5967999999999994E-2</v>
      </c>
      <c r="H869">
        <v>75.968000000000004</v>
      </c>
      <c r="I869">
        <v>0</v>
      </c>
    </row>
    <row r="870" spans="1:9">
      <c r="A870">
        <v>48457</v>
      </c>
      <c r="B870" t="s">
        <v>39</v>
      </c>
      <c r="C870" t="s">
        <v>40</v>
      </c>
      <c r="D870">
        <v>101282</v>
      </c>
      <c r="E870">
        <v>1.1000000000000001</v>
      </c>
      <c r="F870">
        <v>1.1759679999999999</v>
      </c>
      <c r="G870">
        <v>7.59679999999998E-2</v>
      </c>
      <c r="H870">
        <v>75.967999999999805</v>
      </c>
      <c r="I870">
        <v>0</v>
      </c>
    </row>
    <row r="871" spans="1:9">
      <c r="A871">
        <v>48458</v>
      </c>
      <c r="B871" t="s">
        <v>39</v>
      </c>
      <c r="C871" t="s">
        <v>40</v>
      </c>
      <c r="D871">
        <v>101282</v>
      </c>
      <c r="E871">
        <v>1.2</v>
      </c>
      <c r="F871">
        <v>1.275968</v>
      </c>
      <c r="G871">
        <v>7.5967999999999994E-2</v>
      </c>
      <c r="H871">
        <v>75.968000000000004</v>
      </c>
      <c r="I871">
        <v>0</v>
      </c>
    </row>
    <row r="872" spans="1:9">
      <c r="A872">
        <v>48459</v>
      </c>
      <c r="B872" t="s">
        <v>39</v>
      </c>
      <c r="C872" t="s">
        <v>40</v>
      </c>
      <c r="D872">
        <v>101282</v>
      </c>
      <c r="E872">
        <v>1.3</v>
      </c>
      <c r="F872">
        <v>1.3759680000000001</v>
      </c>
      <c r="G872">
        <v>7.5967999999999994E-2</v>
      </c>
      <c r="H872">
        <v>75.968000000000004</v>
      </c>
      <c r="I872">
        <v>0</v>
      </c>
    </row>
    <row r="873" spans="1:9">
      <c r="A873">
        <v>48460</v>
      </c>
      <c r="B873" t="s">
        <v>39</v>
      </c>
      <c r="C873" t="s">
        <v>40</v>
      </c>
      <c r="D873">
        <v>101282</v>
      </c>
      <c r="E873">
        <v>1.4</v>
      </c>
      <c r="F873">
        <v>1.4759679999999999</v>
      </c>
      <c r="G873">
        <v>7.5967999999999994E-2</v>
      </c>
      <c r="H873">
        <v>75.968000000000004</v>
      </c>
      <c r="I873">
        <v>0</v>
      </c>
    </row>
    <row r="874" spans="1:9">
      <c r="A874">
        <v>48461</v>
      </c>
      <c r="B874" t="s">
        <v>39</v>
      </c>
      <c r="C874" t="s">
        <v>40</v>
      </c>
      <c r="D874">
        <v>101282</v>
      </c>
      <c r="E874">
        <v>1.5</v>
      </c>
      <c r="F874">
        <v>1.575968</v>
      </c>
      <c r="G874">
        <v>7.5967999999999994E-2</v>
      </c>
      <c r="H874">
        <v>75.968000000000004</v>
      </c>
      <c r="I874">
        <v>0</v>
      </c>
    </row>
    <row r="875" spans="1:9">
      <c r="A875">
        <v>48462</v>
      </c>
      <c r="B875" t="s">
        <v>39</v>
      </c>
      <c r="C875" t="s">
        <v>40</v>
      </c>
      <c r="D875">
        <v>101282</v>
      </c>
      <c r="E875">
        <v>1.6</v>
      </c>
      <c r="F875">
        <v>1.6759679999999999</v>
      </c>
      <c r="G875">
        <v>7.59679999999998E-2</v>
      </c>
      <c r="H875">
        <v>75.967999999999805</v>
      </c>
      <c r="I875">
        <v>0</v>
      </c>
    </row>
    <row r="876" spans="1:9">
      <c r="A876">
        <v>48463</v>
      </c>
      <c r="B876" t="s">
        <v>39</v>
      </c>
      <c r="C876" t="s">
        <v>40</v>
      </c>
      <c r="D876">
        <v>101282</v>
      </c>
      <c r="E876">
        <v>1.7</v>
      </c>
      <c r="F876">
        <v>1.775968</v>
      </c>
      <c r="G876">
        <v>7.5967999999999994E-2</v>
      </c>
      <c r="H876">
        <v>75.968000000000004</v>
      </c>
      <c r="I876">
        <v>0</v>
      </c>
    </row>
    <row r="877" spans="1:9">
      <c r="A877">
        <v>48464</v>
      </c>
      <c r="B877" t="s">
        <v>39</v>
      </c>
      <c r="C877" t="s">
        <v>40</v>
      </c>
      <c r="D877">
        <v>101282</v>
      </c>
      <c r="E877">
        <v>1.8</v>
      </c>
      <c r="F877">
        <v>1.8759680000000001</v>
      </c>
      <c r="G877">
        <v>7.5967999999999994E-2</v>
      </c>
      <c r="H877">
        <v>75.968000000000004</v>
      </c>
      <c r="I877">
        <v>0</v>
      </c>
    </row>
    <row r="878" spans="1:9">
      <c r="A878">
        <v>37498</v>
      </c>
      <c r="B878" t="s">
        <v>43</v>
      </c>
      <c r="C878" t="s">
        <v>44</v>
      </c>
      <c r="D878">
        <v>101290</v>
      </c>
      <c r="E878">
        <v>0</v>
      </c>
      <c r="F878">
        <v>7.5962000000000002E-2</v>
      </c>
      <c r="G878">
        <v>7.5962000000000002E-2</v>
      </c>
      <c r="H878">
        <v>75.962000000000003</v>
      </c>
      <c r="I878">
        <v>0</v>
      </c>
    </row>
    <row r="879" spans="1:9">
      <c r="A879">
        <v>37499</v>
      </c>
      <c r="B879" t="s">
        <v>43</v>
      </c>
      <c r="C879" t="s">
        <v>44</v>
      </c>
      <c r="D879">
        <v>101290</v>
      </c>
      <c r="E879">
        <v>0.1</v>
      </c>
      <c r="F879">
        <v>0.17596200000000001</v>
      </c>
      <c r="G879">
        <v>7.5962000000000002E-2</v>
      </c>
      <c r="H879">
        <v>75.962000000000003</v>
      </c>
      <c r="I879">
        <v>0</v>
      </c>
    </row>
    <row r="880" spans="1:9">
      <c r="A880">
        <v>37500</v>
      </c>
      <c r="B880" t="s">
        <v>43</v>
      </c>
      <c r="C880" t="s">
        <v>44</v>
      </c>
      <c r="D880">
        <v>101290</v>
      </c>
      <c r="E880">
        <v>0.2</v>
      </c>
      <c r="F880">
        <v>0.27596199999999999</v>
      </c>
      <c r="G880">
        <v>7.5961999999999905E-2</v>
      </c>
      <c r="H880">
        <v>75.961999999999904</v>
      </c>
      <c r="I880">
        <v>0</v>
      </c>
    </row>
    <row r="881" spans="1:9">
      <c r="A881">
        <v>37501</v>
      </c>
      <c r="B881" t="s">
        <v>43</v>
      </c>
      <c r="C881" t="s">
        <v>44</v>
      </c>
      <c r="D881">
        <v>101290</v>
      </c>
      <c r="E881">
        <v>0.3</v>
      </c>
      <c r="F881">
        <v>0.37596200000000002</v>
      </c>
      <c r="G881">
        <v>7.5962000000000002E-2</v>
      </c>
      <c r="H881">
        <v>75.962000000000003</v>
      </c>
      <c r="I881">
        <v>0</v>
      </c>
    </row>
    <row r="882" spans="1:9">
      <c r="A882">
        <v>37502</v>
      </c>
      <c r="B882" t="s">
        <v>43</v>
      </c>
      <c r="C882" t="s">
        <v>44</v>
      </c>
      <c r="D882">
        <v>101290</v>
      </c>
      <c r="E882">
        <v>0.4</v>
      </c>
      <c r="F882">
        <v>0.475962</v>
      </c>
      <c r="G882">
        <v>7.5961999999999905E-2</v>
      </c>
      <c r="H882">
        <v>75.961999999999904</v>
      </c>
      <c r="I882">
        <v>0</v>
      </c>
    </row>
    <row r="883" spans="1:9">
      <c r="A883">
        <v>37503</v>
      </c>
      <c r="B883" t="s">
        <v>43</v>
      </c>
      <c r="C883" t="s">
        <v>44</v>
      </c>
      <c r="D883">
        <v>101290</v>
      </c>
      <c r="E883">
        <v>0.5</v>
      </c>
      <c r="F883">
        <v>0.57596199999999997</v>
      </c>
      <c r="G883">
        <v>7.5961999999999905E-2</v>
      </c>
      <c r="H883">
        <v>75.961999999999904</v>
      </c>
      <c r="I883">
        <v>0</v>
      </c>
    </row>
    <row r="884" spans="1:9">
      <c r="A884">
        <v>37504</v>
      </c>
      <c r="B884" t="s">
        <v>43</v>
      </c>
      <c r="C884" t="s">
        <v>44</v>
      </c>
      <c r="D884">
        <v>101290</v>
      </c>
      <c r="E884">
        <v>0.6</v>
      </c>
      <c r="F884">
        <v>0.67596199999999995</v>
      </c>
      <c r="G884">
        <v>7.5961999999999905E-2</v>
      </c>
      <c r="H884">
        <v>75.961999999999904</v>
      </c>
      <c r="I884">
        <v>0</v>
      </c>
    </row>
    <row r="885" spans="1:9">
      <c r="A885">
        <v>37505</v>
      </c>
      <c r="B885" t="s">
        <v>43</v>
      </c>
      <c r="C885" t="s">
        <v>44</v>
      </c>
      <c r="D885">
        <v>101290</v>
      </c>
      <c r="E885">
        <v>0.7</v>
      </c>
      <c r="F885">
        <v>0.77596200000000004</v>
      </c>
      <c r="G885">
        <v>7.5962000000000002E-2</v>
      </c>
      <c r="H885">
        <v>75.962000000000003</v>
      </c>
      <c r="I885">
        <v>0</v>
      </c>
    </row>
    <row r="886" spans="1:9">
      <c r="A886">
        <v>37506</v>
      </c>
      <c r="B886" t="s">
        <v>43</v>
      </c>
      <c r="C886" t="s">
        <v>44</v>
      </c>
      <c r="D886">
        <v>101290</v>
      </c>
      <c r="E886">
        <v>0.8</v>
      </c>
      <c r="F886">
        <v>0.87596200000000002</v>
      </c>
      <c r="G886">
        <v>7.5961999999999905E-2</v>
      </c>
      <c r="H886">
        <v>75.961999999999904</v>
      </c>
      <c r="I886">
        <v>0</v>
      </c>
    </row>
    <row r="887" spans="1:9">
      <c r="A887">
        <v>37507</v>
      </c>
      <c r="B887" t="s">
        <v>43</v>
      </c>
      <c r="C887" t="s">
        <v>44</v>
      </c>
      <c r="D887">
        <v>101290</v>
      </c>
      <c r="E887">
        <v>0.9</v>
      </c>
      <c r="F887">
        <v>0.975962</v>
      </c>
      <c r="G887">
        <v>7.5961999999999905E-2</v>
      </c>
      <c r="H887">
        <v>75.961999999999904</v>
      </c>
      <c r="I887">
        <v>0</v>
      </c>
    </row>
    <row r="888" spans="1:9">
      <c r="A888">
        <v>37508</v>
      </c>
      <c r="B888" t="s">
        <v>43</v>
      </c>
      <c r="C888" t="s">
        <v>44</v>
      </c>
      <c r="D888">
        <v>101290</v>
      </c>
      <c r="E888">
        <v>1</v>
      </c>
      <c r="F888">
        <v>1.0759620000000001</v>
      </c>
      <c r="G888">
        <v>7.5962000000000002E-2</v>
      </c>
      <c r="H888">
        <v>75.962000000000003</v>
      </c>
      <c r="I888">
        <v>0</v>
      </c>
    </row>
    <row r="889" spans="1:9">
      <c r="A889">
        <v>37509</v>
      </c>
      <c r="B889" t="s">
        <v>43</v>
      </c>
      <c r="C889" t="s">
        <v>44</v>
      </c>
      <c r="D889">
        <v>101290</v>
      </c>
      <c r="E889">
        <v>1.1000000000000001</v>
      </c>
      <c r="F889">
        <v>1.175962</v>
      </c>
      <c r="G889">
        <v>7.5961999999999794E-2</v>
      </c>
      <c r="H889">
        <v>75.961999999999804</v>
      </c>
      <c r="I889">
        <v>0</v>
      </c>
    </row>
    <row r="890" spans="1:9">
      <c r="A890">
        <v>37510</v>
      </c>
      <c r="B890" t="s">
        <v>43</v>
      </c>
      <c r="C890" t="s">
        <v>44</v>
      </c>
      <c r="D890">
        <v>101290</v>
      </c>
      <c r="E890">
        <v>1.2</v>
      </c>
      <c r="F890">
        <v>1.275962</v>
      </c>
      <c r="G890">
        <v>7.5962000000000002E-2</v>
      </c>
      <c r="H890">
        <v>75.962000000000003</v>
      </c>
      <c r="I890">
        <v>0</v>
      </c>
    </row>
    <row r="891" spans="1:9">
      <c r="A891">
        <v>37511</v>
      </c>
      <c r="B891" t="s">
        <v>43</v>
      </c>
      <c r="C891" t="s">
        <v>44</v>
      </c>
      <c r="D891">
        <v>101290</v>
      </c>
      <c r="E891">
        <v>1.3</v>
      </c>
      <c r="F891">
        <v>1.3759619999999999</v>
      </c>
      <c r="G891">
        <v>7.5961999999999794E-2</v>
      </c>
      <c r="H891">
        <v>75.961999999999804</v>
      </c>
      <c r="I891">
        <v>0</v>
      </c>
    </row>
    <row r="892" spans="1:9">
      <c r="A892">
        <v>37512</v>
      </c>
      <c r="B892" t="s">
        <v>43</v>
      </c>
      <c r="C892" t="s">
        <v>44</v>
      </c>
      <c r="D892">
        <v>101290</v>
      </c>
      <c r="E892">
        <v>1.4</v>
      </c>
      <c r="F892">
        <v>1.475962</v>
      </c>
      <c r="G892">
        <v>7.5962000000000002E-2</v>
      </c>
      <c r="H892">
        <v>75.962000000000003</v>
      </c>
      <c r="I892">
        <v>0</v>
      </c>
    </row>
    <row r="893" spans="1:9">
      <c r="A893">
        <v>37513</v>
      </c>
      <c r="B893" t="s">
        <v>43</v>
      </c>
      <c r="C893" t="s">
        <v>44</v>
      </c>
      <c r="D893">
        <v>101290</v>
      </c>
      <c r="E893">
        <v>1.5</v>
      </c>
      <c r="F893">
        <v>1.5759620000000001</v>
      </c>
      <c r="G893">
        <v>7.5962000000000002E-2</v>
      </c>
      <c r="H893">
        <v>75.962000000000003</v>
      </c>
      <c r="I893">
        <v>0</v>
      </c>
    </row>
    <row r="894" spans="1:9">
      <c r="A894">
        <v>37514</v>
      </c>
      <c r="B894" t="s">
        <v>43</v>
      </c>
      <c r="C894" t="s">
        <v>44</v>
      </c>
      <c r="D894">
        <v>101290</v>
      </c>
      <c r="E894">
        <v>1.6</v>
      </c>
      <c r="F894">
        <v>1.675962</v>
      </c>
      <c r="G894">
        <v>7.5961999999999794E-2</v>
      </c>
      <c r="H894">
        <v>75.961999999999804</v>
      </c>
      <c r="I894">
        <v>0</v>
      </c>
    </row>
    <row r="895" spans="1:9">
      <c r="A895">
        <v>37515</v>
      </c>
      <c r="B895" t="s">
        <v>43</v>
      </c>
      <c r="C895" t="s">
        <v>44</v>
      </c>
      <c r="D895">
        <v>101290</v>
      </c>
      <c r="E895">
        <v>1.7</v>
      </c>
      <c r="F895">
        <v>1.775962</v>
      </c>
      <c r="G895">
        <v>7.5962000000000002E-2</v>
      </c>
      <c r="H895">
        <v>75.962000000000003</v>
      </c>
      <c r="I895">
        <v>0</v>
      </c>
    </row>
    <row r="896" spans="1:9">
      <c r="A896">
        <v>37516</v>
      </c>
      <c r="B896" t="s">
        <v>43</v>
      </c>
      <c r="C896" t="s">
        <v>44</v>
      </c>
      <c r="D896">
        <v>101290</v>
      </c>
      <c r="E896">
        <v>1.8</v>
      </c>
      <c r="F896">
        <v>1.8759619999999999</v>
      </c>
      <c r="G896">
        <v>7.5961999999999794E-2</v>
      </c>
      <c r="H896">
        <v>75.961999999999804</v>
      </c>
      <c r="I896">
        <v>0</v>
      </c>
    </row>
    <row r="897" spans="1:9">
      <c r="A897">
        <v>38289</v>
      </c>
      <c r="B897" t="s">
        <v>47</v>
      </c>
      <c r="C897" t="s">
        <v>48</v>
      </c>
      <c r="D897">
        <v>101290</v>
      </c>
      <c r="E897">
        <v>0</v>
      </c>
      <c r="F897">
        <v>7.5955999999999996E-2</v>
      </c>
      <c r="G897">
        <v>7.5955999999999996E-2</v>
      </c>
      <c r="H897">
        <v>75.955999999999904</v>
      </c>
      <c r="I897">
        <v>0</v>
      </c>
    </row>
    <row r="898" spans="1:9">
      <c r="A898">
        <v>38290</v>
      </c>
      <c r="B898" t="s">
        <v>47</v>
      </c>
      <c r="C898" t="s">
        <v>48</v>
      </c>
      <c r="D898">
        <v>101290</v>
      </c>
      <c r="E898">
        <v>0.1</v>
      </c>
      <c r="F898">
        <v>0.175956</v>
      </c>
      <c r="G898">
        <v>7.5955999999999996E-2</v>
      </c>
      <c r="H898">
        <v>75.955999999999904</v>
      </c>
      <c r="I898">
        <v>0</v>
      </c>
    </row>
    <row r="899" spans="1:9">
      <c r="A899">
        <v>38291</v>
      </c>
      <c r="B899" t="s">
        <v>47</v>
      </c>
      <c r="C899" t="s">
        <v>48</v>
      </c>
      <c r="D899">
        <v>101290</v>
      </c>
      <c r="E899">
        <v>0.2</v>
      </c>
      <c r="F899">
        <v>0.27595599999999998</v>
      </c>
      <c r="G899">
        <v>7.5955999999999899E-2</v>
      </c>
      <c r="H899">
        <v>75.955999999999904</v>
      </c>
      <c r="I899">
        <v>0</v>
      </c>
    </row>
    <row r="900" spans="1:9">
      <c r="A900">
        <v>38292</v>
      </c>
      <c r="B900" t="s">
        <v>47</v>
      </c>
      <c r="C900" t="s">
        <v>48</v>
      </c>
      <c r="D900">
        <v>101290</v>
      </c>
      <c r="E900">
        <v>0.3</v>
      </c>
      <c r="F900">
        <v>0.37595600000000001</v>
      </c>
      <c r="G900">
        <v>7.5955999999999996E-2</v>
      </c>
      <c r="H900">
        <v>75.956000000000003</v>
      </c>
      <c r="I900">
        <v>0</v>
      </c>
    </row>
    <row r="901" spans="1:9">
      <c r="A901">
        <v>38293</v>
      </c>
      <c r="B901" t="s">
        <v>47</v>
      </c>
      <c r="C901" t="s">
        <v>48</v>
      </c>
      <c r="D901">
        <v>101290</v>
      </c>
      <c r="E901">
        <v>0.4</v>
      </c>
      <c r="F901">
        <v>0.47595599999999999</v>
      </c>
      <c r="G901">
        <v>7.5955999999999899E-2</v>
      </c>
      <c r="H901">
        <v>75.955999999999904</v>
      </c>
      <c r="I901">
        <v>0</v>
      </c>
    </row>
    <row r="902" spans="1:9">
      <c r="A902">
        <v>38294</v>
      </c>
      <c r="B902" t="s">
        <v>47</v>
      </c>
      <c r="C902" t="s">
        <v>48</v>
      </c>
      <c r="D902">
        <v>101290</v>
      </c>
      <c r="E902">
        <v>0.5</v>
      </c>
      <c r="F902">
        <v>0.57595600000000002</v>
      </c>
      <c r="G902">
        <v>7.5955999999999996E-2</v>
      </c>
      <c r="H902">
        <v>75.956000000000003</v>
      </c>
      <c r="I902">
        <v>0</v>
      </c>
    </row>
    <row r="903" spans="1:9">
      <c r="A903">
        <v>38295</v>
      </c>
      <c r="B903" t="s">
        <v>47</v>
      </c>
      <c r="C903" t="s">
        <v>48</v>
      </c>
      <c r="D903">
        <v>101290</v>
      </c>
      <c r="E903">
        <v>0.6</v>
      </c>
      <c r="F903">
        <v>0.675956</v>
      </c>
      <c r="G903">
        <v>7.5955999999999996E-2</v>
      </c>
      <c r="H903">
        <v>75.956000000000003</v>
      </c>
      <c r="I903">
        <v>0</v>
      </c>
    </row>
    <row r="904" spans="1:9">
      <c r="A904">
        <v>38296</v>
      </c>
      <c r="B904" t="s">
        <v>47</v>
      </c>
      <c r="C904" t="s">
        <v>48</v>
      </c>
      <c r="D904">
        <v>101290</v>
      </c>
      <c r="E904">
        <v>0.7</v>
      </c>
      <c r="F904">
        <v>0.77595599999999998</v>
      </c>
      <c r="G904">
        <v>7.5955999999999996E-2</v>
      </c>
      <c r="H904">
        <v>75.956000000000003</v>
      </c>
      <c r="I904">
        <v>0</v>
      </c>
    </row>
    <row r="905" spans="1:9">
      <c r="A905">
        <v>38297</v>
      </c>
      <c r="B905" t="s">
        <v>47</v>
      </c>
      <c r="C905" t="s">
        <v>48</v>
      </c>
      <c r="D905">
        <v>101290</v>
      </c>
      <c r="E905">
        <v>0.8</v>
      </c>
      <c r="F905">
        <v>0.87595599999999996</v>
      </c>
      <c r="G905">
        <v>7.5955999999999899E-2</v>
      </c>
      <c r="H905">
        <v>75.955999999999904</v>
      </c>
      <c r="I905">
        <v>0</v>
      </c>
    </row>
    <row r="906" spans="1:9">
      <c r="A906">
        <v>38298</v>
      </c>
      <c r="B906" t="s">
        <v>47</v>
      </c>
      <c r="C906" t="s">
        <v>48</v>
      </c>
      <c r="D906">
        <v>101290</v>
      </c>
      <c r="E906">
        <v>0.9</v>
      </c>
      <c r="F906">
        <v>0.97595600000000005</v>
      </c>
      <c r="G906">
        <v>7.5955999999999996E-2</v>
      </c>
      <c r="H906">
        <v>75.956000000000003</v>
      </c>
      <c r="I906">
        <v>0</v>
      </c>
    </row>
    <row r="907" spans="1:9">
      <c r="A907">
        <v>38299</v>
      </c>
      <c r="B907" t="s">
        <v>47</v>
      </c>
      <c r="C907" t="s">
        <v>48</v>
      </c>
      <c r="D907">
        <v>101290</v>
      </c>
      <c r="E907">
        <v>1</v>
      </c>
      <c r="F907">
        <v>1.0759559999999999</v>
      </c>
      <c r="G907">
        <v>7.5955999999999899E-2</v>
      </c>
      <c r="H907">
        <v>75.955999999999904</v>
      </c>
      <c r="I907">
        <v>0</v>
      </c>
    </row>
    <row r="908" spans="1:9">
      <c r="A908">
        <v>38300</v>
      </c>
      <c r="B908" t="s">
        <v>47</v>
      </c>
      <c r="C908" t="s">
        <v>48</v>
      </c>
      <c r="D908">
        <v>101290</v>
      </c>
      <c r="E908">
        <v>1.1000000000000001</v>
      </c>
      <c r="F908">
        <v>1.175956</v>
      </c>
      <c r="G908">
        <v>7.5955999999999899E-2</v>
      </c>
      <c r="H908">
        <v>75.955999999999904</v>
      </c>
      <c r="I908">
        <v>0</v>
      </c>
    </row>
    <row r="909" spans="1:9">
      <c r="A909">
        <v>38301</v>
      </c>
      <c r="B909" t="s">
        <v>47</v>
      </c>
      <c r="C909" t="s">
        <v>48</v>
      </c>
      <c r="D909">
        <v>101290</v>
      </c>
      <c r="E909">
        <v>1.2</v>
      </c>
      <c r="F909">
        <v>1.2759560000000001</v>
      </c>
      <c r="G909">
        <v>7.5956000000000107E-2</v>
      </c>
      <c r="H909">
        <v>75.956000000000103</v>
      </c>
      <c r="I909">
        <v>0</v>
      </c>
    </row>
    <row r="910" spans="1:9">
      <c r="A910">
        <v>38302</v>
      </c>
      <c r="B910" t="s">
        <v>47</v>
      </c>
      <c r="C910" t="s">
        <v>48</v>
      </c>
      <c r="D910">
        <v>101290</v>
      </c>
      <c r="E910">
        <v>1.3</v>
      </c>
      <c r="F910">
        <v>1.375956</v>
      </c>
      <c r="G910">
        <v>7.5955999999999899E-2</v>
      </c>
      <c r="H910">
        <v>75.955999999999904</v>
      </c>
      <c r="I910">
        <v>0</v>
      </c>
    </row>
    <row r="911" spans="1:9">
      <c r="A911">
        <v>38303</v>
      </c>
      <c r="B911" t="s">
        <v>47</v>
      </c>
      <c r="C911" t="s">
        <v>48</v>
      </c>
      <c r="D911">
        <v>101290</v>
      </c>
      <c r="E911">
        <v>1.4</v>
      </c>
      <c r="F911">
        <v>1.475956</v>
      </c>
      <c r="G911">
        <v>7.5956000000000107E-2</v>
      </c>
      <c r="H911">
        <v>75.956000000000103</v>
      </c>
      <c r="I911">
        <v>0</v>
      </c>
    </row>
    <row r="912" spans="1:9">
      <c r="A912">
        <v>38304</v>
      </c>
      <c r="B912" t="s">
        <v>47</v>
      </c>
      <c r="C912" t="s">
        <v>48</v>
      </c>
      <c r="D912">
        <v>101290</v>
      </c>
      <c r="E912">
        <v>1.5</v>
      </c>
      <c r="F912">
        <v>1.5759559999999999</v>
      </c>
      <c r="G912">
        <v>7.5955999999999899E-2</v>
      </c>
      <c r="H912">
        <v>75.955999999999904</v>
      </c>
      <c r="I912">
        <v>0</v>
      </c>
    </row>
    <row r="913" spans="1:9">
      <c r="A913">
        <v>38305</v>
      </c>
      <c r="B913" t="s">
        <v>47</v>
      </c>
      <c r="C913" t="s">
        <v>48</v>
      </c>
      <c r="D913">
        <v>101290</v>
      </c>
      <c r="E913">
        <v>1.6</v>
      </c>
      <c r="F913">
        <v>1.675956</v>
      </c>
      <c r="G913">
        <v>7.5955999999999899E-2</v>
      </c>
      <c r="H913">
        <v>75.955999999999904</v>
      </c>
      <c r="I913">
        <v>0</v>
      </c>
    </row>
    <row r="914" spans="1:9">
      <c r="A914">
        <v>38306</v>
      </c>
      <c r="B914" t="s">
        <v>47</v>
      </c>
      <c r="C914" t="s">
        <v>48</v>
      </c>
      <c r="D914">
        <v>101290</v>
      </c>
      <c r="E914">
        <v>1.7</v>
      </c>
      <c r="F914">
        <v>1.7759560000000001</v>
      </c>
      <c r="G914">
        <v>7.5956000000000107E-2</v>
      </c>
      <c r="H914">
        <v>75.956000000000103</v>
      </c>
      <c r="I914">
        <v>0</v>
      </c>
    </row>
    <row r="915" spans="1:9">
      <c r="A915">
        <v>38307</v>
      </c>
      <c r="B915" t="s">
        <v>47</v>
      </c>
      <c r="C915" t="s">
        <v>48</v>
      </c>
      <c r="D915">
        <v>101290</v>
      </c>
      <c r="E915">
        <v>1.8</v>
      </c>
      <c r="F915">
        <v>1.875956</v>
      </c>
      <c r="G915">
        <v>7.5955999999999899E-2</v>
      </c>
      <c r="H915">
        <v>75.955999999999904</v>
      </c>
      <c r="I915">
        <v>0</v>
      </c>
    </row>
    <row r="916" spans="1:9">
      <c r="A916">
        <v>52797</v>
      </c>
      <c r="B916" t="s">
        <v>51</v>
      </c>
      <c r="C916" t="s">
        <v>52</v>
      </c>
      <c r="D916">
        <v>101290</v>
      </c>
      <c r="E916">
        <v>0</v>
      </c>
      <c r="F916">
        <v>7.5950000000000004E-2</v>
      </c>
      <c r="G916">
        <v>7.5950000000000004E-2</v>
      </c>
      <c r="H916">
        <v>75.95</v>
      </c>
      <c r="I916">
        <v>0</v>
      </c>
    </row>
    <row r="917" spans="1:9">
      <c r="A917">
        <v>52798</v>
      </c>
      <c r="B917" t="s">
        <v>51</v>
      </c>
      <c r="C917" t="s">
        <v>52</v>
      </c>
      <c r="D917">
        <v>101290</v>
      </c>
      <c r="E917">
        <v>0.1</v>
      </c>
      <c r="F917">
        <v>0.17595</v>
      </c>
      <c r="G917">
        <v>7.5949999999999906E-2</v>
      </c>
      <c r="H917">
        <v>75.949999999999903</v>
      </c>
      <c r="I917">
        <v>0</v>
      </c>
    </row>
    <row r="918" spans="1:9">
      <c r="A918">
        <v>52799</v>
      </c>
      <c r="B918" t="s">
        <v>51</v>
      </c>
      <c r="C918" t="s">
        <v>52</v>
      </c>
      <c r="D918">
        <v>101290</v>
      </c>
      <c r="E918">
        <v>0.2</v>
      </c>
      <c r="F918">
        <v>0.27594999999999997</v>
      </c>
      <c r="G918">
        <v>7.5949999999999906E-2</v>
      </c>
      <c r="H918">
        <v>75.949999999999903</v>
      </c>
      <c r="I918">
        <v>0</v>
      </c>
    </row>
    <row r="919" spans="1:9">
      <c r="A919">
        <v>52800</v>
      </c>
      <c r="B919" t="s">
        <v>51</v>
      </c>
      <c r="C919" t="s">
        <v>52</v>
      </c>
      <c r="D919">
        <v>101290</v>
      </c>
      <c r="E919">
        <v>0.3</v>
      </c>
      <c r="F919">
        <v>0.37595000000000001</v>
      </c>
      <c r="G919">
        <v>7.5950000000000004E-2</v>
      </c>
      <c r="H919">
        <v>75.95</v>
      </c>
      <c r="I919">
        <v>0</v>
      </c>
    </row>
    <row r="920" spans="1:9">
      <c r="A920">
        <v>52801</v>
      </c>
      <c r="B920" t="s">
        <v>51</v>
      </c>
      <c r="C920" t="s">
        <v>52</v>
      </c>
      <c r="D920">
        <v>101290</v>
      </c>
      <c r="E920">
        <v>0.4</v>
      </c>
      <c r="F920">
        <v>0.47594999999999998</v>
      </c>
      <c r="G920">
        <v>7.5949999999999906E-2</v>
      </c>
      <c r="H920">
        <v>75.949999999999903</v>
      </c>
      <c r="I920">
        <v>0</v>
      </c>
    </row>
    <row r="921" spans="1:9">
      <c r="A921">
        <v>52802</v>
      </c>
      <c r="B921" t="s">
        <v>51</v>
      </c>
      <c r="C921" t="s">
        <v>52</v>
      </c>
      <c r="D921">
        <v>101290</v>
      </c>
      <c r="E921">
        <v>0.5</v>
      </c>
      <c r="F921">
        <v>0.57594999999999996</v>
      </c>
      <c r="G921">
        <v>7.5949999999999906E-2</v>
      </c>
      <c r="H921">
        <v>75.949999999999903</v>
      </c>
      <c r="I921">
        <v>0</v>
      </c>
    </row>
    <row r="922" spans="1:9">
      <c r="A922">
        <v>52803</v>
      </c>
      <c r="B922" t="s">
        <v>51</v>
      </c>
      <c r="C922" t="s">
        <v>52</v>
      </c>
      <c r="D922">
        <v>101290</v>
      </c>
      <c r="E922">
        <v>0.6</v>
      </c>
      <c r="F922">
        <v>0.67595000000000005</v>
      </c>
      <c r="G922">
        <v>7.5950000000000004E-2</v>
      </c>
      <c r="H922">
        <v>75.95</v>
      </c>
      <c r="I922">
        <v>0</v>
      </c>
    </row>
    <row r="923" spans="1:9">
      <c r="A923">
        <v>52804</v>
      </c>
      <c r="B923" t="s">
        <v>51</v>
      </c>
      <c r="C923" t="s">
        <v>52</v>
      </c>
      <c r="D923">
        <v>101290</v>
      </c>
      <c r="E923">
        <v>0.7</v>
      </c>
      <c r="F923">
        <v>0.77595000000000003</v>
      </c>
      <c r="G923">
        <v>7.5950000000000004E-2</v>
      </c>
      <c r="H923">
        <v>75.95</v>
      </c>
      <c r="I923">
        <v>0</v>
      </c>
    </row>
    <row r="924" spans="1:9">
      <c r="A924">
        <v>52805</v>
      </c>
      <c r="B924" t="s">
        <v>51</v>
      </c>
      <c r="C924" t="s">
        <v>52</v>
      </c>
      <c r="D924">
        <v>101290</v>
      </c>
      <c r="E924">
        <v>0.8</v>
      </c>
      <c r="F924">
        <v>0.87595000000000001</v>
      </c>
      <c r="G924">
        <v>7.5949999999999906E-2</v>
      </c>
      <c r="H924">
        <v>75.949999999999903</v>
      </c>
      <c r="I924">
        <v>0</v>
      </c>
    </row>
    <row r="925" spans="1:9">
      <c r="A925">
        <v>52806</v>
      </c>
      <c r="B925" t="s">
        <v>51</v>
      </c>
      <c r="C925" t="s">
        <v>52</v>
      </c>
      <c r="D925">
        <v>101290</v>
      </c>
      <c r="E925">
        <v>0.9</v>
      </c>
      <c r="F925">
        <v>0.97594999999999998</v>
      </c>
      <c r="G925">
        <v>7.5949999999999906E-2</v>
      </c>
      <c r="H925">
        <v>75.949999999999903</v>
      </c>
      <c r="I925">
        <v>0</v>
      </c>
    </row>
    <row r="926" spans="1:9">
      <c r="A926">
        <v>52807</v>
      </c>
      <c r="B926" t="s">
        <v>51</v>
      </c>
      <c r="C926" t="s">
        <v>52</v>
      </c>
      <c r="D926">
        <v>101290</v>
      </c>
      <c r="E926">
        <v>1</v>
      </c>
      <c r="F926">
        <v>1.07595</v>
      </c>
      <c r="G926">
        <v>7.5949999999999906E-2</v>
      </c>
      <c r="H926">
        <v>75.949999999999903</v>
      </c>
      <c r="I926">
        <v>0</v>
      </c>
    </row>
    <row r="927" spans="1:9">
      <c r="A927">
        <v>52808</v>
      </c>
      <c r="B927" t="s">
        <v>51</v>
      </c>
      <c r="C927" t="s">
        <v>52</v>
      </c>
      <c r="D927">
        <v>101290</v>
      </c>
      <c r="E927">
        <v>1.1000000000000001</v>
      </c>
      <c r="F927">
        <v>1.1759500000000001</v>
      </c>
      <c r="G927">
        <v>7.5949999999999906E-2</v>
      </c>
      <c r="H927">
        <v>75.949999999999903</v>
      </c>
      <c r="I927">
        <v>0</v>
      </c>
    </row>
    <row r="928" spans="1:9">
      <c r="A928">
        <v>52809</v>
      </c>
      <c r="B928" t="s">
        <v>51</v>
      </c>
      <c r="C928" t="s">
        <v>52</v>
      </c>
      <c r="D928">
        <v>101290</v>
      </c>
      <c r="E928">
        <v>1.2</v>
      </c>
      <c r="F928">
        <v>1.2759499999999999</v>
      </c>
      <c r="G928">
        <v>7.5949999999999906E-2</v>
      </c>
      <c r="H928">
        <v>75.949999999999903</v>
      </c>
      <c r="I928">
        <v>0</v>
      </c>
    </row>
    <row r="929" spans="1:9">
      <c r="A929">
        <v>52810</v>
      </c>
      <c r="B929" t="s">
        <v>51</v>
      </c>
      <c r="C929" t="s">
        <v>52</v>
      </c>
      <c r="D929">
        <v>101290</v>
      </c>
      <c r="E929">
        <v>1.3</v>
      </c>
      <c r="F929">
        <v>1.37595</v>
      </c>
      <c r="G929">
        <v>7.5949999999999906E-2</v>
      </c>
      <c r="H929">
        <v>75.949999999999903</v>
      </c>
      <c r="I929">
        <v>0</v>
      </c>
    </row>
    <row r="930" spans="1:9">
      <c r="A930">
        <v>52811</v>
      </c>
      <c r="B930" t="s">
        <v>51</v>
      </c>
      <c r="C930" t="s">
        <v>52</v>
      </c>
      <c r="D930">
        <v>101290</v>
      </c>
      <c r="E930">
        <v>1.4</v>
      </c>
      <c r="F930">
        <v>1.4759500000000001</v>
      </c>
      <c r="G930">
        <v>7.5950000000000101E-2</v>
      </c>
      <c r="H930">
        <v>75.950000000000102</v>
      </c>
      <c r="I930">
        <v>0</v>
      </c>
    </row>
    <row r="931" spans="1:9">
      <c r="A931">
        <v>52812</v>
      </c>
      <c r="B931" t="s">
        <v>51</v>
      </c>
      <c r="C931" t="s">
        <v>52</v>
      </c>
      <c r="D931">
        <v>101290</v>
      </c>
      <c r="E931">
        <v>1.5</v>
      </c>
      <c r="F931">
        <v>1.57595</v>
      </c>
      <c r="G931">
        <v>7.5949999999999906E-2</v>
      </c>
      <c r="H931">
        <v>75.949999999999903</v>
      </c>
      <c r="I931">
        <v>0</v>
      </c>
    </row>
    <row r="932" spans="1:9">
      <c r="A932">
        <v>52813</v>
      </c>
      <c r="B932" t="s">
        <v>51</v>
      </c>
      <c r="C932" t="s">
        <v>52</v>
      </c>
      <c r="D932">
        <v>101290</v>
      </c>
      <c r="E932">
        <v>1.6</v>
      </c>
      <c r="F932">
        <v>1.6759500000000001</v>
      </c>
      <c r="G932">
        <v>7.5949999999999906E-2</v>
      </c>
      <c r="H932">
        <v>75.949999999999903</v>
      </c>
      <c r="I932">
        <v>0</v>
      </c>
    </row>
    <row r="933" spans="1:9">
      <c r="A933">
        <v>52814</v>
      </c>
      <c r="B933" t="s">
        <v>51</v>
      </c>
      <c r="C933" t="s">
        <v>52</v>
      </c>
      <c r="D933">
        <v>101290</v>
      </c>
      <c r="E933">
        <v>1.7</v>
      </c>
      <c r="F933">
        <v>1.7759499999999999</v>
      </c>
      <c r="G933">
        <v>7.5949999999999906E-2</v>
      </c>
      <c r="H933">
        <v>75.949999999999903</v>
      </c>
      <c r="I933">
        <v>0</v>
      </c>
    </row>
    <row r="934" spans="1:9">
      <c r="A934">
        <v>52815</v>
      </c>
      <c r="B934" t="s">
        <v>51</v>
      </c>
      <c r="C934" t="s">
        <v>52</v>
      </c>
      <c r="D934">
        <v>101290</v>
      </c>
      <c r="E934">
        <v>1.8</v>
      </c>
      <c r="F934">
        <v>1.87595</v>
      </c>
      <c r="G934">
        <v>7.5949999999999906E-2</v>
      </c>
      <c r="H934">
        <v>75.949999999999903</v>
      </c>
      <c r="I934">
        <v>0</v>
      </c>
    </row>
    <row r="935" spans="1:9">
      <c r="A935">
        <v>39692</v>
      </c>
      <c r="B935" t="s">
        <v>55</v>
      </c>
      <c r="C935" t="s">
        <v>56</v>
      </c>
      <c r="D935">
        <v>101330</v>
      </c>
      <c r="E935">
        <v>0</v>
      </c>
      <c r="F935">
        <v>7.5943999999999998E-2</v>
      </c>
      <c r="G935">
        <v>7.5943999999999998E-2</v>
      </c>
      <c r="H935">
        <v>75.944000000000003</v>
      </c>
      <c r="I935">
        <v>0</v>
      </c>
    </row>
    <row r="936" spans="1:9">
      <c r="A936">
        <v>39693</v>
      </c>
      <c r="B936" t="s">
        <v>55</v>
      </c>
      <c r="C936" t="s">
        <v>56</v>
      </c>
      <c r="D936">
        <v>101330</v>
      </c>
      <c r="E936">
        <v>0.1</v>
      </c>
      <c r="F936">
        <v>0.17594399999999999</v>
      </c>
      <c r="G936">
        <v>7.59439999999999E-2</v>
      </c>
      <c r="H936">
        <v>75.943999999999903</v>
      </c>
      <c r="I936">
        <v>0</v>
      </c>
    </row>
    <row r="937" spans="1:9">
      <c r="A937">
        <v>39694</v>
      </c>
      <c r="B937" t="s">
        <v>55</v>
      </c>
      <c r="C937" t="s">
        <v>56</v>
      </c>
      <c r="D937">
        <v>101330</v>
      </c>
      <c r="E937">
        <v>0.2</v>
      </c>
      <c r="F937">
        <v>0.27594400000000002</v>
      </c>
      <c r="G937">
        <v>7.5943999999999998E-2</v>
      </c>
      <c r="H937">
        <v>75.944000000000003</v>
      </c>
      <c r="I937">
        <v>0</v>
      </c>
    </row>
    <row r="938" spans="1:9">
      <c r="A938">
        <v>39695</v>
      </c>
      <c r="B938" t="s">
        <v>55</v>
      </c>
      <c r="C938" t="s">
        <v>56</v>
      </c>
      <c r="D938">
        <v>101330</v>
      </c>
      <c r="E938">
        <v>0.3</v>
      </c>
      <c r="F938">
        <v>0.375944</v>
      </c>
      <c r="G938">
        <v>7.5943999999999998E-2</v>
      </c>
      <c r="H938">
        <v>75.944000000000003</v>
      </c>
      <c r="I938">
        <v>0</v>
      </c>
    </row>
    <row r="939" spans="1:9">
      <c r="A939">
        <v>39696</v>
      </c>
      <c r="B939" t="s">
        <v>55</v>
      </c>
      <c r="C939" t="s">
        <v>56</v>
      </c>
      <c r="D939">
        <v>101330</v>
      </c>
      <c r="E939">
        <v>0.4</v>
      </c>
      <c r="F939">
        <v>0.47594399999999998</v>
      </c>
      <c r="G939">
        <v>7.59439999999999E-2</v>
      </c>
      <c r="H939">
        <v>75.943999999999903</v>
      </c>
      <c r="I939">
        <v>0</v>
      </c>
    </row>
    <row r="940" spans="1:9">
      <c r="A940">
        <v>39697</v>
      </c>
      <c r="B940" t="s">
        <v>55</v>
      </c>
      <c r="C940" t="s">
        <v>56</v>
      </c>
      <c r="D940">
        <v>101330</v>
      </c>
      <c r="E940">
        <v>0.5</v>
      </c>
      <c r="F940">
        <v>0.57594400000000001</v>
      </c>
      <c r="G940">
        <v>7.5943999999999998E-2</v>
      </c>
      <c r="H940">
        <v>75.944000000000003</v>
      </c>
      <c r="I940">
        <v>0</v>
      </c>
    </row>
    <row r="941" spans="1:9">
      <c r="A941">
        <v>39698</v>
      </c>
      <c r="B941" t="s">
        <v>55</v>
      </c>
      <c r="C941" t="s">
        <v>56</v>
      </c>
      <c r="D941">
        <v>101330</v>
      </c>
      <c r="E941">
        <v>0.6</v>
      </c>
      <c r="F941">
        <v>0.67594399999999999</v>
      </c>
      <c r="G941">
        <v>7.5943999999999998E-2</v>
      </c>
      <c r="H941">
        <v>75.944000000000003</v>
      </c>
      <c r="I941">
        <v>0</v>
      </c>
    </row>
    <row r="942" spans="1:9">
      <c r="A942">
        <v>39699</v>
      </c>
      <c r="B942" t="s">
        <v>55</v>
      </c>
      <c r="C942" t="s">
        <v>56</v>
      </c>
      <c r="D942">
        <v>101330</v>
      </c>
      <c r="E942">
        <v>0.7</v>
      </c>
      <c r="F942">
        <v>0.77594399999999997</v>
      </c>
      <c r="G942">
        <v>7.5943999999999998E-2</v>
      </c>
      <c r="H942">
        <v>75.944000000000003</v>
      </c>
      <c r="I942">
        <v>0</v>
      </c>
    </row>
    <row r="943" spans="1:9">
      <c r="A943">
        <v>39700</v>
      </c>
      <c r="B943" t="s">
        <v>55</v>
      </c>
      <c r="C943" t="s">
        <v>56</v>
      </c>
      <c r="D943">
        <v>101330</v>
      </c>
      <c r="E943">
        <v>0.8</v>
      </c>
      <c r="F943">
        <v>0.87594399999999994</v>
      </c>
      <c r="G943">
        <v>7.59439999999999E-2</v>
      </c>
      <c r="H943">
        <v>75.943999999999903</v>
      </c>
      <c r="I943">
        <v>0</v>
      </c>
    </row>
    <row r="944" spans="1:9">
      <c r="A944">
        <v>39701</v>
      </c>
      <c r="B944" t="s">
        <v>55</v>
      </c>
      <c r="C944" t="s">
        <v>56</v>
      </c>
      <c r="D944">
        <v>101330</v>
      </c>
      <c r="E944">
        <v>0.9</v>
      </c>
      <c r="F944">
        <v>0.97594400000000003</v>
      </c>
      <c r="G944">
        <v>7.5943999999999998E-2</v>
      </c>
      <c r="H944">
        <v>75.944000000000003</v>
      </c>
      <c r="I944">
        <v>0</v>
      </c>
    </row>
    <row r="945" spans="1:9">
      <c r="A945">
        <v>39702</v>
      </c>
      <c r="B945" t="s">
        <v>55</v>
      </c>
      <c r="C945" t="s">
        <v>56</v>
      </c>
      <c r="D945">
        <v>101330</v>
      </c>
      <c r="E945">
        <v>1</v>
      </c>
      <c r="F945">
        <v>1.075944</v>
      </c>
      <c r="G945">
        <v>7.5943999999999998E-2</v>
      </c>
      <c r="H945">
        <v>75.944000000000003</v>
      </c>
      <c r="I945">
        <v>0</v>
      </c>
    </row>
    <row r="946" spans="1:9">
      <c r="A946">
        <v>39703</v>
      </c>
      <c r="B946" t="s">
        <v>55</v>
      </c>
      <c r="C946" t="s">
        <v>56</v>
      </c>
      <c r="D946">
        <v>101330</v>
      </c>
      <c r="E946">
        <v>1.1000000000000001</v>
      </c>
      <c r="F946">
        <v>1.1759440000000001</v>
      </c>
      <c r="G946">
        <v>7.5943999999999998E-2</v>
      </c>
      <c r="H946">
        <v>75.944000000000003</v>
      </c>
      <c r="I946">
        <v>0</v>
      </c>
    </row>
    <row r="947" spans="1:9">
      <c r="A947">
        <v>39704</v>
      </c>
      <c r="B947" t="s">
        <v>55</v>
      </c>
      <c r="C947" t="s">
        <v>56</v>
      </c>
      <c r="D947">
        <v>101330</v>
      </c>
      <c r="E947">
        <v>1.2</v>
      </c>
      <c r="F947">
        <v>1.275944</v>
      </c>
      <c r="G947">
        <v>7.5943999999999998E-2</v>
      </c>
      <c r="H947">
        <v>75.944000000000003</v>
      </c>
      <c r="I947">
        <v>0</v>
      </c>
    </row>
    <row r="948" spans="1:9">
      <c r="A948">
        <v>39705</v>
      </c>
      <c r="B948" t="s">
        <v>55</v>
      </c>
      <c r="C948" t="s">
        <v>56</v>
      </c>
      <c r="D948">
        <v>101330</v>
      </c>
      <c r="E948">
        <v>1.3</v>
      </c>
      <c r="F948">
        <v>1.3759440000000001</v>
      </c>
      <c r="G948">
        <v>7.5943999999999998E-2</v>
      </c>
      <c r="H948">
        <v>75.944000000000003</v>
      </c>
      <c r="I948">
        <v>0</v>
      </c>
    </row>
    <row r="949" spans="1:9">
      <c r="A949">
        <v>39706</v>
      </c>
      <c r="B949" t="s">
        <v>55</v>
      </c>
      <c r="C949" t="s">
        <v>56</v>
      </c>
      <c r="D949">
        <v>101330</v>
      </c>
      <c r="E949">
        <v>1.4</v>
      </c>
      <c r="F949">
        <v>1.4759439999999999</v>
      </c>
      <c r="G949">
        <v>7.5943999999999998E-2</v>
      </c>
      <c r="H949">
        <v>75.944000000000003</v>
      </c>
      <c r="I949">
        <v>0</v>
      </c>
    </row>
    <row r="950" spans="1:9">
      <c r="A950">
        <v>39707</v>
      </c>
      <c r="B950" t="s">
        <v>55</v>
      </c>
      <c r="C950" t="s">
        <v>56</v>
      </c>
      <c r="D950">
        <v>101330</v>
      </c>
      <c r="E950">
        <v>1.5</v>
      </c>
      <c r="F950">
        <v>1.575944</v>
      </c>
      <c r="G950">
        <v>7.5943999999999998E-2</v>
      </c>
      <c r="H950">
        <v>75.944000000000003</v>
      </c>
      <c r="I950">
        <v>0</v>
      </c>
    </row>
    <row r="951" spans="1:9">
      <c r="A951">
        <v>39708</v>
      </c>
      <c r="B951" t="s">
        <v>55</v>
      </c>
      <c r="C951" t="s">
        <v>56</v>
      </c>
      <c r="D951">
        <v>101330</v>
      </c>
      <c r="E951">
        <v>1.6</v>
      </c>
      <c r="F951">
        <v>1.6759440000000001</v>
      </c>
      <c r="G951">
        <v>7.5943999999999998E-2</v>
      </c>
      <c r="H951">
        <v>75.944000000000003</v>
      </c>
      <c r="I951">
        <v>0</v>
      </c>
    </row>
    <row r="952" spans="1:9">
      <c r="A952">
        <v>39709</v>
      </c>
      <c r="B952" t="s">
        <v>55</v>
      </c>
      <c r="C952" t="s">
        <v>56</v>
      </c>
      <c r="D952">
        <v>101330</v>
      </c>
      <c r="E952">
        <v>1.7</v>
      </c>
      <c r="F952">
        <v>1.775944</v>
      </c>
      <c r="G952">
        <v>7.5943999999999998E-2</v>
      </c>
      <c r="H952">
        <v>75.944000000000003</v>
      </c>
      <c r="I952">
        <v>0</v>
      </c>
    </row>
    <row r="953" spans="1:9">
      <c r="A953">
        <v>39710</v>
      </c>
      <c r="B953" t="s">
        <v>55</v>
      </c>
      <c r="C953" t="s">
        <v>56</v>
      </c>
      <c r="D953">
        <v>101330</v>
      </c>
      <c r="E953">
        <v>1.8</v>
      </c>
      <c r="F953">
        <v>1.8759440000000001</v>
      </c>
      <c r="G953">
        <v>7.5943999999999998E-2</v>
      </c>
      <c r="H953">
        <v>75.944000000000003</v>
      </c>
      <c r="I953">
        <v>0</v>
      </c>
    </row>
    <row r="954" spans="1:9">
      <c r="A954">
        <v>58648</v>
      </c>
      <c r="B954" t="s">
        <v>37</v>
      </c>
      <c r="C954" t="s">
        <v>38</v>
      </c>
      <c r="D954">
        <v>101282</v>
      </c>
      <c r="E954">
        <v>0</v>
      </c>
      <c r="F954">
        <v>7.5988E-2</v>
      </c>
      <c r="G954">
        <v>7.5988E-2</v>
      </c>
      <c r="H954">
        <v>75.988</v>
      </c>
      <c r="I954">
        <v>0</v>
      </c>
    </row>
    <row r="955" spans="1:9">
      <c r="A955">
        <v>36491</v>
      </c>
      <c r="B955" t="s">
        <v>41</v>
      </c>
      <c r="C955" t="s">
        <v>42</v>
      </c>
      <c r="D955">
        <v>101290</v>
      </c>
      <c r="E955" s="6">
        <v>6.0000000000000002E-6</v>
      </c>
      <c r="F955">
        <v>7.5967999999999994E-2</v>
      </c>
      <c r="G955">
        <v>7.5961999999999905E-2</v>
      </c>
      <c r="H955">
        <v>75.961999999999904</v>
      </c>
      <c r="I955">
        <v>0</v>
      </c>
    </row>
    <row r="956" spans="1:9">
      <c r="A956">
        <v>48461</v>
      </c>
      <c r="B956" t="s">
        <v>45</v>
      </c>
      <c r="C956" t="s">
        <v>46</v>
      </c>
      <c r="D956">
        <v>101290</v>
      </c>
      <c r="E956" s="6">
        <v>1.2E-5</v>
      </c>
      <c r="F956">
        <v>7.5972999999999999E-2</v>
      </c>
      <c r="G956">
        <v>7.5961000000000001E-2</v>
      </c>
      <c r="H956">
        <v>75.960999999999999</v>
      </c>
      <c r="I956">
        <v>0</v>
      </c>
    </row>
    <row r="957" spans="1:9">
      <c r="A957">
        <v>36964</v>
      </c>
      <c r="B957" t="s">
        <v>49</v>
      </c>
      <c r="C957" t="s">
        <v>50</v>
      </c>
      <c r="D957">
        <v>101290</v>
      </c>
      <c r="E957" s="6">
        <v>1.8E-5</v>
      </c>
      <c r="F957">
        <v>7.5978000000000004E-2</v>
      </c>
      <c r="G957">
        <v>7.596E-2</v>
      </c>
      <c r="H957">
        <v>75.959999999999994</v>
      </c>
      <c r="I957">
        <v>0</v>
      </c>
    </row>
    <row r="958" spans="1:9">
      <c r="A958">
        <v>39909</v>
      </c>
      <c r="B958" t="s">
        <v>53</v>
      </c>
      <c r="C958" t="s">
        <v>54</v>
      </c>
      <c r="D958">
        <v>101330</v>
      </c>
      <c r="E958" s="6">
        <v>2.4000000000000001E-5</v>
      </c>
      <c r="F958">
        <v>7.5982999999999995E-2</v>
      </c>
      <c r="G958">
        <v>7.5958999999999999E-2</v>
      </c>
      <c r="H958">
        <v>75.959000000000003</v>
      </c>
      <c r="I958">
        <v>0</v>
      </c>
    </row>
    <row r="959" spans="1:9">
      <c r="A959">
        <v>58649</v>
      </c>
      <c r="B959" t="s">
        <v>37</v>
      </c>
      <c r="C959" t="s">
        <v>38</v>
      </c>
      <c r="D959">
        <v>101282</v>
      </c>
      <c r="E959">
        <v>0.1</v>
      </c>
      <c r="F959">
        <v>0.17598800000000001</v>
      </c>
      <c r="G959">
        <v>7.5988E-2</v>
      </c>
      <c r="H959">
        <v>75.988</v>
      </c>
      <c r="I959">
        <v>0</v>
      </c>
    </row>
    <row r="960" spans="1:9">
      <c r="A960">
        <v>36492</v>
      </c>
      <c r="B960" t="s">
        <v>41</v>
      </c>
      <c r="C960" t="s">
        <v>42</v>
      </c>
      <c r="D960">
        <v>101290</v>
      </c>
      <c r="E960">
        <v>0.100006</v>
      </c>
      <c r="F960">
        <v>0.17596800000000001</v>
      </c>
      <c r="G960">
        <v>7.5962000000000002E-2</v>
      </c>
      <c r="H960">
        <v>75.962000000000003</v>
      </c>
      <c r="I960">
        <v>0</v>
      </c>
    </row>
    <row r="961" spans="1:9">
      <c r="A961">
        <v>48462</v>
      </c>
      <c r="B961" t="s">
        <v>45</v>
      </c>
      <c r="C961" t="s">
        <v>46</v>
      </c>
      <c r="D961">
        <v>101290</v>
      </c>
      <c r="E961">
        <v>0.100012</v>
      </c>
      <c r="F961">
        <v>0.17597299999999999</v>
      </c>
      <c r="G961">
        <v>7.5960999999999904E-2</v>
      </c>
      <c r="H961">
        <v>75.960999999999899</v>
      </c>
      <c r="I961">
        <v>0</v>
      </c>
    </row>
    <row r="962" spans="1:9">
      <c r="A962">
        <v>36965</v>
      </c>
      <c r="B962" t="s">
        <v>49</v>
      </c>
      <c r="C962" t="s">
        <v>50</v>
      </c>
      <c r="D962">
        <v>101290</v>
      </c>
      <c r="E962">
        <v>0.100018</v>
      </c>
      <c r="F962">
        <v>0.175978</v>
      </c>
      <c r="G962">
        <v>7.596E-2</v>
      </c>
      <c r="H962">
        <v>75.959999999999994</v>
      </c>
      <c r="I962">
        <v>0</v>
      </c>
    </row>
    <row r="963" spans="1:9">
      <c r="A963">
        <v>39910</v>
      </c>
      <c r="B963" t="s">
        <v>53</v>
      </c>
      <c r="C963" t="s">
        <v>54</v>
      </c>
      <c r="D963">
        <v>101330</v>
      </c>
      <c r="E963">
        <v>0.100024</v>
      </c>
      <c r="F963">
        <v>0.175983</v>
      </c>
      <c r="G963">
        <v>7.5958999999999999E-2</v>
      </c>
      <c r="H963">
        <v>75.959000000000003</v>
      </c>
      <c r="I963">
        <v>0</v>
      </c>
    </row>
    <row r="964" spans="1:9">
      <c r="A964">
        <v>58650</v>
      </c>
      <c r="B964" t="s">
        <v>37</v>
      </c>
      <c r="C964" t="s">
        <v>38</v>
      </c>
      <c r="D964">
        <v>101282</v>
      </c>
      <c r="E964">
        <v>0.2</v>
      </c>
      <c r="F964">
        <v>0.27598800000000001</v>
      </c>
      <c r="G964">
        <v>7.5988E-2</v>
      </c>
      <c r="H964">
        <v>75.988</v>
      </c>
      <c r="I964">
        <v>0</v>
      </c>
    </row>
    <row r="965" spans="1:9">
      <c r="A965">
        <v>36493</v>
      </c>
      <c r="B965" t="s">
        <v>41</v>
      </c>
      <c r="C965" t="s">
        <v>42</v>
      </c>
      <c r="D965">
        <v>101290</v>
      </c>
      <c r="E965">
        <v>0.20000599999999999</v>
      </c>
      <c r="F965">
        <v>0.27596799999999999</v>
      </c>
      <c r="G965">
        <v>7.5962000000000002E-2</v>
      </c>
      <c r="H965">
        <v>75.962000000000003</v>
      </c>
      <c r="I965">
        <v>0</v>
      </c>
    </row>
    <row r="966" spans="1:9">
      <c r="A966">
        <v>48463</v>
      </c>
      <c r="B966" t="s">
        <v>45</v>
      </c>
      <c r="C966" t="s">
        <v>46</v>
      </c>
      <c r="D966">
        <v>101290</v>
      </c>
      <c r="E966">
        <v>0.200012</v>
      </c>
      <c r="F966">
        <v>0.27597300000000002</v>
      </c>
      <c r="G966">
        <v>7.5961000000000001E-2</v>
      </c>
      <c r="H966">
        <v>75.960999999999999</v>
      </c>
      <c r="I966">
        <v>0</v>
      </c>
    </row>
    <row r="967" spans="1:9">
      <c r="A967">
        <v>36966</v>
      </c>
      <c r="B967" t="s">
        <v>49</v>
      </c>
      <c r="C967" t="s">
        <v>50</v>
      </c>
      <c r="D967">
        <v>101290</v>
      </c>
      <c r="E967">
        <v>0.200018</v>
      </c>
      <c r="F967">
        <v>0.275978</v>
      </c>
      <c r="G967">
        <v>7.596E-2</v>
      </c>
      <c r="H967">
        <v>75.959999999999994</v>
      </c>
      <c r="I967">
        <v>0</v>
      </c>
    </row>
    <row r="968" spans="1:9">
      <c r="A968">
        <v>39911</v>
      </c>
      <c r="B968" t="s">
        <v>53</v>
      </c>
      <c r="C968" t="s">
        <v>54</v>
      </c>
      <c r="D968">
        <v>101330</v>
      </c>
      <c r="E968">
        <v>0.20002400000000001</v>
      </c>
      <c r="F968">
        <v>0.27598299999999998</v>
      </c>
      <c r="G968">
        <v>7.5958999999999902E-2</v>
      </c>
      <c r="H968">
        <v>75.958999999999904</v>
      </c>
      <c r="I968">
        <v>0</v>
      </c>
    </row>
    <row r="969" spans="1:9">
      <c r="A969">
        <v>58651</v>
      </c>
      <c r="B969" t="s">
        <v>37</v>
      </c>
      <c r="C969" t="s">
        <v>38</v>
      </c>
      <c r="D969">
        <v>101282</v>
      </c>
      <c r="E969">
        <v>0.3</v>
      </c>
      <c r="F969">
        <v>0.37598799999999999</v>
      </c>
      <c r="G969">
        <v>7.5988E-2</v>
      </c>
      <c r="H969">
        <v>75.988</v>
      </c>
      <c r="I969">
        <v>0</v>
      </c>
    </row>
    <row r="970" spans="1:9">
      <c r="A970">
        <v>36494</v>
      </c>
      <c r="B970" t="s">
        <v>41</v>
      </c>
      <c r="C970" t="s">
        <v>42</v>
      </c>
      <c r="D970">
        <v>101290</v>
      </c>
      <c r="E970">
        <v>0.30000599999999999</v>
      </c>
      <c r="F970">
        <v>0.37596800000000002</v>
      </c>
      <c r="G970">
        <v>7.5962000000000002E-2</v>
      </c>
      <c r="H970">
        <v>75.962000000000003</v>
      </c>
      <c r="I970">
        <v>0</v>
      </c>
    </row>
    <row r="971" spans="1:9">
      <c r="A971">
        <v>48464</v>
      </c>
      <c r="B971" t="s">
        <v>45</v>
      </c>
      <c r="C971" t="s">
        <v>46</v>
      </c>
      <c r="D971">
        <v>101290</v>
      </c>
      <c r="E971">
        <v>0.300012</v>
      </c>
      <c r="F971">
        <v>0.375973</v>
      </c>
      <c r="G971">
        <v>7.5961000000000001E-2</v>
      </c>
      <c r="H971">
        <v>75.960999999999999</v>
      </c>
      <c r="I971">
        <v>0</v>
      </c>
    </row>
    <row r="972" spans="1:9">
      <c r="A972">
        <v>36967</v>
      </c>
      <c r="B972" t="s">
        <v>49</v>
      </c>
      <c r="C972" t="s">
        <v>50</v>
      </c>
      <c r="D972">
        <v>101290</v>
      </c>
      <c r="E972">
        <v>0.30001800000000001</v>
      </c>
      <c r="F972">
        <v>0.37597799999999998</v>
      </c>
      <c r="G972">
        <v>7.5959999999999903E-2</v>
      </c>
      <c r="H972">
        <v>75.959999999999894</v>
      </c>
      <c r="I972">
        <v>0</v>
      </c>
    </row>
    <row r="973" spans="1:9">
      <c r="A973">
        <v>39912</v>
      </c>
      <c r="B973" t="s">
        <v>53</v>
      </c>
      <c r="C973" t="s">
        <v>54</v>
      </c>
      <c r="D973">
        <v>101330</v>
      </c>
      <c r="E973">
        <v>0.30002400000000001</v>
      </c>
      <c r="F973">
        <v>0.37598300000000001</v>
      </c>
      <c r="G973">
        <v>7.5958999999999999E-2</v>
      </c>
      <c r="H973">
        <v>75.959000000000003</v>
      </c>
      <c r="I973">
        <v>0</v>
      </c>
    </row>
    <row r="974" spans="1:9">
      <c r="A974">
        <v>58652</v>
      </c>
      <c r="B974" t="s">
        <v>37</v>
      </c>
      <c r="C974" t="s">
        <v>38</v>
      </c>
      <c r="D974">
        <v>101282</v>
      </c>
      <c r="E974">
        <v>0.4</v>
      </c>
      <c r="F974">
        <v>0.47598800000000002</v>
      </c>
      <c r="G974">
        <v>7.5988E-2</v>
      </c>
      <c r="H974">
        <v>75.988</v>
      </c>
      <c r="I974">
        <v>0</v>
      </c>
    </row>
    <row r="975" spans="1:9">
      <c r="A975">
        <v>36495</v>
      </c>
      <c r="B975" t="s">
        <v>41</v>
      </c>
      <c r="C975" t="s">
        <v>42</v>
      </c>
      <c r="D975">
        <v>101290</v>
      </c>
      <c r="E975">
        <v>0.40000599999999997</v>
      </c>
      <c r="F975">
        <v>0.475968</v>
      </c>
      <c r="G975">
        <v>7.5962000000000002E-2</v>
      </c>
      <c r="H975">
        <v>75.962000000000003</v>
      </c>
      <c r="I975">
        <v>0</v>
      </c>
    </row>
    <row r="976" spans="1:9">
      <c r="A976">
        <v>48465</v>
      </c>
      <c r="B976" t="s">
        <v>45</v>
      </c>
      <c r="C976" t="s">
        <v>46</v>
      </c>
      <c r="D976">
        <v>101290</v>
      </c>
      <c r="E976">
        <v>0.40001199999999998</v>
      </c>
      <c r="F976">
        <v>0.47597299999999998</v>
      </c>
      <c r="G976">
        <v>7.5961000000000001E-2</v>
      </c>
      <c r="H976">
        <v>75.960999999999999</v>
      </c>
      <c r="I976">
        <v>0</v>
      </c>
    </row>
    <row r="977" spans="1:9">
      <c r="A977">
        <v>36968</v>
      </c>
      <c r="B977" t="s">
        <v>49</v>
      </c>
      <c r="C977" t="s">
        <v>50</v>
      </c>
      <c r="D977">
        <v>101290</v>
      </c>
      <c r="E977">
        <v>0.40001799999999998</v>
      </c>
      <c r="F977">
        <v>0.47597800000000001</v>
      </c>
      <c r="G977">
        <v>7.596E-2</v>
      </c>
      <c r="H977">
        <v>75.959999999999994</v>
      </c>
      <c r="I977">
        <v>0</v>
      </c>
    </row>
    <row r="978" spans="1:9">
      <c r="A978">
        <v>39913</v>
      </c>
      <c r="B978" t="s">
        <v>53</v>
      </c>
      <c r="C978" t="s">
        <v>54</v>
      </c>
      <c r="D978">
        <v>101330</v>
      </c>
      <c r="E978">
        <v>0.40002399999999999</v>
      </c>
      <c r="F978">
        <v>0.47598299999999999</v>
      </c>
      <c r="G978">
        <v>7.5958999999999999E-2</v>
      </c>
      <c r="H978">
        <v>75.959000000000003</v>
      </c>
      <c r="I978">
        <v>0</v>
      </c>
    </row>
    <row r="979" spans="1:9">
      <c r="A979">
        <v>58653</v>
      </c>
      <c r="B979" t="s">
        <v>37</v>
      </c>
      <c r="C979" t="s">
        <v>38</v>
      </c>
      <c r="D979">
        <v>101282</v>
      </c>
      <c r="E979">
        <v>0.5</v>
      </c>
      <c r="F979">
        <v>0.57598800000000006</v>
      </c>
      <c r="G979">
        <v>7.5988E-2</v>
      </c>
      <c r="H979">
        <v>75.988</v>
      </c>
      <c r="I979">
        <v>0</v>
      </c>
    </row>
    <row r="980" spans="1:9">
      <c r="A980">
        <v>36496</v>
      </c>
      <c r="B980" t="s">
        <v>41</v>
      </c>
      <c r="C980" t="s">
        <v>42</v>
      </c>
      <c r="D980">
        <v>101290</v>
      </c>
      <c r="E980">
        <v>0.50000599999999995</v>
      </c>
      <c r="F980">
        <v>0.57596800000000004</v>
      </c>
      <c r="G980">
        <v>7.5962000000000002E-2</v>
      </c>
      <c r="H980">
        <v>75.962000000000003</v>
      </c>
      <c r="I980">
        <v>0</v>
      </c>
    </row>
    <row r="981" spans="1:9">
      <c r="A981">
        <v>48466</v>
      </c>
      <c r="B981" t="s">
        <v>45</v>
      </c>
      <c r="C981" t="s">
        <v>46</v>
      </c>
      <c r="D981">
        <v>101290</v>
      </c>
      <c r="E981">
        <v>0.50001200000000001</v>
      </c>
      <c r="F981">
        <v>0.57597299999999996</v>
      </c>
      <c r="G981">
        <v>7.5960999999999904E-2</v>
      </c>
      <c r="H981">
        <v>75.960999999999899</v>
      </c>
      <c r="I981">
        <v>0</v>
      </c>
    </row>
    <row r="982" spans="1:9">
      <c r="A982">
        <v>36969</v>
      </c>
      <c r="B982" t="s">
        <v>49</v>
      </c>
      <c r="C982" t="s">
        <v>50</v>
      </c>
      <c r="D982">
        <v>101290</v>
      </c>
      <c r="E982">
        <v>0.50001799999999996</v>
      </c>
      <c r="F982">
        <v>0.57597799999999999</v>
      </c>
      <c r="G982">
        <v>7.596E-2</v>
      </c>
      <c r="H982">
        <v>75.959999999999994</v>
      </c>
      <c r="I982">
        <v>0</v>
      </c>
    </row>
    <row r="983" spans="1:9">
      <c r="A983">
        <v>39914</v>
      </c>
      <c r="B983" t="s">
        <v>53</v>
      </c>
      <c r="C983" t="s">
        <v>54</v>
      </c>
      <c r="D983">
        <v>101330</v>
      </c>
      <c r="E983">
        <v>0.50002400000000002</v>
      </c>
      <c r="F983">
        <v>0.57598300000000002</v>
      </c>
      <c r="G983">
        <v>7.5958999999999999E-2</v>
      </c>
      <c r="H983">
        <v>75.959000000000003</v>
      </c>
      <c r="I983">
        <v>0</v>
      </c>
    </row>
    <row r="984" spans="1:9">
      <c r="A984">
        <v>58654</v>
      </c>
      <c r="B984" t="s">
        <v>37</v>
      </c>
      <c r="C984" t="s">
        <v>38</v>
      </c>
      <c r="D984">
        <v>101282</v>
      </c>
      <c r="E984">
        <v>0.6</v>
      </c>
      <c r="F984">
        <v>0.67598800000000003</v>
      </c>
      <c r="G984">
        <v>7.5988E-2</v>
      </c>
      <c r="H984">
        <v>75.988</v>
      </c>
      <c r="I984">
        <v>0</v>
      </c>
    </row>
    <row r="985" spans="1:9">
      <c r="A985">
        <v>36497</v>
      </c>
      <c r="B985" t="s">
        <v>41</v>
      </c>
      <c r="C985" t="s">
        <v>42</v>
      </c>
      <c r="D985">
        <v>101290</v>
      </c>
      <c r="E985">
        <v>0.60000600000000004</v>
      </c>
      <c r="F985">
        <v>0.67596800000000001</v>
      </c>
      <c r="G985">
        <v>7.5961999999999905E-2</v>
      </c>
      <c r="H985">
        <v>75.961999999999904</v>
      </c>
      <c r="I985">
        <v>0</v>
      </c>
    </row>
    <row r="986" spans="1:9">
      <c r="A986">
        <v>48467</v>
      </c>
      <c r="B986" t="s">
        <v>45</v>
      </c>
      <c r="C986" t="s">
        <v>46</v>
      </c>
      <c r="D986">
        <v>101290</v>
      </c>
      <c r="E986">
        <v>0.60001199999999999</v>
      </c>
      <c r="F986">
        <v>0.67597300000000005</v>
      </c>
      <c r="G986">
        <v>7.5961000000000001E-2</v>
      </c>
      <c r="H986">
        <v>75.960999999999999</v>
      </c>
      <c r="I986">
        <v>0</v>
      </c>
    </row>
    <row r="987" spans="1:9">
      <c r="A987">
        <v>36970</v>
      </c>
      <c r="B987" t="s">
        <v>49</v>
      </c>
      <c r="C987" t="s">
        <v>50</v>
      </c>
      <c r="D987">
        <v>101290</v>
      </c>
      <c r="E987">
        <v>0.60001800000000005</v>
      </c>
      <c r="F987">
        <v>0.67597799999999997</v>
      </c>
      <c r="G987">
        <v>7.5959999999999903E-2</v>
      </c>
      <c r="H987">
        <v>75.959999999999894</v>
      </c>
      <c r="I987">
        <v>0</v>
      </c>
    </row>
    <row r="988" spans="1:9">
      <c r="A988">
        <v>39915</v>
      </c>
      <c r="B988" t="s">
        <v>53</v>
      </c>
      <c r="C988" t="s">
        <v>54</v>
      </c>
      <c r="D988">
        <v>101330</v>
      </c>
      <c r="E988">
        <v>0.600024</v>
      </c>
      <c r="F988">
        <v>0.675983</v>
      </c>
      <c r="G988">
        <v>7.5958999999999999E-2</v>
      </c>
      <c r="H988">
        <v>75.959000000000003</v>
      </c>
      <c r="I988">
        <v>0</v>
      </c>
    </row>
    <row r="989" spans="1:9">
      <c r="A989">
        <v>58655</v>
      </c>
      <c r="B989" t="s">
        <v>37</v>
      </c>
      <c r="C989" t="s">
        <v>38</v>
      </c>
      <c r="D989">
        <v>101282</v>
      </c>
      <c r="E989">
        <v>0.7</v>
      </c>
      <c r="F989">
        <v>0.77598800000000001</v>
      </c>
      <c r="G989">
        <v>7.5988E-2</v>
      </c>
      <c r="H989">
        <v>75.988</v>
      </c>
      <c r="I989">
        <v>0</v>
      </c>
    </row>
    <row r="990" spans="1:9">
      <c r="A990">
        <v>36498</v>
      </c>
      <c r="B990" t="s">
        <v>41</v>
      </c>
      <c r="C990" t="s">
        <v>42</v>
      </c>
      <c r="D990">
        <v>101290</v>
      </c>
      <c r="E990">
        <v>0.70000600000000002</v>
      </c>
      <c r="F990">
        <v>0.77596799999999999</v>
      </c>
      <c r="G990">
        <v>7.5961999999999905E-2</v>
      </c>
      <c r="H990">
        <v>75.961999999999904</v>
      </c>
      <c r="I990">
        <v>0</v>
      </c>
    </row>
    <row r="991" spans="1:9">
      <c r="A991">
        <v>48468</v>
      </c>
      <c r="B991" t="s">
        <v>45</v>
      </c>
      <c r="C991" t="s">
        <v>46</v>
      </c>
      <c r="D991">
        <v>101290</v>
      </c>
      <c r="E991">
        <v>0.70001199999999997</v>
      </c>
      <c r="F991">
        <v>0.77597300000000002</v>
      </c>
      <c r="G991">
        <v>7.5961000000000001E-2</v>
      </c>
      <c r="H991">
        <v>75.960999999999999</v>
      </c>
      <c r="I991">
        <v>0</v>
      </c>
    </row>
    <row r="992" spans="1:9">
      <c r="A992">
        <v>36971</v>
      </c>
      <c r="B992" t="s">
        <v>49</v>
      </c>
      <c r="C992" t="s">
        <v>50</v>
      </c>
      <c r="D992">
        <v>101290</v>
      </c>
      <c r="E992">
        <v>0.70001800000000003</v>
      </c>
      <c r="F992">
        <v>0.77597799999999995</v>
      </c>
      <c r="G992">
        <v>7.5959999999999903E-2</v>
      </c>
      <c r="H992">
        <v>75.959999999999894</v>
      </c>
      <c r="I992">
        <v>0</v>
      </c>
    </row>
    <row r="993" spans="1:9">
      <c r="A993">
        <v>39916</v>
      </c>
      <c r="B993" t="s">
        <v>53</v>
      </c>
      <c r="C993" t="s">
        <v>54</v>
      </c>
      <c r="D993">
        <v>101330</v>
      </c>
      <c r="E993">
        <v>0.70002399999999998</v>
      </c>
      <c r="F993">
        <v>0.77598299999999998</v>
      </c>
      <c r="G993">
        <v>7.5958999999999999E-2</v>
      </c>
      <c r="H993">
        <v>75.959000000000003</v>
      </c>
      <c r="I993">
        <v>0</v>
      </c>
    </row>
    <row r="994" spans="1:9">
      <c r="A994">
        <v>58656</v>
      </c>
      <c r="B994" t="s">
        <v>37</v>
      </c>
      <c r="C994" t="s">
        <v>38</v>
      </c>
      <c r="D994">
        <v>101282</v>
      </c>
      <c r="E994">
        <v>0.8</v>
      </c>
      <c r="F994">
        <v>0.87598799999999999</v>
      </c>
      <c r="G994">
        <v>7.5987999999999903E-2</v>
      </c>
      <c r="H994">
        <v>75.9879999999999</v>
      </c>
      <c r="I994">
        <v>0</v>
      </c>
    </row>
    <row r="995" spans="1:9">
      <c r="A995">
        <v>36499</v>
      </c>
      <c r="B995" t="s">
        <v>41</v>
      </c>
      <c r="C995" t="s">
        <v>42</v>
      </c>
      <c r="D995">
        <v>101290</v>
      </c>
      <c r="E995">
        <v>0.80000599999999999</v>
      </c>
      <c r="F995">
        <v>0.87596799999999997</v>
      </c>
      <c r="G995">
        <v>7.5961999999999905E-2</v>
      </c>
      <c r="H995">
        <v>75.961999999999904</v>
      </c>
      <c r="I995">
        <v>0</v>
      </c>
    </row>
    <row r="996" spans="1:9">
      <c r="A996">
        <v>48469</v>
      </c>
      <c r="B996" t="s">
        <v>45</v>
      </c>
      <c r="C996" t="s">
        <v>46</v>
      </c>
      <c r="D996">
        <v>101290</v>
      </c>
      <c r="E996">
        <v>0.80001199999999995</v>
      </c>
      <c r="F996">
        <v>0.875973</v>
      </c>
      <c r="G996">
        <v>7.5961000000000001E-2</v>
      </c>
      <c r="H996">
        <v>75.960999999999999</v>
      </c>
      <c r="I996">
        <v>0</v>
      </c>
    </row>
    <row r="997" spans="1:9">
      <c r="A997">
        <v>36972</v>
      </c>
      <c r="B997" t="s">
        <v>49</v>
      </c>
      <c r="C997" t="s">
        <v>50</v>
      </c>
      <c r="D997">
        <v>101290</v>
      </c>
      <c r="E997">
        <v>0.80001800000000001</v>
      </c>
      <c r="F997">
        <v>0.87597800000000003</v>
      </c>
      <c r="G997">
        <v>7.596E-2</v>
      </c>
      <c r="H997">
        <v>75.959999999999994</v>
      </c>
      <c r="I997">
        <v>0</v>
      </c>
    </row>
    <row r="998" spans="1:9">
      <c r="A998">
        <v>39917</v>
      </c>
      <c r="B998" t="s">
        <v>53</v>
      </c>
      <c r="C998" t="s">
        <v>54</v>
      </c>
      <c r="D998">
        <v>101330</v>
      </c>
      <c r="E998">
        <v>0.80002399999999996</v>
      </c>
      <c r="F998">
        <v>0.87598299999999996</v>
      </c>
      <c r="G998">
        <v>7.5958999999999999E-2</v>
      </c>
      <c r="H998">
        <v>75.959000000000003</v>
      </c>
      <c r="I998">
        <v>0</v>
      </c>
    </row>
    <row r="999" spans="1:9">
      <c r="A999">
        <v>58657</v>
      </c>
      <c r="B999" t="s">
        <v>37</v>
      </c>
      <c r="C999" t="s">
        <v>38</v>
      </c>
      <c r="D999">
        <v>101282</v>
      </c>
      <c r="E999">
        <v>0.9</v>
      </c>
      <c r="F999">
        <v>0.97598799999999997</v>
      </c>
      <c r="G999">
        <v>7.5987999999999903E-2</v>
      </c>
      <c r="H999">
        <v>75.9879999999999</v>
      </c>
      <c r="I999">
        <v>0</v>
      </c>
    </row>
    <row r="1000" spans="1:9">
      <c r="A1000">
        <v>36500</v>
      </c>
      <c r="B1000" t="s">
        <v>41</v>
      </c>
      <c r="C1000" t="s">
        <v>42</v>
      </c>
      <c r="D1000">
        <v>101290</v>
      </c>
      <c r="E1000">
        <v>0.90000599999999997</v>
      </c>
      <c r="F1000">
        <v>0.97596799999999995</v>
      </c>
      <c r="G1000">
        <v>7.5961999999999905E-2</v>
      </c>
      <c r="H1000">
        <v>75.961999999999904</v>
      </c>
      <c r="I1000">
        <v>0</v>
      </c>
    </row>
    <row r="1001" spans="1:9">
      <c r="A1001">
        <v>48470</v>
      </c>
      <c r="B1001" t="s">
        <v>45</v>
      </c>
      <c r="C1001" t="s">
        <v>46</v>
      </c>
      <c r="D1001">
        <v>101290</v>
      </c>
      <c r="E1001">
        <v>0.90001200000000003</v>
      </c>
      <c r="F1001">
        <v>0.97597299999999998</v>
      </c>
      <c r="G1001">
        <v>7.5960999999999904E-2</v>
      </c>
      <c r="H1001">
        <v>75.960999999999899</v>
      </c>
      <c r="I1001">
        <v>0</v>
      </c>
    </row>
    <row r="1002" spans="1:9">
      <c r="A1002">
        <v>36973</v>
      </c>
      <c r="B1002" t="s">
        <v>49</v>
      </c>
      <c r="C1002" t="s">
        <v>50</v>
      </c>
      <c r="D1002">
        <v>101290</v>
      </c>
      <c r="E1002">
        <v>0.90001799999999998</v>
      </c>
      <c r="F1002">
        <v>0.97597800000000001</v>
      </c>
      <c r="G1002">
        <v>7.596E-2</v>
      </c>
      <c r="H1002">
        <v>75.959999999999994</v>
      </c>
      <c r="I1002">
        <v>0</v>
      </c>
    </row>
    <row r="1003" spans="1:9">
      <c r="A1003">
        <v>39918</v>
      </c>
      <c r="B1003" t="s">
        <v>53</v>
      </c>
      <c r="C1003" t="s">
        <v>54</v>
      </c>
      <c r="D1003">
        <v>101330</v>
      </c>
      <c r="E1003">
        <v>0.90002400000000005</v>
      </c>
      <c r="F1003">
        <v>0.97598300000000004</v>
      </c>
      <c r="G1003">
        <v>7.5958999999999999E-2</v>
      </c>
      <c r="H1003">
        <v>75.959000000000003</v>
      </c>
      <c r="I1003">
        <v>0</v>
      </c>
    </row>
    <row r="1004" spans="1:9">
      <c r="A1004">
        <v>58658</v>
      </c>
      <c r="B1004" t="s">
        <v>37</v>
      </c>
      <c r="C1004" t="s">
        <v>38</v>
      </c>
      <c r="D1004">
        <v>101282</v>
      </c>
      <c r="E1004">
        <v>1</v>
      </c>
      <c r="F1004">
        <v>1.0759879999999999</v>
      </c>
      <c r="G1004">
        <v>7.5987999999999903E-2</v>
      </c>
      <c r="H1004">
        <v>75.9879999999999</v>
      </c>
      <c r="I1004">
        <v>0</v>
      </c>
    </row>
    <row r="1005" spans="1:9">
      <c r="A1005">
        <v>36501</v>
      </c>
      <c r="B1005" t="s">
        <v>41</v>
      </c>
      <c r="C1005" t="s">
        <v>42</v>
      </c>
      <c r="D1005">
        <v>101290</v>
      </c>
      <c r="E1005">
        <v>1.000006</v>
      </c>
      <c r="F1005">
        <v>1.075968</v>
      </c>
      <c r="G1005">
        <v>7.5962000000000002E-2</v>
      </c>
      <c r="H1005">
        <v>75.962000000000003</v>
      </c>
      <c r="I1005">
        <v>0</v>
      </c>
    </row>
    <row r="1006" spans="1:9">
      <c r="A1006">
        <v>48471</v>
      </c>
      <c r="B1006" t="s">
        <v>45</v>
      </c>
      <c r="C1006" t="s">
        <v>46</v>
      </c>
      <c r="D1006">
        <v>101290</v>
      </c>
      <c r="E1006">
        <v>1.0000119999999999</v>
      </c>
      <c r="F1006">
        <v>1.0759730000000001</v>
      </c>
      <c r="G1006">
        <v>7.5961000000000098E-2</v>
      </c>
      <c r="H1006">
        <v>75.961000000000098</v>
      </c>
      <c r="I1006">
        <v>0</v>
      </c>
    </row>
    <row r="1007" spans="1:9">
      <c r="A1007">
        <v>36974</v>
      </c>
      <c r="B1007" t="s">
        <v>49</v>
      </c>
      <c r="C1007" t="s">
        <v>50</v>
      </c>
      <c r="D1007">
        <v>101290</v>
      </c>
      <c r="E1007">
        <v>1.0000180000000001</v>
      </c>
      <c r="F1007">
        <v>1.0759780000000001</v>
      </c>
      <c r="G1007">
        <v>7.596E-2</v>
      </c>
      <c r="H1007">
        <v>75.959999999999994</v>
      </c>
      <c r="I1007">
        <v>0</v>
      </c>
    </row>
    <row r="1008" spans="1:9">
      <c r="A1008">
        <v>39919</v>
      </c>
      <c r="B1008" t="s">
        <v>53</v>
      </c>
      <c r="C1008" t="s">
        <v>54</v>
      </c>
      <c r="D1008">
        <v>101330</v>
      </c>
      <c r="E1008">
        <v>1.000024</v>
      </c>
      <c r="F1008">
        <v>1.0759829999999999</v>
      </c>
      <c r="G1008">
        <v>7.5958999999999804E-2</v>
      </c>
      <c r="H1008">
        <v>75.958999999999804</v>
      </c>
      <c r="I1008">
        <v>0</v>
      </c>
    </row>
    <row r="1009" spans="1:9">
      <c r="A1009">
        <v>58659</v>
      </c>
      <c r="B1009" t="s">
        <v>37</v>
      </c>
      <c r="C1009" t="s">
        <v>38</v>
      </c>
      <c r="D1009">
        <v>101282</v>
      </c>
      <c r="E1009">
        <v>1.1000000000000001</v>
      </c>
      <c r="F1009">
        <v>1.175988</v>
      </c>
      <c r="G1009">
        <v>7.5987999999999903E-2</v>
      </c>
      <c r="H1009">
        <v>75.9879999999999</v>
      </c>
      <c r="I1009">
        <v>0</v>
      </c>
    </row>
    <row r="1010" spans="1:9">
      <c r="A1010">
        <v>36502</v>
      </c>
      <c r="B1010" t="s">
        <v>41</v>
      </c>
      <c r="C1010" t="s">
        <v>42</v>
      </c>
      <c r="D1010">
        <v>101290</v>
      </c>
      <c r="E1010">
        <v>1.100006</v>
      </c>
      <c r="F1010">
        <v>1.1759679999999999</v>
      </c>
      <c r="G1010">
        <v>7.5961999999999794E-2</v>
      </c>
      <c r="H1010">
        <v>75.961999999999804</v>
      </c>
      <c r="I1010">
        <v>0</v>
      </c>
    </row>
    <row r="1011" spans="1:9">
      <c r="A1011">
        <v>48472</v>
      </c>
      <c r="B1011" t="s">
        <v>45</v>
      </c>
      <c r="C1011" t="s">
        <v>46</v>
      </c>
      <c r="D1011">
        <v>101290</v>
      </c>
      <c r="E1011">
        <v>1.100012</v>
      </c>
      <c r="F1011">
        <v>1.1759729999999999</v>
      </c>
      <c r="G1011">
        <v>7.5960999999999904E-2</v>
      </c>
      <c r="H1011">
        <v>75.960999999999899</v>
      </c>
      <c r="I1011">
        <v>0</v>
      </c>
    </row>
    <row r="1012" spans="1:9">
      <c r="A1012">
        <v>36975</v>
      </c>
      <c r="B1012" t="s">
        <v>49</v>
      </c>
      <c r="C1012" t="s">
        <v>50</v>
      </c>
      <c r="D1012">
        <v>101290</v>
      </c>
      <c r="E1012">
        <v>1.1000179999999999</v>
      </c>
      <c r="F1012">
        <v>1.175978</v>
      </c>
      <c r="G1012">
        <v>7.596E-2</v>
      </c>
      <c r="H1012">
        <v>75.959999999999994</v>
      </c>
      <c r="I1012">
        <v>0</v>
      </c>
    </row>
    <row r="1013" spans="1:9">
      <c r="A1013">
        <v>39920</v>
      </c>
      <c r="B1013" t="s">
        <v>53</v>
      </c>
      <c r="C1013" t="s">
        <v>54</v>
      </c>
      <c r="D1013">
        <v>101330</v>
      </c>
      <c r="E1013">
        <v>1.1000239999999999</v>
      </c>
      <c r="F1013">
        <v>1.175983</v>
      </c>
      <c r="G1013">
        <v>7.5959000000000096E-2</v>
      </c>
      <c r="H1013">
        <v>75.959000000000103</v>
      </c>
      <c r="I1013">
        <v>0</v>
      </c>
    </row>
    <row r="1014" spans="1:9">
      <c r="A1014">
        <v>58660</v>
      </c>
      <c r="B1014" t="s">
        <v>37</v>
      </c>
      <c r="C1014" t="s">
        <v>38</v>
      </c>
      <c r="D1014">
        <v>101282</v>
      </c>
      <c r="E1014">
        <v>1.2</v>
      </c>
      <c r="F1014">
        <v>1.2759879999999999</v>
      </c>
      <c r="G1014">
        <v>7.5987999999999903E-2</v>
      </c>
      <c r="H1014">
        <v>75.9879999999999</v>
      </c>
      <c r="I1014">
        <v>0</v>
      </c>
    </row>
    <row r="1015" spans="1:9">
      <c r="A1015">
        <v>36503</v>
      </c>
      <c r="B1015" t="s">
        <v>41</v>
      </c>
      <c r="C1015" t="s">
        <v>42</v>
      </c>
      <c r="D1015">
        <v>101290</v>
      </c>
      <c r="E1015">
        <v>1.2000059999999999</v>
      </c>
      <c r="F1015">
        <v>1.275968</v>
      </c>
      <c r="G1015">
        <v>7.5962000000000002E-2</v>
      </c>
      <c r="H1015">
        <v>75.962000000000003</v>
      </c>
      <c r="I1015">
        <v>0</v>
      </c>
    </row>
    <row r="1016" spans="1:9">
      <c r="A1016">
        <v>48473</v>
      </c>
      <c r="B1016" t="s">
        <v>45</v>
      </c>
      <c r="C1016" t="s">
        <v>46</v>
      </c>
      <c r="D1016">
        <v>101290</v>
      </c>
      <c r="E1016">
        <v>1.2000120000000001</v>
      </c>
      <c r="F1016">
        <v>1.275973</v>
      </c>
      <c r="G1016">
        <v>7.5960999999999904E-2</v>
      </c>
      <c r="H1016">
        <v>75.960999999999899</v>
      </c>
      <c r="I1016">
        <v>0</v>
      </c>
    </row>
    <row r="1017" spans="1:9">
      <c r="A1017">
        <v>36976</v>
      </c>
      <c r="B1017" t="s">
        <v>49</v>
      </c>
      <c r="C1017" t="s">
        <v>50</v>
      </c>
      <c r="D1017">
        <v>101290</v>
      </c>
      <c r="E1017">
        <v>1.200018</v>
      </c>
      <c r="F1017">
        <v>1.2759780000000001</v>
      </c>
      <c r="G1017">
        <v>7.596E-2</v>
      </c>
      <c r="H1017">
        <v>75.959999999999994</v>
      </c>
      <c r="I1017">
        <v>0</v>
      </c>
    </row>
    <row r="1018" spans="1:9">
      <c r="A1018">
        <v>39921</v>
      </c>
      <c r="B1018" t="s">
        <v>53</v>
      </c>
      <c r="C1018" t="s">
        <v>54</v>
      </c>
      <c r="D1018">
        <v>101330</v>
      </c>
      <c r="E1018">
        <v>1.200024</v>
      </c>
      <c r="F1018">
        <v>1.2759830000000001</v>
      </c>
      <c r="G1018">
        <v>7.5959000000000096E-2</v>
      </c>
      <c r="H1018">
        <v>75.959000000000103</v>
      </c>
      <c r="I1018">
        <v>0</v>
      </c>
    </row>
    <row r="1019" spans="1:9">
      <c r="A1019">
        <v>58661</v>
      </c>
      <c r="B1019" t="s">
        <v>37</v>
      </c>
      <c r="C1019" t="s">
        <v>38</v>
      </c>
      <c r="D1019">
        <v>101282</v>
      </c>
      <c r="E1019">
        <v>1.3</v>
      </c>
      <c r="F1019">
        <v>1.375988</v>
      </c>
      <c r="G1019">
        <v>7.5987999999999903E-2</v>
      </c>
      <c r="H1019">
        <v>75.9879999999999</v>
      </c>
      <c r="I1019">
        <v>0</v>
      </c>
    </row>
    <row r="1020" spans="1:9">
      <c r="A1020">
        <v>36504</v>
      </c>
      <c r="B1020" t="s">
        <v>41</v>
      </c>
      <c r="C1020" t="s">
        <v>42</v>
      </c>
      <c r="D1020">
        <v>101290</v>
      </c>
      <c r="E1020">
        <v>1.300006</v>
      </c>
      <c r="F1020">
        <v>1.3759680000000001</v>
      </c>
      <c r="G1020">
        <v>7.5962000000000002E-2</v>
      </c>
      <c r="H1020">
        <v>75.962000000000003</v>
      </c>
      <c r="I1020">
        <v>0</v>
      </c>
    </row>
    <row r="1021" spans="1:9">
      <c r="A1021">
        <v>48474</v>
      </c>
      <c r="B1021" t="s">
        <v>45</v>
      </c>
      <c r="C1021" t="s">
        <v>46</v>
      </c>
      <c r="D1021">
        <v>101290</v>
      </c>
      <c r="E1021">
        <v>1.3000119999999999</v>
      </c>
      <c r="F1021">
        <v>1.3759729999999999</v>
      </c>
      <c r="G1021">
        <v>7.5960999999999904E-2</v>
      </c>
      <c r="H1021">
        <v>75.960999999999899</v>
      </c>
      <c r="I1021">
        <v>0</v>
      </c>
    </row>
    <row r="1022" spans="1:9">
      <c r="A1022">
        <v>36977</v>
      </c>
      <c r="B1022" t="s">
        <v>49</v>
      </c>
      <c r="C1022" t="s">
        <v>50</v>
      </c>
      <c r="D1022">
        <v>101290</v>
      </c>
      <c r="E1022">
        <v>1.3000179999999999</v>
      </c>
      <c r="F1022">
        <v>1.3759779999999999</v>
      </c>
      <c r="G1022">
        <v>7.596E-2</v>
      </c>
      <c r="H1022">
        <v>75.959999999999994</v>
      </c>
      <c r="I1022">
        <v>0</v>
      </c>
    </row>
    <row r="1023" spans="1:9">
      <c r="A1023">
        <v>39922</v>
      </c>
      <c r="B1023" t="s">
        <v>53</v>
      </c>
      <c r="C1023" t="s">
        <v>54</v>
      </c>
      <c r="D1023">
        <v>101330</v>
      </c>
      <c r="E1023">
        <v>1.3000240000000001</v>
      </c>
      <c r="F1023">
        <v>1.375983</v>
      </c>
      <c r="G1023">
        <v>7.5958999999999804E-2</v>
      </c>
      <c r="H1023">
        <v>75.958999999999804</v>
      </c>
      <c r="I1023">
        <v>0</v>
      </c>
    </row>
    <row r="1024" spans="1:9">
      <c r="A1024">
        <v>58662</v>
      </c>
      <c r="B1024" t="s">
        <v>37</v>
      </c>
      <c r="C1024" t="s">
        <v>38</v>
      </c>
      <c r="D1024">
        <v>101282</v>
      </c>
      <c r="E1024">
        <v>1.4</v>
      </c>
      <c r="F1024">
        <v>1.4759880000000001</v>
      </c>
      <c r="G1024">
        <v>7.5988000000000097E-2</v>
      </c>
      <c r="H1024">
        <v>75.988000000000099</v>
      </c>
      <c r="I1024">
        <v>0</v>
      </c>
    </row>
    <row r="1025" spans="1:9">
      <c r="A1025">
        <v>36505</v>
      </c>
      <c r="B1025" t="s">
        <v>41</v>
      </c>
      <c r="C1025" t="s">
        <v>42</v>
      </c>
      <c r="D1025">
        <v>101290</v>
      </c>
      <c r="E1025">
        <v>1.4000060000000001</v>
      </c>
      <c r="F1025">
        <v>1.4759679999999999</v>
      </c>
      <c r="G1025">
        <v>7.5961999999999794E-2</v>
      </c>
      <c r="H1025">
        <v>75.961999999999804</v>
      </c>
      <c r="I1025">
        <v>0</v>
      </c>
    </row>
    <row r="1026" spans="1:9">
      <c r="A1026">
        <v>48475</v>
      </c>
      <c r="B1026" t="s">
        <v>45</v>
      </c>
      <c r="C1026" t="s">
        <v>46</v>
      </c>
      <c r="D1026">
        <v>101290</v>
      </c>
      <c r="E1026">
        <v>1.400012</v>
      </c>
      <c r="F1026">
        <v>1.475973</v>
      </c>
      <c r="G1026">
        <v>7.5960999999999904E-2</v>
      </c>
      <c r="H1026">
        <v>75.960999999999899</v>
      </c>
      <c r="I1026">
        <v>0</v>
      </c>
    </row>
    <row r="1027" spans="1:9">
      <c r="A1027">
        <v>36978</v>
      </c>
      <c r="B1027" t="s">
        <v>49</v>
      </c>
      <c r="C1027" t="s">
        <v>50</v>
      </c>
      <c r="D1027">
        <v>101290</v>
      </c>
      <c r="E1027">
        <v>1.400018</v>
      </c>
      <c r="F1027">
        <v>1.475978</v>
      </c>
      <c r="G1027">
        <v>7.596E-2</v>
      </c>
      <c r="H1027">
        <v>75.959999999999994</v>
      </c>
      <c r="I1027">
        <v>0</v>
      </c>
    </row>
    <row r="1028" spans="1:9">
      <c r="A1028">
        <v>39923</v>
      </c>
      <c r="B1028" t="s">
        <v>53</v>
      </c>
      <c r="C1028" t="s">
        <v>54</v>
      </c>
      <c r="D1028">
        <v>101330</v>
      </c>
      <c r="E1028">
        <v>1.4000239999999999</v>
      </c>
      <c r="F1028">
        <v>1.475983</v>
      </c>
      <c r="G1028">
        <v>7.5959000000000096E-2</v>
      </c>
      <c r="H1028">
        <v>75.959000000000103</v>
      </c>
      <c r="I1028">
        <v>0</v>
      </c>
    </row>
    <row r="1029" spans="1:9">
      <c r="A1029">
        <v>58663</v>
      </c>
      <c r="B1029" t="s">
        <v>37</v>
      </c>
      <c r="C1029" t="s">
        <v>38</v>
      </c>
      <c r="D1029">
        <v>101282</v>
      </c>
      <c r="E1029">
        <v>1.5</v>
      </c>
      <c r="F1029">
        <v>1.5759879999999999</v>
      </c>
      <c r="G1029">
        <v>7.5987999999999903E-2</v>
      </c>
      <c r="H1029">
        <v>75.9879999999999</v>
      </c>
      <c r="I1029">
        <v>0</v>
      </c>
    </row>
    <row r="1030" spans="1:9">
      <c r="A1030">
        <v>36506</v>
      </c>
      <c r="B1030" t="s">
        <v>41</v>
      </c>
      <c r="C1030" t="s">
        <v>42</v>
      </c>
      <c r="D1030">
        <v>101290</v>
      </c>
      <c r="E1030">
        <v>1.500006</v>
      </c>
      <c r="F1030">
        <v>1.575968</v>
      </c>
      <c r="G1030">
        <v>7.5962000000000002E-2</v>
      </c>
      <c r="H1030">
        <v>75.962000000000003</v>
      </c>
      <c r="I1030">
        <v>0</v>
      </c>
    </row>
    <row r="1031" spans="1:9">
      <c r="A1031">
        <v>48476</v>
      </c>
      <c r="B1031" t="s">
        <v>45</v>
      </c>
      <c r="C1031" t="s">
        <v>46</v>
      </c>
      <c r="D1031">
        <v>101290</v>
      </c>
      <c r="E1031">
        <v>1.5000119999999999</v>
      </c>
      <c r="F1031">
        <v>1.5759730000000001</v>
      </c>
      <c r="G1031">
        <v>7.5961000000000098E-2</v>
      </c>
      <c r="H1031">
        <v>75.961000000000098</v>
      </c>
      <c r="I1031">
        <v>0</v>
      </c>
    </row>
    <row r="1032" spans="1:9">
      <c r="A1032">
        <v>36979</v>
      </c>
      <c r="B1032" t="s">
        <v>49</v>
      </c>
      <c r="C1032" t="s">
        <v>50</v>
      </c>
      <c r="D1032">
        <v>101290</v>
      </c>
      <c r="E1032">
        <v>1.5000180000000001</v>
      </c>
      <c r="F1032">
        <v>1.5759780000000001</v>
      </c>
      <c r="G1032">
        <v>7.596E-2</v>
      </c>
      <c r="H1032">
        <v>75.959999999999994</v>
      </c>
      <c r="I1032">
        <v>0</v>
      </c>
    </row>
    <row r="1033" spans="1:9">
      <c r="A1033">
        <v>39924</v>
      </c>
      <c r="B1033" t="s">
        <v>53</v>
      </c>
      <c r="C1033" t="s">
        <v>54</v>
      </c>
      <c r="D1033">
        <v>101330</v>
      </c>
      <c r="E1033">
        <v>1.500024</v>
      </c>
      <c r="F1033">
        <v>1.5759829999999999</v>
      </c>
      <c r="G1033">
        <v>7.5958999999999804E-2</v>
      </c>
      <c r="H1033">
        <v>75.958999999999804</v>
      </c>
      <c r="I1033">
        <v>0</v>
      </c>
    </row>
    <row r="1034" spans="1:9">
      <c r="A1034">
        <v>58664</v>
      </c>
      <c r="B1034" t="s">
        <v>37</v>
      </c>
      <c r="C1034" t="s">
        <v>38</v>
      </c>
      <c r="D1034">
        <v>101282</v>
      </c>
      <c r="E1034">
        <v>1.6</v>
      </c>
      <c r="F1034">
        <v>1.675988</v>
      </c>
      <c r="G1034">
        <v>7.5987999999999903E-2</v>
      </c>
      <c r="H1034">
        <v>75.9879999999999</v>
      </c>
      <c r="I1034">
        <v>0</v>
      </c>
    </row>
    <row r="1035" spans="1:9">
      <c r="A1035">
        <v>36507</v>
      </c>
      <c r="B1035" t="s">
        <v>41</v>
      </c>
      <c r="C1035" t="s">
        <v>42</v>
      </c>
      <c r="D1035">
        <v>101290</v>
      </c>
      <c r="E1035">
        <v>1.600006</v>
      </c>
      <c r="F1035">
        <v>1.6759679999999999</v>
      </c>
      <c r="G1035">
        <v>7.5961999999999794E-2</v>
      </c>
      <c r="H1035">
        <v>75.961999999999804</v>
      </c>
      <c r="I1035">
        <v>0</v>
      </c>
    </row>
    <row r="1036" spans="1:9">
      <c r="A1036">
        <v>48477</v>
      </c>
      <c r="B1036" t="s">
        <v>45</v>
      </c>
      <c r="C1036" t="s">
        <v>46</v>
      </c>
      <c r="D1036">
        <v>101290</v>
      </c>
      <c r="E1036">
        <v>1.600012</v>
      </c>
      <c r="F1036">
        <v>1.6759729999999999</v>
      </c>
      <c r="G1036">
        <v>7.5960999999999904E-2</v>
      </c>
      <c r="H1036">
        <v>75.960999999999899</v>
      </c>
      <c r="I1036">
        <v>0</v>
      </c>
    </row>
    <row r="1037" spans="1:9">
      <c r="A1037">
        <v>36980</v>
      </c>
      <c r="B1037" t="s">
        <v>49</v>
      </c>
      <c r="C1037" t="s">
        <v>50</v>
      </c>
      <c r="D1037">
        <v>101290</v>
      </c>
      <c r="E1037">
        <v>1.6000179999999999</v>
      </c>
      <c r="F1037">
        <v>1.675978</v>
      </c>
      <c r="G1037">
        <v>7.596E-2</v>
      </c>
      <c r="H1037">
        <v>75.959999999999994</v>
      </c>
      <c r="I1037">
        <v>0</v>
      </c>
    </row>
    <row r="1038" spans="1:9">
      <c r="A1038">
        <v>39925</v>
      </c>
      <c r="B1038" t="s">
        <v>53</v>
      </c>
      <c r="C1038" t="s">
        <v>54</v>
      </c>
      <c r="D1038">
        <v>101330</v>
      </c>
      <c r="E1038">
        <v>1.6000239999999999</v>
      </c>
      <c r="F1038">
        <v>1.675983</v>
      </c>
      <c r="G1038">
        <v>7.5959000000000096E-2</v>
      </c>
      <c r="H1038">
        <v>75.959000000000103</v>
      </c>
      <c r="I1038">
        <v>0</v>
      </c>
    </row>
    <row r="1039" spans="1:9">
      <c r="A1039">
        <v>58665</v>
      </c>
      <c r="B1039" t="s">
        <v>37</v>
      </c>
      <c r="C1039" t="s">
        <v>38</v>
      </c>
      <c r="D1039">
        <v>101282</v>
      </c>
      <c r="E1039">
        <v>1.7</v>
      </c>
      <c r="F1039">
        <v>1.7759879999999999</v>
      </c>
      <c r="G1039">
        <v>7.5987999999999903E-2</v>
      </c>
      <c r="H1039">
        <v>75.9879999999999</v>
      </c>
      <c r="I1039">
        <v>0</v>
      </c>
    </row>
    <row r="1040" spans="1:9">
      <c r="A1040">
        <v>36508</v>
      </c>
      <c r="B1040" t="s">
        <v>41</v>
      </c>
      <c r="C1040" t="s">
        <v>42</v>
      </c>
      <c r="D1040">
        <v>101290</v>
      </c>
      <c r="E1040">
        <v>1.7000059999999999</v>
      </c>
      <c r="F1040">
        <v>1.775968</v>
      </c>
      <c r="G1040">
        <v>7.5962000000000002E-2</v>
      </c>
      <c r="H1040">
        <v>75.962000000000003</v>
      </c>
      <c r="I1040">
        <v>0</v>
      </c>
    </row>
    <row r="1041" spans="1:9">
      <c r="A1041">
        <v>48478</v>
      </c>
      <c r="B1041" t="s">
        <v>45</v>
      </c>
      <c r="C1041" t="s">
        <v>46</v>
      </c>
      <c r="D1041">
        <v>101290</v>
      </c>
      <c r="E1041">
        <v>1.7000120000000001</v>
      </c>
      <c r="F1041">
        <v>1.775973</v>
      </c>
      <c r="G1041">
        <v>7.5960999999999904E-2</v>
      </c>
      <c r="H1041">
        <v>75.960999999999899</v>
      </c>
      <c r="I1041">
        <v>0</v>
      </c>
    </row>
    <row r="1042" spans="1:9">
      <c r="A1042">
        <v>36981</v>
      </c>
      <c r="B1042" t="s">
        <v>49</v>
      </c>
      <c r="C1042" t="s">
        <v>50</v>
      </c>
      <c r="D1042">
        <v>101290</v>
      </c>
      <c r="E1042">
        <v>1.700018</v>
      </c>
      <c r="F1042">
        <v>1.7759780000000001</v>
      </c>
      <c r="G1042">
        <v>7.596E-2</v>
      </c>
      <c r="H1042">
        <v>75.959999999999994</v>
      </c>
      <c r="I1042">
        <v>0</v>
      </c>
    </row>
    <row r="1043" spans="1:9">
      <c r="A1043">
        <v>39926</v>
      </c>
      <c r="B1043" t="s">
        <v>53</v>
      </c>
      <c r="C1043" t="s">
        <v>54</v>
      </c>
      <c r="D1043">
        <v>101330</v>
      </c>
      <c r="E1043">
        <v>1.700024</v>
      </c>
      <c r="F1043">
        <v>1.7759830000000001</v>
      </c>
      <c r="G1043">
        <v>7.5959000000000096E-2</v>
      </c>
      <c r="H1043">
        <v>75.959000000000103</v>
      </c>
      <c r="I1043">
        <v>0</v>
      </c>
    </row>
    <row r="1044" spans="1:9">
      <c r="A1044">
        <v>58666</v>
      </c>
      <c r="B1044" t="s">
        <v>37</v>
      </c>
      <c r="C1044" t="s">
        <v>38</v>
      </c>
      <c r="D1044">
        <v>101282</v>
      </c>
      <c r="E1044">
        <v>1.8</v>
      </c>
      <c r="F1044">
        <v>1.875988</v>
      </c>
      <c r="G1044">
        <v>7.5987999999999903E-2</v>
      </c>
      <c r="H1044">
        <v>75.9879999999999</v>
      </c>
      <c r="I1044">
        <v>0</v>
      </c>
    </row>
    <row r="1045" spans="1:9">
      <c r="A1045">
        <v>36509</v>
      </c>
      <c r="B1045" t="s">
        <v>41</v>
      </c>
      <c r="C1045" t="s">
        <v>42</v>
      </c>
      <c r="D1045">
        <v>101290</v>
      </c>
      <c r="E1045">
        <v>1.800006</v>
      </c>
      <c r="F1045">
        <v>1.8759680000000001</v>
      </c>
      <c r="G1045">
        <v>7.5962000000000002E-2</v>
      </c>
      <c r="H1045">
        <v>75.962000000000003</v>
      </c>
      <c r="I1045">
        <v>0</v>
      </c>
    </row>
    <row r="1046" spans="1:9">
      <c r="A1046">
        <v>48479</v>
      </c>
      <c r="B1046" t="s">
        <v>45</v>
      </c>
      <c r="C1046" t="s">
        <v>46</v>
      </c>
      <c r="D1046">
        <v>101290</v>
      </c>
      <c r="E1046">
        <v>1.8000119999999999</v>
      </c>
      <c r="F1046">
        <v>1.8759729999999999</v>
      </c>
      <c r="G1046">
        <v>7.5960999999999904E-2</v>
      </c>
      <c r="H1046">
        <v>75.960999999999899</v>
      </c>
      <c r="I1046">
        <v>0</v>
      </c>
    </row>
    <row r="1047" spans="1:9">
      <c r="A1047">
        <v>36982</v>
      </c>
      <c r="B1047" t="s">
        <v>49</v>
      </c>
      <c r="C1047" t="s">
        <v>50</v>
      </c>
      <c r="D1047">
        <v>101290</v>
      </c>
      <c r="E1047">
        <v>1.8000179999999999</v>
      </c>
      <c r="F1047">
        <v>1.8759779999999999</v>
      </c>
      <c r="G1047">
        <v>7.596E-2</v>
      </c>
      <c r="H1047">
        <v>75.959999999999994</v>
      </c>
      <c r="I1047">
        <v>0</v>
      </c>
    </row>
    <row r="1048" spans="1:9">
      <c r="A1048">
        <v>39927</v>
      </c>
      <c r="B1048" t="s">
        <v>53</v>
      </c>
      <c r="C1048" t="s">
        <v>54</v>
      </c>
      <c r="D1048">
        <v>101330</v>
      </c>
      <c r="E1048">
        <v>1.8000240000000001</v>
      </c>
      <c r="F1048">
        <v>1.875983</v>
      </c>
      <c r="G1048">
        <v>7.5958999999999804E-2</v>
      </c>
      <c r="H1048">
        <v>75.958999999999804</v>
      </c>
      <c r="I1048">
        <v>0</v>
      </c>
    </row>
    <row r="1049" spans="1:9">
      <c r="A1049">
        <v>58648</v>
      </c>
      <c r="B1049" t="s">
        <v>37</v>
      </c>
      <c r="C1049" t="s">
        <v>38</v>
      </c>
      <c r="D1049">
        <v>101282</v>
      </c>
      <c r="E1049">
        <v>0</v>
      </c>
      <c r="F1049">
        <v>7.5967999999999994E-2</v>
      </c>
      <c r="G1049">
        <v>7.5967999999999994E-2</v>
      </c>
      <c r="H1049">
        <v>75.967999999999904</v>
      </c>
      <c r="I1049">
        <v>0</v>
      </c>
    </row>
    <row r="1050" spans="1:9">
      <c r="A1050">
        <v>58649</v>
      </c>
      <c r="B1050" t="s">
        <v>37</v>
      </c>
      <c r="C1050" t="s">
        <v>38</v>
      </c>
      <c r="D1050">
        <v>101282</v>
      </c>
      <c r="E1050">
        <v>0.1</v>
      </c>
      <c r="F1050">
        <v>0.17596800000000001</v>
      </c>
      <c r="G1050">
        <v>7.5967999999999994E-2</v>
      </c>
      <c r="H1050">
        <v>75.968000000000004</v>
      </c>
      <c r="I1050">
        <v>0</v>
      </c>
    </row>
    <row r="1051" spans="1:9">
      <c r="A1051">
        <v>58650</v>
      </c>
      <c r="B1051" t="s">
        <v>37</v>
      </c>
      <c r="C1051" t="s">
        <v>38</v>
      </c>
      <c r="D1051">
        <v>101282</v>
      </c>
      <c r="E1051">
        <v>0.2</v>
      </c>
      <c r="F1051">
        <v>0.27596799999999999</v>
      </c>
      <c r="G1051">
        <v>7.5967999999999897E-2</v>
      </c>
      <c r="H1051">
        <v>75.967999999999904</v>
      </c>
      <c r="I1051">
        <v>0</v>
      </c>
    </row>
    <row r="1052" spans="1:9">
      <c r="A1052">
        <v>58651</v>
      </c>
      <c r="B1052" t="s">
        <v>37</v>
      </c>
      <c r="C1052" t="s">
        <v>38</v>
      </c>
      <c r="D1052">
        <v>101282</v>
      </c>
      <c r="E1052">
        <v>0.3</v>
      </c>
      <c r="F1052">
        <v>0.37596800000000002</v>
      </c>
      <c r="G1052">
        <v>7.5967999999999994E-2</v>
      </c>
      <c r="H1052">
        <v>75.968000000000004</v>
      </c>
      <c r="I1052">
        <v>0</v>
      </c>
    </row>
    <row r="1053" spans="1:9">
      <c r="A1053">
        <v>58652</v>
      </c>
      <c r="B1053" t="s">
        <v>37</v>
      </c>
      <c r="C1053" t="s">
        <v>38</v>
      </c>
      <c r="D1053">
        <v>101282</v>
      </c>
      <c r="E1053">
        <v>0.4</v>
      </c>
      <c r="F1053">
        <v>0.475968</v>
      </c>
      <c r="G1053">
        <v>7.5967999999999897E-2</v>
      </c>
      <c r="H1053">
        <v>75.967999999999904</v>
      </c>
      <c r="I1053">
        <v>0</v>
      </c>
    </row>
    <row r="1054" spans="1:9">
      <c r="A1054">
        <v>58653</v>
      </c>
      <c r="B1054" t="s">
        <v>37</v>
      </c>
      <c r="C1054" t="s">
        <v>38</v>
      </c>
      <c r="D1054">
        <v>101282</v>
      </c>
      <c r="E1054">
        <v>0.5</v>
      </c>
      <c r="F1054">
        <v>0.57596800000000004</v>
      </c>
      <c r="G1054">
        <v>7.5967999999999994E-2</v>
      </c>
      <c r="H1054">
        <v>75.968000000000004</v>
      </c>
      <c r="I1054">
        <v>0</v>
      </c>
    </row>
    <row r="1055" spans="1:9">
      <c r="A1055">
        <v>58654</v>
      </c>
      <c r="B1055" t="s">
        <v>37</v>
      </c>
      <c r="C1055" t="s">
        <v>38</v>
      </c>
      <c r="D1055">
        <v>101282</v>
      </c>
      <c r="E1055">
        <v>0.6</v>
      </c>
      <c r="F1055">
        <v>0.67596800000000001</v>
      </c>
      <c r="G1055">
        <v>7.5967999999999994E-2</v>
      </c>
      <c r="H1055">
        <v>75.968000000000004</v>
      </c>
      <c r="I1055">
        <v>0</v>
      </c>
    </row>
    <row r="1056" spans="1:9">
      <c r="A1056">
        <v>58655</v>
      </c>
      <c r="B1056" t="s">
        <v>37</v>
      </c>
      <c r="C1056" t="s">
        <v>38</v>
      </c>
      <c r="D1056">
        <v>101282</v>
      </c>
      <c r="E1056">
        <v>0.7</v>
      </c>
      <c r="F1056">
        <v>0.77596799999999999</v>
      </c>
      <c r="G1056">
        <v>7.5967999999999994E-2</v>
      </c>
      <c r="H1056">
        <v>75.968000000000004</v>
      </c>
      <c r="I1056">
        <v>0</v>
      </c>
    </row>
    <row r="1057" spans="1:9">
      <c r="A1057">
        <v>58656</v>
      </c>
      <c r="B1057" t="s">
        <v>37</v>
      </c>
      <c r="C1057" t="s">
        <v>38</v>
      </c>
      <c r="D1057">
        <v>101282</v>
      </c>
      <c r="E1057">
        <v>0.8</v>
      </c>
      <c r="F1057">
        <v>0.87596799999999997</v>
      </c>
      <c r="G1057">
        <v>7.5967999999999897E-2</v>
      </c>
      <c r="H1057">
        <v>75.967999999999904</v>
      </c>
      <c r="I1057">
        <v>0</v>
      </c>
    </row>
    <row r="1058" spans="1:9">
      <c r="A1058">
        <v>58657</v>
      </c>
      <c r="B1058" t="s">
        <v>37</v>
      </c>
      <c r="C1058" t="s">
        <v>38</v>
      </c>
      <c r="D1058">
        <v>101282</v>
      </c>
      <c r="E1058">
        <v>0.9</v>
      </c>
      <c r="F1058">
        <v>0.97596799999999995</v>
      </c>
      <c r="G1058">
        <v>7.5967999999999897E-2</v>
      </c>
      <c r="H1058">
        <v>75.967999999999904</v>
      </c>
      <c r="I1058">
        <v>0</v>
      </c>
    </row>
    <row r="1059" spans="1:9">
      <c r="A1059">
        <v>58658</v>
      </c>
      <c r="B1059" t="s">
        <v>37</v>
      </c>
      <c r="C1059" t="s">
        <v>38</v>
      </c>
      <c r="D1059">
        <v>101282</v>
      </c>
      <c r="E1059">
        <v>1</v>
      </c>
      <c r="F1059">
        <v>1.075968</v>
      </c>
      <c r="G1059">
        <v>7.5967999999999994E-2</v>
      </c>
      <c r="H1059">
        <v>75.968000000000004</v>
      </c>
      <c r="I1059">
        <v>0</v>
      </c>
    </row>
    <row r="1060" spans="1:9">
      <c r="A1060">
        <v>58659</v>
      </c>
      <c r="B1060" t="s">
        <v>37</v>
      </c>
      <c r="C1060" t="s">
        <v>38</v>
      </c>
      <c r="D1060">
        <v>101282</v>
      </c>
      <c r="E1060">
        <v>1.1000000000000001</v>
      </c>
      <c r="F1060">
        <v>1.1759679999999999</v>
      </c>
      <c r="G1060">
        <v>7.59679999999998E-2</v>
      </c>
      <c r="H1060">
        <v>75.967999999999805</v>
      </c>
      <c r="I1060">
        <v>0</v>
      </c>
    </row>
    <row r="1061" spans="1:9">
      <c r="A1061">
        <v>58660</v>
      </c>
      <c r="B1061" t="s">
        <v>37</v>
      </c>
      <c r="C1061" t="s">
        <v>38</v>
      </c>
      <c r="D1061">
        <v>101282</v>
      </c>
      <c r="E1061">
        <v>1.2</v>
      </c>
      <c r="F1061">
        <v>1.275968</v>
      </c>
      <c r="G1061">
        <v>7.5967999999999994E-2</v>
      </c>
      <c r="H1061">
        <v>75.968000000000004</v>
      </c>
      <c r="I1061">
        <v>0</v>
      </c>
    </row>
    <row r="1062" spans="1:9">
      <c r="A1062">
        <v>58661</v>
      </c>
      <c r="B1062" t="s">
        <v>37</v>
      </c>
      <c r="C1062" t="s">
        <v>38</v>
      </c>
      <c r="D1062">
        <v>101282</v>
      </c>
      <c r="E1062">
        <v>1.3</v>
      </c>
      <c r="F1062">
        <v>1.3759680000000001</v>
      </c>
      <c r="G1062">
        <v>7.5967999999999994E-2</v>
      </c>
      <c r="H1062">
        <v>75.968000000000004</v>
      </c>
      <c r="I1062">
        <v>0</v>
      </c>
    </row>
    <row r="1063" spans="1:9">
      <c r="A1063">
        <v>58662</v>
      </c>
      <c r="B1063" t="s">
        <v>37</v>
      </c>
      <c r="C1063" t="s">
        <v>38</v>
      </c>
      <c r="D1063">
        <v>101282</v>
      </c>
      <c r="E1063">
        <v>1.4</v>
      </c>
      <c r="F1063">
        <v>1.4759679999999999</v>
      </c>
      <c r="G1063">
        <v>7.5967999999999994E-2</v>
      </c>
      <c r="H1063">
        <v>75.968000000000004</v>
      </c>
      <c r="I1063">
        <v>0</v>
      </c>
    </row>
    <row r="1064" spans="1:9">
      <c r="A1064">
        <v>58663</v>
      </c>
      <c r="B1064" t="s">
        <v>37</v>
      </c>
      <c r="C1064" t="s">
        <v>38</v>
      </c>
      <c r="D1064">
        <v>101282</v>
      </c>
      <c r="E1064">
        <v>1.5</v>
      </c>
      <c r="F1064">
        <v>1.575968</v>
      </c>
      <c r="G1064">
        <v>7.5967999999999994E-2</v>
      </c>
      <c r="H1064">
        <v>75.968000000000004</v>
      </c>
      <c r="I1064">
        <v>0</v>
      </c>
    </row>
    <row r="1065" spans="1:9">
      <c r="A1065">
        <v>58664</v>
      </c>
      <c r="B1065" t="s">
        <v>37</v>
      </c>
      <c r="C1065" t="s">
        <v>38</v>
      </c>
      <c r="D1065">
        <v>101282</v>
      </c>
      <c r="E1065">
        <v>1.6</v>
      </c>
      <c r="F1065">
        <v>1.6759679999999999</v>
      </c>
      <c r="G1065">
        <v>7.59679999999998E-2</v>
      </c>
      <c r="H1065">
        <v>75.967999999999805</v>
      </c>
      <c r="I1065">
        <v>0</v>
      </c>
    </row>
    <row r="1066" spans="1:9">
      <c r="A1066">
        <v>58665</v>
      </c>
      <c r="B1066" t="s">
        <v>37</v>
      </c>
      <c r="C1066" t="s">
        <v>38</v>
      </c>
      <c r="D1066">
        <v>101282</v>
      </c>
      <c r="E1066">
        <v>1.7</v>
      </c>
      <c r="F1066">
        <v>1.775968</v>
      </c>
      <c r="G1066">
        <v>7.5967999999999994E-2</v>
      </c>
      <c r="H1066">
        <v>75.968000000000004</v>
      </c>
      <c r="I1066">
        <v>0</v>
      </c>
    </row>
    <row r="1067" spans="1:9">
      <c r="A1067">
        <v>58666</v>
      </c>
      <c r="B1067" t="s">
        <v>37</v>
      </c>
      <c r="C1067" t="s">
        <v>38</v>
      </c>
      <c r="D1067">
        <v>101282</v>
      </c>
      <c r="E1067">
        <v>1.8</v>
      </c>
      <c r="F1067">
        <v>1.8759680000000001</v>
      </c>
      <c r="G1067">
        <v>7.5967999999999994E-2</v>
      </c>
      <c r="H1067">
        <v>75.968000000000004</v>
      </c>
      <c r="I1067">
        <v>0</v>
      </c>
    </row>
    <row r="1068" spans="1:9">
      <c r="A1068">
        <v>36491</v>
      </c>
      <c r="B1068" t="s">
        <v>41</v>
      </c>
      <c r="C1068" t="s">
        <v>42</v>
      </c>
      <c r="D1068">
        <v>101290</v>
      </c>
      <c r="E1068">
        <v>0</v>
      </c>
      <c r="F1068">
        <v>7.5962000000000002E-2</v>
      </c>
      <c r="G1068">
        <v>7.5962000000000002E-2</v>
      </c>
      <c r="H1068">
        <v>75.962000000000003</v>
      </c>
      <c r="I1068">
        <v>0</v>
      </c>
    </row>
    <row r="1069" spans="1:9">
      <c r="A1069">
        <v>36492</v>
      </c>
      <c r="B1069" t="s">
        <v>41</v>
      </c>
      <c r="C1069" t="s">
        <v>42</v>
      </c>
      <c r="D1069">
        <v>101290</v>
      </c>
      <c r="E1069">
        <v>0.1</v>
      </c>
      <c r="F1069">
        <v>0.17596200000000001</v>
      </c>
      <c r="G1069">
        <v>7.5962000000000002E-2</v>
      </c>
      <c r="H1069">
        <v>75.962000000000003</v>
      </c>
      <c r="I1069">
        <v>0</v>
      </c>
    </row>
    <row r="1070" spans="1:9">
      <c r="A1070">
        <v>36493</v>
      </c>
      <c r="B1070" t="s">
        <v>41</v>
      </c>
      <c r="C1070" t="s">
        <v>42</v>
      </c>
      <c r="D1070">
        <v>101290</v>
      </c>
      <c r="E1070">
        <v>0.2</v>
      </c>
      <c r="F1070">
        <v>0.27596199999999999</v>
      </c>
      <c r="G1070">
        <v>7.5961999999999905E-2</v>
      </c>
      <c r="H1070">
        <v>75.961999999999904</v>
      </c>
      <c r="I1070">
        <v>0</v>
      </c>
    </row>
    <row r="1071" spans="1:9">
      <c r="A1071">
        <v>36494</v>
      </c>
      <c r="B1071" t="s">
        <v>41</v>
      </c>
      <c r="C1071" t="s">
        <v>42</v>
      </c>
      <c r="D1071">
        <v>101290</v>
      </c>
      <c r="E1071">
        <v>0.3</v>
      </c>
      <c r="F1071">
        <v>0.37596200000000002</v>
      </c>
      <c r="G1071">
        <v>7.5962000000000002E-2</v>
      </c>
      <c r="H1071">
        <v>75.962000000000003</v>
      </c>
      <c r="I1071">
        <v>0</v>
      </c>
    </row>
    <row r="1072" spans="1:9">
      <c r="A1072">
        <v>36495</v>
      </c>
      <c r="B1072" t="s">
        <v>41</v>
      </c>
      <c r="C1072" t="s">
        <v>42</v>
      </c>
      <c r="D1072">
        <v>101290</v>
      </c>
      <c r="E1072">
        <v>0.4</v>
      </c>
      <c r="F1072">
        <v>0.475962</v>
      </c>
      <c r="G1072">
        <v>7.5961999999999905E-2</v>
      </c>
      <c r="H1072">
        <v>75.961999999999904</v>
      </c>
      <c r="I1072">
        <v>0</v>
      </c>
    </row>
    <row r="1073" spans="1:9">
      <c r="A1073">
        <v>36496</v>
      </c>
      <c r="B1073" t="s">
        <v>41</v>
      </c>
      <c r="C1073" t="s">
        <v>42</v>
      </c>
      <c r="D1073">
        <v>101290</v>
      </c>
      <c r="E1073">
        <v>0.5</v>
      </c>
      <c r="F1073">
        <v>0.57596199999999997</v>
      </c>
      <c r="G1073">
        <v>7.5961999999999905E-2</v>
      </c>
      <c r="H1073">
        <v>75.961999999999904</v>
      </c>
      <c r="I1073">
        <v>0</v>
      </c>
    </row>
    <row r="1074" spans="1:9">
      <c r="A1074">
        <v>36497</v>
      </c>
      <c r="B1074" t="s">
        <v>41</v>
      </c>
      <c r="C1074" t="s">
        <v>42</v>
      </c>
      <c r="D1074">
        <v>101290</v>
      </c>
      <c r="E1074">
        <v>0.6</v>
      </c>
      <c r="F1074">
        <v>0.67596199999999995</v>
      </c>
      <c r="G1074">
        <v>7.5961999999999905E-2</v>
      </c>
      <c r="H1074">
        <v>75.961999999999904</v>
      </c>
      <c r="I1074">
        <v>0</v>
      </c>
    </row>
    <row r="1075" spans="1:9">
      <c r="A1075">
        <v>36498</v>
      </c>
      <c r="B1075" t="s">
        <v>41</v>
      </c>
      <c r="C1075" t="s">
        <v>42</v>
      </c>
      <c r="D1075">
        <v>101290</v>
      </c>
      <c r="E1075">
        <v>0.7</v>
      </c>
      <c r="F1075">
        <v>0.77596200000000004</v>
      </c>
      <c r="G1075">
        <v>7.5962000000000002E-2</v>
      </c>
      <c r="H1075">
        <v>75.962000000000003</v>
      </c>
      <c r="I1075">
        <v>0</v>
      </c>
    </row>
    <row r="1076" spans="1:9">
      <c r="A1076">
        <v>36499</v>
      </c>
      <c r="B1076" t="s">
        <v>41</v>
      </c>
      <c r="C1076" t="s">
        <v>42</v>
      </c>
      <c r="D1076">
        <v>101290</v>
      </c>
      <c r="E1076">
        <v>0.8</v>
      </c>
      <c r="F1076">
        <v>0.87596200000000002</v>
      </c>
      <c r="G1076">
        <v>7.5961999999999905E-2</v>
      </c>
      <c r="H1076">
        <v>75.961999999999904</v>
      </c>
      <c r="I1076">
        <v>0</v>
      </c>
    </row>
    <row r="1077" spans="1:9">
      <c r="A1077">
        <v>36500</v>
      </c>
      <c r="B1077" t="s">
        <v>41</v>
      </c>
      <c r="C1077" t="s">
        <v>42</v>
      </c>
      <c r="D1077">
        <v>101290</v>
      </c>
      <c r="E1077">
        <v>0.9</v>
      </c>
      <c r="F1077">
        <v>0.975962</v>
      </c>
      <c r="G1077">
        <v>7.5961999999999905E-2</v>
      </c>
      <c r="H1077">
        <v>75.961999999999904</v>
      </c>
      <c r="I1077">
        <v>0</v>
      </c>
    </row>
    <row r="1078" spans="1:9">
      <c r="A1078">
        <v>36501</v>
      </c>
      <c r="B1078" t="s">
        <v>41</v>
      </c>
      <c r="C1078" t="s">
        <v>42</v>
      </c>
      <c r="D1078">
        <v>101290</v>
      </c>
      <c r="E1078">
        <v>1</v>
      </c>
      <c r="F1078">
        <v>1.0759620000000001</v>
      </c>
      <c r="G1078">
        <v>7.5962000000000002E-2</v>
      </c>
      <c r="H1078">
        <v>75.962000000000003</v>
      </c>
      <c r="I1078">
        <v>0</v>
      </c>
    </row>
    <row r="1079" spans="1:9">
      <c r="A1079">
        <v>36502</v>
      </c>
      <c r="B1079" t="s">
        <v>41</v>
      </c>
      <c r="C1079" t="s">
        <v>42</v>
      </c>
      <c r="D1079">
        <v>101290</v>
      </c>
      <c r="E1079">
        <v>1.1000000000000001</v>
      </c>
      <c r="F1079">
        <v>1.175962</v>
      </c>
      <c r="G1079">
        <v>7.5961999999999794E-2</v>
      </c>
      <c r="H1079">
        <v>75.961999999999804</v>
      </c>
      <c r="I1079">
        <v>0</v>
      </c>
    </row>
    <row r="1080" spans="1:9">
      <c r="A1080">
        <v>36503</v>
      </c>
      <c r="B1080" t="s">
        <v>41</v>
      </c>
      <c r="C1080" t="s">
        <v>42</v>
      </c>
      <c r="D1080">
        <v>101290</v>
      </c>
      <c r="E1080">
        <v>1.2</v>
      </c>
      <c r="F1080">
        <v>1.275962</v>
      </c>
      <c r="G1080">
        <v>7.5962000000000002E-2</v>
      </c>
      <c r="H1080">
        <v>75.962000000000003</v>
      </c>
      <c r="I1080">
        <v>0</v>
      </c>
    </row>
    <row r="1081" spans="1:9">
      <c r="A1081">
        <v>36504</v>
      </c>
      <c r="B1081" t="s">
        <v>41</v>
      </c>
      <c r="C1081" t="s">
        <v>42</v>
      </c>
      <c r="D1081">
        <v>101290</v>
      </c>
      <c r="E1081">
        <v>1.3</v>
      </c>
      <c r="F1081">
        <v>1.3759619999999999</v>
      </c>
      <c r="G1081">
        <v>7.5961999999999794E-2</v>
      </c>
      <c r="H1081">
        <v>75.961999999999804</v>
      </c>
      <c r="I1081">
        <v>0</v>
      </c>
    </row>
    <row r="1082" spans="1:9">
      <c r="A1082">
        <v>36505</v>
      </c>
      <c r="B1082" t="s">
        <v>41</v>
      </c>
      <c r="C1082" t="s">
        <v>42</v>
      </c>
      <c r="D1082">
        <v>101290</v>
      </c>
      <c r="E1082">
        <v>1.4</v>
      </c>
      <c r="F1082">
        <v>1.475962</v>
      </c>
      <c r="G1082">
        <v>7.5962000000000002E-2</v>
      </c>
      <c r="H1082">
        <v>75.962000000000003</v>
      </c>
      <c r="I1082">
        <v>0</v>
      </c>
    </row>
    <row r="1083" spans="1:9">
      <c r="A1083">
        <v>36506</v>
      </c>
      <c r="B1083" t="s">
        <v>41</v>
      </c>
      <c r="C1083" t="s">
        <v>42</v>
      </c>
      <c r="D1083">
        <v>101290</v>
      </c>
      <c r="E1083">
        <v>1.5</v>
      </c>
      <c r="F1083">
        <v>1.5759620000000001</v>
      </c>
      <c r="G1083">
        <v>7.5962000000000002E-2</v>
      </c>
      <c r="H1083">
        <v>75.962000000000003</v>
      </c>
      <c r="I1083">
        <v>0</v>
      </c>
    </row>
    <row r="1084" spans="1:9">
      <c r="A1084">
        <v>36507</v>
      </c>
      <c r="B1084" t="s">
        <v>41</v>
      </c>
      <c r="C1084" t="s">
        <v>42</v>
      </c>
      <c r="D1084">
        <v>101290</v>
      </c>
      <c r="E1084">
        <v>1.6</v>
      </c>
      <c r="F1084">
        <v>1.675962</v>
      </c>
      <c r="G1084">
        <v>7.5961999999999794E-2</v>
      </c>
      <c r="H1084">
        <v>75.961999999999804</v>
      </c>
      <c r="I1084">
        <v>0</v>
      </c>
    </row>
    <row r="1085" spans="1:9">
      <c r="A1085">
        <v>36508</v>
      </c>
      <c r="B1085" t="s">
        <v>41</v>
      </c>
      <c r="C1085" t="s">
        <v>42</v>
      </c>
      <c r="D1085">
        <v>101290</v>
      </c>
      <c r="E1085">
        <v>1.7</v>
      </c>
      <c r="F1085">
        <v>1.775962</v>
      </c>
      <c r="G1085">
        <v>7.5962000000000002E-2</v>
      </c>
      <c r="H1085">
        <v>75.962000000000003</v>
      </c>
      <c r="I1085">
        <v>0</v>
      </c>
    </row>
    <row r="1086" spans="1:9">
      <c r="A1086">
        <v>36509</v>
      </c>
      <c r="B1086" t="s">
        <v>41</v>
      </c>
      <c r="C1086" t="s">
        <v>42</v>
      </c>
      <c r="D1086">
        <v>101290</v>
      </c>
      <c r="E1086">
        <v>1.8</v>
      </c>
      <c r="F1086">
        <v>1.8759619999999999</v>
      </c>
      <c r="G1086">
        <v>7.5961999999999794E-2</v>
      </c>
      <c r="H1086">
        <v>75.961999999999804</v>
      </c>
      <c r="I1086">
        <v>0</v>
      </c>
    </row>
    <row r="1087" spans="1:9">
      <c r="A1087">
        <v>48461</v>
      </c>
      <c r="B1087" t="s">
        <v>45</v>
      </c>
      <c r="C1087" t="s">
        <v>46</v>
      </c>
      <c r="D1087">
        <v>101290</v>
      </c>
      <c r="E1087">
        <v>0</v>
      </c>
      <c r="F1087">
        <v>7.5955999999999996E-2</v>
      </c>
      <c r="G1087">
        <v>7.5955999999999996E-2</v>
      </c>
      <c r="H1087">
        <v>75.955999999999904</v>
      </c>
      <c r="I1087">
        <v>0</v>
      </c>
    </row>
    <row r="1088" spans="1:9">
      <c r="A1088">
        <v>48462</v>
      </c>
      <c r="B1088" t="s">
        <v>45</v>
      </c>
      <c r="C1088" t="s">
        <v>46</v>
      </c>
      <c r="D1088">
        <v>101290</v>
      </c>
      <c r="E1088">
        <v>0.1</v>
      </c>
      <c r="F1088">
        <v>0.175956</v>
      </c>
      <c r="G1088">
        <v>7.5955999999999996E-2</v>
      </c>
      <c r="H1088">
        <v>75.955999999999904</v>
      </c>
      <c r="I1088">
        <v>0</v>
      </c>
    </row>
    <row r="1089" spans="1:9">
      <c r="A1089">
        <v>48463</v>
      </c>
      <c r="B1089" t="s">
        <v>45</v>
      </c>
      <c r="C1089" t="s">
        <v>46</v>
      </c>
      <c r="D1089">
        <v>101290</v>
      </c>
      <c r="E1089">
        <v>0.2</v>
      </c>
      <c r="F1089">
        <v>0.27595599999999998</v>
      </c>
      <c r="G1089">
        <v>7.5955999999999899E-2</v>
      </c>
      <c r="H1089">
        <v>75.955999999999904</v>
      </c>
      <c r="I1089">
        <v>0</v>
      </c>
    </row>
    <row r="1090" spans="1:9">
      <c r="A1090">
        <v>48464</v>
      </c>
      <c r="B1090" t="s">
        <v>45</v>
      </c>
      <c r="C1090" t="s">
        <v>46</v>
      </c>
      <c r="D1090">
        <v>101290</v>
      </c>
      <c r="E1090">
        <v>0.3</v>
      </c>
      <c r="F1090">
        <v>0.37595600000000001</v>
      </c>
      <c r="G1090">
        <v>7.5955999999999996E-2</v>
      </c>
      <c r="H1090">
        <v>75.956000000000003</v>
      </c>
      <c r="I1090">
        <v>0</v>
      </c>
    </row>
    <row r="1091" spans="1:9">
      <c r="A1091">
        <v>48465</v>
      </c>
      <c r="B1091" t="s">
        <v>45</v>
      </c>
      <c r="C1091" t="s">
        <v>46</v>
      </c>
      <c r="D1091">
        <v>101290</v>
      </c>
      <c r="E1091">
        <v>0.4</v>
      </c>
      <c r="F1091">
        <v>0.47595599999999999</v>
      </c>
      <c r="G1091">
        <v>7.5955999999999899E-2</v>
      </c>
      <c r="H1091">
        <v>75.955999999999904</v>
      </c>
      <c r="I1091">
        <v>0</v>
      </c>
    </row>
    <row r="1092" spans="1:9">
      <c r="A1092">
        <v>48466</v>
      </c>
      <c r="B1092" t="s">
        <v>45</v>
      </c>
      <c r="C1092" t="s">
        <v>46</v>
      </c>
      <c r="D1092">
        <v>101290</v>
      </c>
      <c r="E1092">
        <v>0.5</v>
      </c>
      <c r="F1092">
        <v>0.57595600000000002</v>
      </c>
      <c r="G1092">
        <v>7.5955999999999996E-2</v>
      </c>
      <c r="H1092">
        <v>75.956000000000003</v>
      </c>
      <c r="I1092">
        <v>0</v>
      </c>
    </row>
    <row r="1093" spans="1:9">
      <c r="A1093">
        <v>48467</v>
      </c>
      <c r="B1093" t="s">
        <v>45</v>
      </c>
      <c r="C1093" t="s">
        <v>46</v>
      </c>
      <c r="D1093">
        <v>101290</v>
      </c>
      <c r="E1093">
        <v>0.6</v>
      </c>
      <c r="F1093">
        <v>0.675956</v>
      </c>
      <c r="G1093">
        <v>7.5955999999999996E-2</v>
      </c>
      <c r="H1093">
        <v>75.956000000000003</v>
      </c>
      <c r="I1093">
        <v>0</v>
      </c>
    </row>
    <row r="1094" spans="1:9">
      <c r="A1094">
        <v>48468</v>
      </c>
      <c r="B1094" t="s">
        <v>45</v>
      </c>
      <c r="C1094" t="s">
        <v>46</v>
      </c>
      <c r="D1094">
        <v>101290</v>
      </c>
      <c r="E1094">
        <v>0.7</v>
      </c>
      <c r="F1094">
        <v>0.77595599999999998</v>
      </c>
      <c r="G1094">
        <v>7.5955999999999996E-2</v>
      </c>
      <c r="H1094">
        <v>75.956000000000003</v>
      </c>
      <c r="I1094">
        <v>0</v>
      </c>
    </row>
    <row r="1095" spans="1:9">
      <c r="A1095">
        <v>48469</v>
      </c>
      <c r="B1095" t="s">
        <v>45</v>
      </c>
      <c r="C1095" t="s">
        <v>46</v>
      </c>
      <c r="D1095">
        <v>101290</v>
      </c>
      <c r="E1095">
        <v>0.8</v>
      </c>
      <c r="F1095">
        <v>0.87595599999999996</v>
      </c>
      <c r="G1095">
        <v>7.5955999999999899E-2</v>
      </c>
      <c r="H1095">
        <v>75.955999999999904</v>
      </c>
      <c r="I1095">
        <v>0</v>
      </c>
    </row>
    <row r="1096" spans="1:9">
      <c r="A1096">
        <v>48470</v>
      </c>
      <c r="B1096" t="s">
        <v>45</v>
      </c>
      <c r="C1096" t="s">
        <v>46</v>
      </c>
      <c r="D1096">
        <v>101290</v>
      </c>
      <c r="E1096">
        <v>0.9</v>
      </c>
      <c r="F1096">
        <v>0.97595600000000005</v>
      </c>
      <c r="G1096">
        <v>7.5955999999999996E-2</v>
      </c>
      <c r="H1096">
        <v>75.956000000000003</v>
      </c>
      <c r="I1096">
        <v>0</v>
      </c>
    </row>
    <row r="1097" spans="1:9">
      <c r="A1097">
        <v>48471</v>
      </c>
      <c r="B1097" t="s">
        <v>45</v>
      </c>
      <c r="C1097" t="s">
        <v>46</v>
      </c>
      <c r="D1097">
        <v>101290</v>
      </c>
      <c r="E1097">
        <v>1</v>
      </c>
      <c r="F1097">
        <v>1.0759559999999999</v>
      </c>
      <c r="G1097">
        <v>7.5955999999999899E-2</v>
      </c>
      <c r="H1097">
        <v>75.955999999999904</v>
      </c>
      <c r="I1097">
        <v>0</v>
      </c>
    </row>
    <row r="1098" spans="1:9">
      <c r="A1098">
        <v>48472</v>
      </c>
      <c r="B1098" t="s">
        <v>45</v>
      </c>
      <c r="C1098" t="s">
        <v>46</v>
      </c>
      <c r="D1098">
        <v>101290</v>
      </c>
      <c r="E1098">
        <v>1.1000000000000001</v>
      </c>
      <c r="F1098">
        <v>1.175956</v>
      </c>
      <c r="G1098">
        <v>7.5955999999999899E-2</v>
      </c>
      <c r="H1098">
        <v>75.955999999999904</v>
      </c>
      <c r="I1098">
        <v>0</v>
      </c>
    </row>
    <row r="1099" spans="1:9">
      <c r="A1099">
        <v>48473</v>
      </c>
      <c r="B1099" t="s">
        <v>45</v>
      </c>
      <c r="C1099" t="s">
        <v>46</v>
      </c>
      <c r="D1099">
        <v>101290</v>
      </c>
      <c r="E1099">
        <v>1.2</v>
      </c>
      <c r="F1099">
        <v>1.2759560000000001</v>
      </c>
      <c r="G1099">
        <v>7.5956000000000107E-2</v>
      </c>
      <c r="H1099">
        <v>75.956000000000103</v>
      </c>
      <c r="I1099">
        <v>0</v>
      </c>
    </row>
    <row r="1100" spans="1:9">
      <c r="A1100">
        <v>48474</v>
      </c>
      <c r="B1100" t="s">
        <v>45</v>
      </c>
      <c r="C1100" t="s">
        <v>46</v>
      </c>
      <c r="D1100">
        <v>101290</v>
      </c>
      <c r="E1100">
        <v>1.3</v>
      </c>
      <c r="F1100">
        <v>1.375956</v>
      </c>
      <c r="G1100">
        <v>7.5955999999999899E-2</v>
      </c>
      <c r="H1100">
        <v>75.955999999999904</v>
      </c>
      <c r="I1100">
        <v>0</v>
      </c>
    </row>
    <row r="1101" spans="1:9">
      <c r="A1101">
        <v>48475</v>
      </c>
      <c r="B1101" t="s">
        <v>45</v>
      </c>
      <c r="C1101" t="s">
        <v>46</v>
      </c>
      <c r="D1101">
        <v>101290</v>
      </c>
      <c r="E1101">
        <v>1.4</v>
      </c>
      <c r="F1101">
        <v>1.475956</v>
      </c>
      <c r="G1101">
        <v>7.5956000000000107E-2</v>
      </c>
      <c r="H1101">
        <v>75.956000000000103</v>
      </c>
      <c r="I1101">
        <v>0</v>
      </c>
    </row>
    <row r="1102" spans="1:9">
      <c r="A1102">
        <v>48476</v>
      </c>
      <c r="B1102" t="s">
        <v>45</v>
      </c>
      <c r="C1102" t="s">
        <v>46</v>
      </c>
      <c r="D1102">
        <v>101290</v>
      </c>
      <c r="E1102">
        <v>1.5</v>
      </c>
      <c r="F1102">
        <v>1.5759559999999999</v>
      </c>
      <c r="G1102">
        <v>7.5955999999999899E-2</v>
      </c>
      <c r="H1102">
        <v>75.955999999999904</v>
      </c>
      <c r="I1102">
        <v>0</v>
      </c>
    </row>
    <row r="1103" spans="1:9">
      <c r="A1103">
        <v>48477</v>
      </c>
      <c r="B1103" t="s">
        <v>45</v>
      </c>
      <c r="C1103" t="s">
        <v>46</v>
      </c>
      <c r="D1103">
        <v>101290</v>
      </c>
      <c r="E1103">
        <v>1.6</v>
      </c>
      <c r="F1103">
        <v>1.675956</v>
      </c>
      <c r="G1103">
        <v>7.5955999999999899E-2</v>
      </c>
      <c r="H1103">
        <v>75.955999999999904</v>
      </c>
      <c r="I1103">
        <v>0</v>
      </c>
    </row>
    <row r="1104" spans="1:9">
      <c r="A1104">
        <v>48478</v>
      </c>
      <c r="B1104" t="s">
        <v>45</v>
      </c>
      <c r="C1104" t="s">
        <v>46</v>
      </c>
      <c r="D1104">
        <v>101290</v>
      </c>
      <c r="E1104">
        <v>1.7</v>
      </c>
      <c r="F1104">
        <v>1.7759560000000001</v>
      </c>
      <c r="G1104">
        <v>7.5956000000000107E-2</v>
      </c>
      <c r="H1104">
        <v>75.956000000000103</v>
      </c>
      <c r="I1104">
        <v>0</v>
      </c>
    </row>
    <row r="1105" spans="1:9">
      <c r="A1105">
        <v>48479</v>
      </c>
      <c r="B1105" t="s">
        <v>45</v>
      </c>
      <c r="C1105" t="s">
        <v>46</v>
      </c>
      <c r="D1105">
        <v>101290</v>
      </c>
      <c r="E1105">
        <v>1.8</v>
      </c>
      <c r="F1105">
        <v>1.875956</v>
      </c>
      <c r="G1105">
        <v>7.5955999999999899E-2</v>
      </c>
      <c r="H1105">
        <v>75.955999999999904</v>
      </c>
      <c r="I1105">
        <v>0</v>
      </c>
    </row>
    <row r="1106" spans="1:9">
      <c r="A1106">
        <v>36964</v>
      </c>
      <c r="B1106" t="s">
        <v>49</v>
      </c>
      <c r="C1106" t="s">
        <v>50</v>
      </c>
      <c r="D1106">
        <v>101290</v>
      </c>
      <c r="E1106">
        <v>0</v>
      </c>
      <c r="F1106">
        <v>7.5950000000000004E-2</v>
      </c>
      <c r="G1106">
        <v>7.5950000000000004E-2</v>
      </c>
      <c r="H1106">
        <v>75.95</v>
      </c>
      <c r="I1106">
        <v>0</v>
      </c>
    </row>
    <row r="1107" spans="1:9">
      <c r="A1107">
        <v>36965</v>
      </c>
      <c r="B1107" t="s">
        <v>49</v>
      </c>
      <c r="C1107" t="s">
        <v>50</v>
      </c>
      <c r="D1107">
        <v>101290</v>
      </c>
      <c r="E1107">
        <v>0.1</v>
      </c>
      <c r="F1107">
        <v>0.17595</v>
      </c>
      <c r="G1107">
        <v>7.5949999999999906E-2</v>
      </c>
      <c r="H1107">
        <v>75.949999999999903</v>
      </c>
      <c r="I1107">
        <v>0</v>
      </c>
    </row>
    <row r="1108" spans="1:9">
      <c r="A1108">
        <v>36966</v>
      </c>
      <c r="B1108" t="s">
        <v>49</v>
      </c>
      <c r="C1108" t="s">
        <v>50</v>
      </c>
      <c r="D1108">
        <v>101290</v>
      </c>
      <c r="E1108">
        <v>0.2</v>
      </c>
      <c r="F1108">
        <v>0.27594999999999997</v>
      </c>
      <c r="G1108">
        <v>7.5949999999999906E-2</v>
      </c>
      <c r="H1108">
        <v>75.949999999999903</v>
      </c>
      <c r="I1108">
        <v>0</v>
      </c>
    </row>
    <row r="1109" spans="1:9">
      <c r="A1109">
        <v>36967</v>
      </c>
      <c r="B1109" t="s">
        <v>49</v>
      </c>
      <c r="C1109" t="s">
        <v>50</v>
      </c>
      <c r="D1109">
        <v>101290</v>
      </c>
      <c r="E1109">
        <v>0.3</v>
      </c>
      <c r="F1109">
        <v>0.37595000000000001</v>
      </c>
      <c r="G1109">
        <v>7.5950000000000004E-2</v>
      </c>
      <c r="H1109">
        <v>75.95</v>
      </c>
      <c r="I1109">
        <v>0</v>
      </c>
    </row>
    <row r="1110" spans="1:9">
      <c r="A1110">
        <v>36968</v>
      </c>
      <c r="B1110" t="s">
        <v>49</v>
      </c>
      <c r="C1110" t="s">
        <v>50</v>
      </c>
      <c r="D1110">
        <v>101290</v>
      </c>
      <c r="E1110">
        <v>0.4</v>
      </c>
      <c r="F1110">
        <v>0.47594999999999998</v>
      </c>
      <c r="G1110">
        <v>7.5949999999999906E-2</v>
      </c>
      <c r="H1110">
        <v>75.949999999999903</v>
      </c>
      <c r="I1110">
        <v>0</v>
      </c>
    </row>
    <row r="1111" spans="1:9">
      <c r="A1111">
        <v>36969</v>
      </c>
      <c r="B1111" t="s">
        <v>49</v>
      </c>
      <c r="C1111" t="s">
        <v>50</v>
      </c>
      <c r="D1111">
        <v>101290</v>
      </c>
      <c r="E1111">
        <v>0.5</v>
      </c>
      <c r="F1111">
        <v>0.57594999999999996</v>
      </c>
      <c r="G1111">
        <v>7.5949999999999906E-2</v>
      </c>
      <c r="H1111">
        <v>75.949999999999903</v>
      </c>
      <c r="I1111">
        <v>0</v>
      </c>
    </row>
    <row r="1112" spans="1:9">
      <c r="A1112">
        <v>36970</v>
      </c>
      <c r="B1112" t="s">
        <v>49</v>
      </c>
      <c r="C1112" t="s">
        <v>50</v>
      </c>
      <c r="D1112">
        <v>101290</v>
      </c>
      <c r="E1112">
        <v>0.6</v>
      </c>
      <c r="F1112">
        <v>0.67595000000000005</v>
      </c>
      <c r="G1112">
        <v>7.5950000000000004E-2</v>
      </c>
      <c r="H1112">
        <v>75.95</v>
      </c>
      <c r="I1112">
        <v>0</v>
      </c>
    </row>
    <row r="1113" spans="1:9">
      <c r="A1113">
        <v>36971</v>
      </c>
      <c r="B1113" t="s">
        <v>49</v>
      </c>
      <c r="C1113" t="s">
        <v>50</v>
      </c>
      <c r="D1113">
        <v>101290</v>
      </c>
      <c r="E1113">
        <v>0.7</v>
      </c>
      <c r="F1113">
        <v>0.77595000000000003</v>
      </c>
      <c r="G1113">
        <v>7.5950000000000004E-2</v>
      </c>
      <c r="H1113">
        <v>75.95</v>
      </c>
      <c r="I1113">
        <v>0</v>
      </c>
    </row>
    <row r="1114" spans="1:9">
      <c r="A1114">
        <v>36972</v>
      </c>
      <c r="B1114" t="s">
        <v>49</v>
      </c>
      <c r="C1114" t="s">
        <v>50</v>
      </c>
      <c r="D1114">
        <v>101290</v>
      </c>
      <c r="E1114">
        <v>0.8</v>
      </c>
      <c r="F1114">
        <v>0.87595000000000001</v>
      </c>
      <c r="G1114">
        <v>7.5949999999999906E-2</v>
      </c>
      <c r="H1114">
        <v>75.949999999999903</v>
      </c>
      <c r="I1114">
        <v>0</v>
      </c>
    </row>
    <row r="1115" spans="1:9">
      <c r="A1115">
        <v>36973</v>
      </c>
      <c r="B1115" t="s">
        <v>49</v>
      </c>
      <c r="C1115" t="s">
        <v>50</v>
      </c>
      <c r="D1115">
        <v>101290</v>
      </c>
      <c r="E1115">
        <v>0.9</v>
      </c>
      <c r="F1115">
        <v>0.97594999999999998</v>
      </c>
      <c r="G1115">
        <v>7.5949999999999906E-2</v>
      </c>
      <c r="H1115">
        <v>75.949999999999903</v>
      </c>
      <c r="I1115">
        <v>0</v>
      </c>
    </row>
    <row r="1116" spans="1:9">
      <c r="A1116">
        <v>36974</v>
      </c>
      <c r="B1116" t="s">
        <v>49</v>
      </c>
      <c r="C1116" t="s">
        <v>50</v>
      </c>
      <c r="D1116">
        <v>101290</v>
      </c>
      <c r="E1116">
        <v>1</v>
      </c>
      <c r="F1116">
        <v>1.07595</v>
      </c>
      <c r="G1116">
        <v>7.5949999999999906E-2</v>
      </c>
      <c r="H1116">
        <v>75.949999999999903</v>
      </c>
      <c r="I1116">
        <v>0</v>
      </c>
    </row>
    <row r="1117" spans="1:9">
      <c r="A1117">
        <v>36975</v>
      </c>
      <c r="B1117" t="s">
        <v>49</v>
      </c>
      <c r="C1117" t="s">
        <v>50</v>
      </c>
      <c r="D1117">
        <v>101290</v>
      </c>
      <c r="E1117">
        <v>1.1000000000000001</v>
      </c>
      <c r="F1117">
        <v>1.1759500000000001</v>
      </c>
      <c r="G1117">
        <v>7.5949999999999906E-2</v>
      </c>
      <c r="H1117">
        <v>75.949999999999903</v>
      </c>
      <c r="I1117">
        <v>0</v>
      </c>
    </row>
    <row r="1118" spans="1:9">
      <c r="A1118">
        <v>36976</v>
      </c>
      <c r="B1118" t="s">
        <v>49</v>
      </c>
      <c r="C1118" t="s">
        <v>50</v>
      </c>
      <c r="D1118">
        <v>101290</v>
      </c>
      <c r="E1118">
        <v>1.2</v>
      </c>
      <c r="F1118">
        <v>1.2759499999999999</v>
      </c>
      <c r="G1118">
        <v>7.5949999999999906E-2</v>
      </c>
      <c r="H1118">
        <v>75.949999999999903</v>
      </c>
      <c r="I1118">
        <v>0</v>
      </c>
    </row>
    <row r="1119" spans="1:9">
      <c r="A1119">
        <v>36977</v>
      </c>
      <c r="B1119" t="s">
        <v>49</v>
      </c>
      <c r="C1119" t="s">
        <v>50</v>
      </c>
      <c r="D1119">
        <v>101290</v>
      </c>
      <c r="E1119">
        <v>1.3</v>
      </c>
      <c r="F1119">
        <v>1.37595</v>
      </c>
      <c r="G1119">
        <v>7.5949999999999906E-2</v>
      </c>
      <c r="H1119">
        <v>75.949999999999903</v>
      </c>
      <c r="I1119">
        <v>0</v>
      </c>
    </row>
    <row r="1120" spans="1:9">
      <c r="A1120">
        <v>36978</v>
      </c>
      <c r="B1120" t="s">
        <v>49</v>
      </c>
      <c r="C1120" t="s">
        <v>50</v>
      </c>
      <c r="D1120">
        <v>101290</v>
      </c>
      <c r="E1120">
        <v>1.4</v>
      </c>
      <c r="F1120">
        <v>1.4759500000000001</v>
      </c>
      <c r="G1120">
        <v>7.5950000000000101E-2</v>
      </c>
      <c r="H1120">
        <v>75.950000000000102</v>
      </c>
      <c r="I1120">
        <v>0</v>
      </c>
    </row>
    <row r="1121" spans="1:9">
      <c r="A1121">
        <v>36979</v>
      </c>
      <c r="B1121" t="s">
        <v>49</v>
      </c>
      <c r="C1121" t="s">
        <v>50</v>
      </c>
      <c r="D1121">
        <v>101290</v>
      </c>
      <c r="E1121">
        <v>1.5</v>
      </c>
      <c r="F1121">
        <v>1.57595</v>
      </c>
      <c r="G1121">
        <v>7.5949999999999906E-2</v>
      </c>
      <c r="H1121">
        <v>75.949999999999903</v>
      </c>
      <c r="I1121">
        <v>0</v>
      </c>
    </row>
    <row r="1122" spans="1:9">
      <c r="A1122">
        <v>36980</v>
      </c>
      <c r="B1122" t="s">
        <v>49</v>
      </c>
      <c r="C1122" t="s">
        <v>50</v>
      </c>
      <c r="D1122">
        <v>101290</v>
      </c>
      <c r="E1122">
        <v>1.6</v>
      </c>
      <c r="F1122">
        <v>1.6759500000000001</v>
      </c>
      <c r="G1122">
        <v>7.5949999999999906E-2</v>
      </c>
      <c r="H1122">
        <v>75.949999999999903</v>
      </c>
      <c r="I1122">
        <v>0</v>
      </c>
    </row>
    <row r="1123" spans="1:9">
      <c r="A1123">
        <v>36981</v>
      </c>
      <c r="B1123" t="s">
        <v>49</v>
      </c>
      <c r="C1123" t="s">
        <v>50</v>
      </c>
      <c r="D1123">
        <v>101290</v>
      </c>
      <c r="E1123">
        <v>1.7</v>
      </c>
      <c r="F1123">
        <v>1.7759499999999999</v>
      </c>
      <c r="G1123">
        <v>7.5949999999999906E-2</v>
      </c>
      <c r="H1123">
        <v>75.949999999999903</v>
      </c>
      <c r="I1123">
        <v>0</v>
      </c>
    </row>
    <row r="1124" spans="1:9">
      <c r="A1124">
        <v>36982</v>
      </c>
      <c r="B1124" t="s">
        <v>49</v>
      </c>
      <c r="C1124" t="s">
        <v>50</v>
      </c>
      <c r="D1124">
        <v>101290</v>
      </c>
      <c r="E1124">
        <v>1.8</v>
      </c>
      <c r="F1124">
        <v>1.87595</v>
      </c>
      <c r="G1124">
        <v>7.5949999999999906E-2</v>
      </c>
      <c r="H1124">
        <v>75.949999999999903</v>
      </c>
      <c r="I1124">
        <v>0</v>
      </c>
    </row>
    <row r="1125" spans="1:9">
      <c r="A1125">
        <v>39909</v>
      </c>
      <c r="B1125" t="s">
        <v>53</v>
      </c>
      <c r="C1125" t="s">
        <v>54</v>
      </c>
      <c r="D1125">
        <v>101330</v>
      </c>
      <c r="E1125">
        <v>0</v>
      </c>
      <c r="F1125">
        <v>7.5943999999999998E-2</v>
      </c>
      <c r="G1125">
        <v>7.5943999999999998E-2</v>
      </c>
      <c r="H1125">
        <v>75.944000000000003</v>
      </c>
      <c r="I1125">
        <v>0</v>
      </c>
    </row>
    <row r="1126" spans="1:9">
      <c r="A1126">
        <v>39910</v>
      </c>
      <c r="B1126" t="s">
        <v>53</v>
      </c>
      <c r="C1126" t="s">
        <v>54</v>
      </c>
      <c r="D1126">
        <v>101330</v>
      </c>
      <c r="E1126">
        <v>0.1</v>
      </c>
      <c r="F1126">
        <v>0.17594399999999999</v>
      </c>
      <c r="G1126">
        <v>7.59439999999999E-2</v>
      </c>
      <c r="H1126">
        <v>75.943999999999903</v>
      </c>
      <c r="I1126">
        <v>0</v>
      </c>
    </row>
    <row r="1127" spans="1:9">
      <c r="A1127">
        <v>39911</v>
      </c>
      <c r="B1127" t="s">
        <v>53</v>
      </c>
      <c r="C1127" t="s">
        <v>54</v>
      </c>
      <c r="D1127">
        <v>101330</v>
      </c>
      <c r="E1127">
        <v>0.2</v>
      </c>
      <c r="F1127">
        <v>0.27594400000000002</v>
      </c>
      <c r="G1127">
        <v>7.5943999999999998E-2</v>
      </c>
      <c r="H1127">
        <v>75.944000000000003</v>
      </c>
      <c r="I1127">
        <v>0</v>
      </c>
    </row>
    <row r="1128" spans="1:9">
      <c r="A1128">
        <v>39912</v>
      </c>
      <c r="B1128" t="s">
        <v>53</v>
      </c>
      <c r="C1128" t="s">
        <v>54</v>
      </c>
      <c r="D1128">
        <v>101330</v>
      </c>
      <c r="E1128">
        <v>0.3</v>
      </c>
      <c r="F1128">
        <v>0.375944</v>
      </c>
      <c r="G1128">
        <v>7.5943999999999998E-2</v>
      </c>
      <c r="H1128">
        <v>75.944000000000003</v>
      </c>
      <c r="I1128">
        <v>0</v>
      </c>
    </row>
    <row r="1129" spans="1:9">
      <c r="A1129">
        <v>39913</v>
      </c>
      <c r="B1129" t="s">
        <v>53</v>
      </c>
      <c r="C1129" t="s">
        <v>54</v>
      </c>
      <c r="D1129">
        <v>101330</v>
      </c>
      <c r="E1129">
        <v>0.4</v>
      </c>
      <c r="F1129">
        <v>0.47594399999999998</v>
      </c>
      <c r="G1129">
        <v>7.59439999999999E-2</v>
      </c>
      <c r="H1129">
        <v>75.943999999999903</v>
      </c>
      <c r="I1129">
        <v>0</v>
      </c>
    </row>
    <row r="1130" spans="1:9">
      <c r="A1130">
        <v>39914</v>
      </c>
      <c r="B1130" t="s">
        <v>53</v>
      </c>
      <c r="C1130" t="s">
        <v>54</v>
      </c>
      <c r="D1130">
        <v>101330</v>
      </c>
      <c r="E1130">
        <v>0.5</v>
      </c>
      <c r="F1130">
        <v>0.57594400000000001</v>
      </c>
      <c r="G1130">
        <v>7.5943999999999998E-2</v>
      </c>
      <c r="H1130">
        <v>75.944000000000003</v>
      </c>
      <c r="I1130">
        <v>0</v>
      </c>
    </row>
    <row r="1131" spans="1:9">
      <c r="A1131">
        <v>39915</v>
      </c>
      <c r="B1131" t="s">
        <v>53</v>
      </c>
      <c r="C1131" t="s">
        <v>54</v>
      </c>
      <c r="D1131">
        <v>101330</v>
      </c>
      <c r="E1131">
        <v>0.6</v>
      </c>
      <c r="F1131">
        <v>0.67594399999999999</v>
      </c>
      <c r="G1131">
        <v>7.5943999999999998E-2</v>
      </c>
      <c r="H1131">
        <v>75.944000000000003</v>
      </c>
      <c r="I1131">
        <v>0</v>
      </c>
    </row>
    <row r="1132" spans="1:9">
      <c r="A1132">
        <v>39916</v>
      </c>
      <c r="B1132" t="s">
        <v>53</v>
      </c>
      <c r="C1132" t="s">
        <v>54</v>
      </c>
      <c r="D1132">
        <v>101330</v>
      </c>
      <c r="E1132">
        <v>0.7</v>
      </c>
      <c r="F1132">
        <v>0.77594399999999997</v>
      </c>
      <c r="G1132">
        <v>7.5943999999999998E-2</v>
      </c>
      <c r="H1132">
        <v>75.944000000000003</v>
      </c>
      <c r="I1132">
        <v>0</v>
      </c>
    </row>
    <row r="1133" spans="1:9">
      <c r="A1133">
        <v>39917</v>
      </c>
      <c r="B1133" t="s">
        <v>53</v>
      </c>
      <c r="C1133" t="s">
        <v>54</v>
      </c>
      <c r="D1133">
        <v>101330</v>
      </c>
      <c r="E1133">
        <v>0.8</v>
      </c>
      <c r="F1133">
        <v>0.87594399999999994</v>
      </c>
      <c r="G1133">
        <v>7.59439999999999E-2</v>
      </c>
      <c r="H1133">
        <v>75.943999999999903</v>
      </c>
      <c r="I1133">
        <v>0</v>
      </c>
    </row>
    <row r="1134" spans="1:9">
      <c r="A1134">
        <v>39918</v>
      </c>
      <c r="B1134" t="s">
        <v>53</v>
      </c>
      <c r="C1134" t="s">
        <v>54</v>
      </c>
      <c r="D1134">
        <v>101330</v>
      </c>
      <c r="E1134">
        <v>0.9</v>
      </c>
      <c r="F1134">
        <v>0.97594400000000003</v>
      </c>
      <c r="G1134">
        <v>7.5943999999999998E-2</v>
      </c>
      <c r="H1134">
        <v>75.944000000000003</v>
      </c>
      <c r="I1134">
        <v>0</v>
      </c>
    </row>
    <row r="1135" spans="1:9">
      <c r="A1135">
        <v>39919</v>
      </c>
      <c r="B1135" t="s">
        <v>53</v>
      </c>
      <c r="C1135" t="s">
        <v>54</v>
      </c>
      <c r="D1135">
        <v>101330</v>
      </c>
      <c r="E1135">
        <v>1</v>
      </c>
      <c r="F1135">
        <v>1.075944</v>
      </c>
      <c r="G1135">
        <v>7.5943999999999998E-2</v>
      </c>
      <c r="H1135">
        <v>75.944000000000003</v>
      </c>
      <c r="I1135">
        <v>0</v>
      </c>
    </row>
    <row r="1136" spans="1:9">
      <c r="A1136">
        <v>39920</v>
      </c>
      <c r="B1136" t="s">
        <v>53</v>
      </c>
      <c r="C1136" t="s">
        <v>54</v>
      </c>
      <c r="D1136">
        <v>101330</v>
      </c>
      <c r="E1136">
        <v>1.1000000000000001</v>
      </c>
      <c r="F1136">
        <v>1.1759440000000001</v>
      </c>
      <c r="G1136">
        <v>7.5943999999999998E-2</v>
      </c>
      <c r="H1136">
        <v>75.944000000000003</v>
      </c>
      <c r="I1136">
        <v>0</v>
      </c>
    </row>
    <row r="1137" spans="1:9">
      <c r="A1137">
        <v>39921</v>
      </c>
      <c r="B1137" t="s">
        <v>53</v>
      </c>
      <c r="C1137" t="s">
        <v>54</v>
      </c>
      <c r="D1137">
        <v>101330</v>
      </c>
      <c r="E1137">
        <v>1.2</v>
      </c>
      <c r="F1137">
        <v>1.275944</v>
      </c>
      <c r="G1137">
        <v>7.5943999999999998E-2</v>
      </c>
      <c r="H1137">
        <v>75.944000000000003</v>
      </c>
      <c r="I1137">
        <v>0</v>
      </c>
    </row>
    <row r="1138" spans="1:9">
      <c r="A1138">
        <v>39922</v>
      </c>
      <c r="B1138" t="s">
        <v>53</v>
      </c>
      <c r="C1138" t="s">
        <v>54</v>
      </c>
      <c r="D1138">
        <v>101330</v>
      </c>
      <c r="E1138">
        <v>1.3</v>
      </c>
      <c r="F1138">
        <v>1.3759440000000001</v>
      </c>
      <c r="G1138">
        <v>7.5943999999999998E-2</v>
      </c>
      <c r="H1138">
        <v>75.944000000000003</v>
      </c>
      <c r="I1138">
        <v>0</v>
      </c>
    </row>
    <row r="1139" spans="1:9">
      <c r="A1139">
        <v>39923</v>
      </c>
      <c r="B1139" t="s">
        <v>53</v>
      </c>
      <c r="C1139" t="s">
        <v>54</v>
      </c>
      <c r="D1139">
        <v>101330</v>
      </c>
      <c r="E1139">
        <v>1.4</v>
      </c>
      <c r="F1139">
        <v>1.4759439999999999</v>
      </c>
      <c r="G1139">
        <v>7.5943999999999998E-2</v>
      </c>
      <c r="H1139">
        <v>75.944000000000003</v>
      </c>
      <c r="I1139">
        <v>0</v>
      </c>
    </row>
    <row r="1140" spans="1:9">
      <c r="A1140">
        <v>39924</v>
      </c>
      <c r="B1140" t="s">
        <v>53</v>
      </c>
      <c r="C1140" t="s">
        <v>54</v>
      </c>
      <c r="D1140">
        <v>101330</v>
      </c>
      <c r="E1140">
        <v>1.5</v>
      </c>
      <c r="F1140">
        <v>1.575944</v>
      </c>
      <c r="G1140">
        <v>7.5943999999999998E-2</v>
      </c>
      <c r="H1140">
        <v>75.944000000000003</v>
      </c>
      <c r="I1140">
        <v>0</v>
      </c>
    </row>
    <row r="1141" spans="1:9">
      <c r="A1141">
        <v>39925</v>
      </c>
      <c r="B1141" t="s">
        <v>53</v>
      </c>
      <c r="C1141" t="s">
        <v>54</v>
      </c>
      <c r="D1141">
        <v>101330</v>
      </c>
      <c r="E1141">
        <v>1.6</v>
      </c>
      <c r="F1141">
        <v>1.6759440000000001</v>
      </c>
      <c r="G1141">
        <v>7.5943999999999998E-2</v>
      </c>
      <c r="H1141">
        <v>75.944000000000003</v>
      </c>
      <c r="I1141">
        <v>0</v>
      </c>
    </row>
    <row r="1142" spans="1:9">
      <c r="A1142">
        <v>39926</v>
      </c>
      <c r="B1142" t="s">
        <v>53</v>
      </c>
      <c r="C1142" t="s">
        <v>54</v>
      </c>
      <c r="D1142">
        <v>101330</v>
      </c>
      <c r="E1142">
        <v>1.7</v>
      </c>
      <c r="F1142">
        <v>1.775944</v>
      </c>
      <c r="G1142">
        <v>7.5943999999999998E-2</v>
      </c>
      <c r="H1142">
        <v>75.944000000000003</v>
      </c>
      <c r="I1142">
        <v>0</v>
      </c>
    </row>
    <row r="1143" spans="1:9">
      <c r="A1143">
        <v>39927</v>
      </c>
      <c r="B1143" t="s">
        <v>53</v>
      </c>
      <c r="C1143" t="s">
        <v>54</v>
      </c>
      <c r="D1143">
        <v>101330</v>
      </c>
      <c r="E1143">
        <v>1.8</v>
      </c>
      <c r="F1143">
        <v>1.8759440000000001</v>
      </c>
      <c r="G1143">
        <v>7.5943999999999998E-2</v>
      </c>
      <c r="H1143">
        <v>75.944000000000003</v>
      </c>
      <c r="I1143">
        <v>0</v>
      </c>
    </row>
    <row r="2289" spans="1:7">
      <c r="A2289" s="2"/>
      <c r="B2289" s="2"/>
      <c r="C2289" s="2"/>
      <c r="D2289" s="2"/>
      <c r="E2289" s="2"/>
      <c r="F2289" s="2"/>
      <c r="G2289" s="2"/>
    </row>
    <row r="2290" spans="1:7">
      <c r="A2290" s="2"/>
      <c r="B2290" s="2"/>
      <c r="C2290" s="2"/>
      <c r="D2290" s="2"/>
      <c r="E2290" s="2"/>
      <c r="F2290" s="2"/>
      <c r="G2290" s="2"/>
    </row>
    <row r="2291" spans="1:7">
      <c r="A2291" s="2"/>
      <c r="B2291" s="2"/>
      <c r="C2291" s="2"/>
      <c r="D2291" s="2"/>
      <c r="E2291" s="2"/>
      <c r="F2291" s="2"/>
      <c r="G2291" s="2"/>
    </row>
    <row r="2292" spans="1:7">
      <c r="A2292" s="2"/>
      <c r="B2292" s="2"/>
      <c r="C2292" s="2"/>
      <c r="D2292" s="2"/>
      <c r="E2292" s="2"/>
      <c r="F2292" s="2"/>
      <c r="G2292" s="2"/>
    </row>
    <row r="2318" spans="1:7">
      <c r="A2318" s="2"/>
      <c r="B2318" s="2"/>
      <c r="C2318" s="2"/>
      <c r="D2318" s="2"/>
      <c r="E2318" s="2"/>
      <c r="F2318" s="2"/>
      <c r="G2318" s="2"/>
    </row>
    <row r="2319" spans="1:7">
      <c r="A2319" s="2"/>
      <c r="B2319" s="2"/>
      <c r="C2319" s="2"/>
      <c r="D2319" s="2"/>
      <c r="E2319" s="2"/>
      <c r="F2319" s="2"/>
      <c r="G2319" s="2"/>
    </row>
    <row r="2388" spans="1:7">
      <c r="A2388" s="2"/>
      <c r="B2388" s="2"/>
      <c r="C2388" s="2"/>
      <c r="D2388" s="2"/>
      <c r="E2388" s="2"/>
      <c r="F2388" s="2"/>
      <c r="G2388" s="2"/>
    </row>
    <row r="2389" spans="1:7">
      <c r="A2389" s="2"/>
      <c r="B2389" s="2"/>
      <c r="C2389" s="2"/>
      <c r="D2389" s="2"/>
      <c r="E2389" s="2"/>
      <c r="F2389" s="2"/>
      <c r="G2389" s="2"/>
    </row>
    <row r="2394" spans="1:7">
      <c r="A2394" s="2"/>
      <c r="B2394" s="2"/>
      <c r="C2394" s="2"/>
      <c r="D2394" s="2"/>
      <c r="E2394" s="2"/>
      <c r="F2394" s="2"/>
      <c r="G2394" s="2"/>
    </row>
    <row r="2396" spans="1:7">
      <c r="A2396" s="2"/>
      <c r="B2396" s="2"/>
      <c r="C2396" s="2"/>
      <c r="D2396" s="2"/>
      <c r="E2396" s="2"/>
      <c r="F2396" s="2"/>
      <c r="G2396" s="2"/>
    </row>
    <row r="2398" spans="1:7">
      <c r="A2398" s="2"/>
      <c r="B2398" s="2"/>
      <c r="C2398" s="2"/>
      <c r="D2398" s="2"/>
      <c r="E2398" s="2"/>
      <c r="F2398" s="2"/>
      <c r="G2398" s="2"/>
    </row>
    <row r="2399" spans="1:7">
      <c r="A2399" s="2"/>
      <c r="B2399" s="2"/>
      <c r="C2399" s="2"/>
      <c r="D2399" s="2"/>
      <c r="E2399" s="2"/>
      <c r="F2399" s="2"/>
      <c r="G2399" s="2"/>
    </row>
    <row r="2404" spans="1:7">
      <c r="A2404" s="2"/>
      <c r="B2404" s="2"/>
      <c r="C2404" s="2"/>
      <c r="D2404" s="2"/>
      <c r="E2404" s="2"/>
      <c r="F2404" s="2"/>
      <c r="G2404" s="2"/>
    </row>
    <row r="2407" spans="1:7">
      <c r="A2407" s="2"/>
      <c r="B2407" s="2"/>
      <c r="C2407" s="2"/>
      <c r="D2407" s="2"/>
      <c r="E2407" s="2"/>
      <c r="F2407" s="2"/>
      <c r="G2407" s="2"/>
    </row>
    <row r="2413" spans="1:7">
      <c r="A2413" s="2"/>
      <c r="B2413" s="2"/>
      <c r="C2413" s="2"/>
      <c r="D2413" s="2"/>
      <c r="E2413" s="2"/>
      <c r="F2413" s="2"/>
      <c r="G2413" s="2"/>
    </row>
    <row r="2414" spans="1:7">
      <c r="A2414" s="2"/>
      <c r="B2414" s="2"/>
      <c r="C2414" s="2"/>
      <c r="D2414" s="2"/>
      <c r="E2414" s="2"/>
      <c r="F2414" s="2"/>
      <c r="G2414" s="2"/>
    </row>
    <row r="2424" spans="1:7">
      <c r="A2424" s="2"/>
      <c r="B2424" s="2"/>
      <c r="C2424" s="2"/>
      <c r="D2424" s="2"/>
      <c r="E2424" s="2"/>
      <c r="F2424" s="2"/>
      <c r="G2424" s="2"/>
    </row>
    <row r="2425" spans="1:7">
      <c r="A2425" s="2"/>
      <c r="B2425" s="2"/>
      <c r="C2425" s="2"/>
      <c r="D2425" s="2"/>
      <c r="E2425" s="2"/>
      <c r="F2425" s="2"/>
      <c r="G2425" s="2"/>
    </row>
    <row r="2426" spans="1:7">
      <c r="A2426" s="2"/>
      <c r="B2426" s="2"/>
      <c r="C2426" s="2"/>
      <c r="D2426" s="2"/>
      <c r="E2426" s="2"/>
      <c r="F2426" s="2"/>
      <c r="G2426" s="2"/>
    </row>
    <row r="2427" spans="1:7">
      <c r="A2427" s="2"/>
      <c r="B2427" s="2"/>
      <c r="C2427" s="2"/>
      <c r="D2427" s="2"/>
      <c r="E2427" s="2"/>
      <c r="F2427" s="2"/>
      <c r="G2427" s="2"/>
    </row>
    <row r="2428" spans="1:7">
      <c r="A2428" s="2"/>
      <c r="B2428" s="2"/>
      <c r="C2428" s="2"/>
      <c r="D2428" s="2"/>
      <c r="E2428" s="2"/>
      <c r="F2428" s="2"/>
      <c r="G2428" s="2"/>
    </row>
    <row r="2429" spans="1:7">
      <c r="A2429" s="2"/>
      <c r="B2429" s="2"/>
      <c r="C2429" s="2"/>
      <c r="D2429" s="2"/>
      <c r="E2429" s="2"/>
      <c r="F2429" s="2"/>
      <c r="G2429" s="2"/>
    </row>
    <row r="2432" spans="1:7">
      <c r="A2432" s="2"/>
      <c r="B2432" s="2"/>
      <c r="C2432" s="2"/>
      <c r="D2432" s="2"/>
      <c r="E2432" s="2"/>
      <c r="F2432" s="2"/>
      <c r="G2432" s="2"/>
    </row>
    <row r="2434" spans="1:7">
      <c r="A2434" s="2"/>
      <c r="B2434" s="2"/>
      <c r="C2434" s="2"/>
      <c r="D2434" s="2"/>
      <c r="E2434" s="2"/>
      <c r="F2434" s="2"/>
      <c r="G2434" s="2"/>
    </row>
    <row r="2440" spans="1:7">
      <c r="A2440" s="2"/>
      <c r="B2440" s="2"/>
      <c r="C2440" s="2"/>
      <c r="D2440" s="2"/>
      <c r="E2440" s="2"/>
      <c r="F2440" s="2"/>
      <c r="G2440" s="2"/>
    </row>
    <row r="2445" spans="1:7">
      <c r="A2445" s="2"/>
      <c r="B2445" s="2"/>
      <c r="C2445" s="2"/>
      <c r="D2445" s="2"/>
      <c r="E2445" s="2"/>
      <c r="F2445" s="2"/>
      <c r="G2445" s="2"/>
    </row>
    <row r="2512" spans="1:7">
      <c r="A2512" s="2"/>
      <c r="B2512" s="2"/>
      <c r="C2512" s="2"/>
      <c r="D2512" s="2"/>
      <c r="E2512" s="2"/>
      <c r="F2512" s="2"/>
      <c r="G2512" s="2"/>
    </row>
    <row r="2513" spans="1:7">
      <c r="A2513" s="2"/>
      <c r="B2513" s="2"/>
      <c r="C2513" s="2"/>
      <c r="D2513" s="2"/>
      <c r="E2513" s="2"/>
      <c r="F2513" s="2"/>
      <c r="G2513" s="2"/>
    </row>
    <row r="2514" spans="1:7">
      <c r="A2514" s="2"/>
      <c r="B2514" s="2"/>
      <c r="C2514" s="2"/>
      <c r="D2514" s="2"/>
      <c r="E2514" s="2"/>
      <c r="F2514" s="2"/>
      <c r="G2514" s="2"/>
    </row>
    <row r="2515" spans="1:7">
      <c r="A2515" s="2"/>
      <c r="B2515" s="2"/>
      <c r="C2515" s="2"/>
      <c r="D2515" s="2"/>
      <c r="E2515" s="2"/>
      <c r="F2515" s="2"/>
      <c r="G2515" s="2"/>
    </row>
    <row r="2516" spans="1:7">
      <c r="A2516" s="2"/>
      <c r="B2516" s="2"/>
      <c r="C2516" s="2"/>
      <c r="D2516" s="2"/>
      <c r="E2516" s="2"/>
      <c r="F2516" s="2"/>
      <c r="G2516" s="2"/>
    </row>
    <row r="2517" spans="1:7">
      <c r="A2517" s="2"/>
      <c r="B2517" s="2"/>
      <c r="C2517" s="2"/>
      <c r="D2517" s="2"/>
      <c r="E2517" s="2"/>
      <c r="F2517" s="2"/>
      <c r="G2517" s="2"/>
    </row>
    <row r="2522" spans="1:7">
      <c r="A2522" s="2"/>
      <c r="B2522" s="2"/>
      <c r="C2522" s="2"/>
      <c r="D2522" s="2"/>
      <c r="E2522" s="2"/>
      <c r="F2522" s="2"/>
      <c r="G2522" s="2"/>
    </row>
    <row r="2523" spans="1:7">
      <c r="A2523" s="2"/>
      <c r="B2523" s="2"/>
      <c r="C2523" s="2"/>
      <c r="D2523" s="2"/>
      <c r="E2523" s="2"/>
      <c r="F2523" s="2"/>
      <c r="G2523" s="2"/>
    </row>
    <row r="2540" spans="1:7">
      <c r="A2540" s="2"/>
      <c r="B2540" s="2"/>
      <c r="C2540" s="2"/>
      <c r="D2540" s="2"/>
      <c r="E2540" s="2"/>
      <c r="F2540" s="2"/>
      <c r="G2540" s="2"/>
    </row>
    <row r="2541" spans="1:7">
      <c r="A2541" s="2"/>
      <c r="B2541" s="2"/>
      <c r="C2541" s="2"/>
      <c r="D2541" s="2"/>
      <c r="E2541" s="2"/>
      <c r="F2541" s="2"/>
      <c r="G2541" s="2"/>
    </row>
    <row r="2575" spans="1:7">
      <c r="A2575" s="2"/>
      <c r="B2575" s="2"/>
      <c r="C2575" s="2"/>
      <c r="D2575" s="2"/>
      <c r="E2575" s="2"/>
      <c r="F2575" s="2"/>
      <c r="G2575" s="2"/>
    </row>
    <row r="2577" spans="1:7">
      <c r="A2577" s="2"/>
      <c r="B2577" s="2"/>
      <c r="C2577" s="2"/>
      <c r="D2577" s="2"/>
      <c r="E2577" s="2"/>
      <c r="F2577" s="2"/>
      <c r="G2577" s="2"/>
    </row>
    <row r="2612" spans="1:7">
      <c r="A2612" s="2"/>
      <c r="B2612" s="2"/>
      <c r="C2612" s="2"/>
      <c r="D2612" s="2"/>
      <c r="E2612" s="2"/>
      <c r="F2612" s="2"/>
      <c r="G2612" s="2"/>
    </row>
    <row r="2613" spans="1:7">
      <c r="A2613" s="2"/>
      <c r="B2613" s="2"/>
      <c r="C2613" s="2"/>
      <c r="D2613" s="2"/>
      <c r="E2613" s="2"/>
      <c r="F2613" s="2"/>
      <c r="G2613" s="2"/>
    </row>
    <row r="2622" spans="1:7">
      <c r="A2622" s="2"/>
      <c r="B2622" s="2"/>
      <c r="C2622" s="2"/>
      <c r="D2622" s="2"/>
      <c r="E2622" s="2"/>
      <c r="F2622" s="2"/>
      <c r="G2622" s="2"/>
    </row>
    <row r="2623" spans="1:7">
      <c r="A2623" s="2"/>
      <c r="B2623" s="2"/>
      <c r="C2623" s="2"/>
      <c r="D2623" s="2"/>
      <c r="E2623" s="2"/>
      <c r="F2623" s="2"/>
      <c r="G2623" s="2"/>
    </row>
    <row r="2661" spans="1:7">
      <c r="A2661" s="2"/>
      <c r="B2661" s="2"/>
      <c r="C2661" s="2"/>
      <c r="D2661" s="2"/>
      <c r="E2661" s="2"/>
      <c r="F2661" s="2"/>
      <c r="G2661" s="2"/>
    </row>
    <row r="2663" spans="1:7">
      <c r="A2663" s="2"/>
      <c r="B2663" s="2"/>
      <c r="C2663" s="2"/>
      <c r="D2663" s="2"/>
      <c r="E2663" s="2"/>
      <c r="F2663" s="2"/>
      <c r="G2663" s="2"/>
    </row>
    <row r="2670" spans="1:7">
      <c r="A2670" s="2"/>
      <c r="B2670" s="2"/>
      <c r="C2670" s="2"/>
      <c r="D2670" s="2"/>
      <c r="E2670" s="2"/>
      <c r="F2670" s="2"/>
      <c r="G2670" s="2"/>
    </row>
    <row r="2671" spans="1:7">
      <c r="A2671" s="2"/>
      <c r="B2671" s="2"/>
      <c r="C2671" s="2"/>
      <c r="D2671" s="2"/>
      <c r="E2671" s="2"/>
      <c r="F2671" s="2"/>
      <c r="G2671" s="2"/>
    </row>
    <row r="2672" spans="1:7">
      <c r="A2672" s="2"/>
      <c r="B2672" s="2"/>
      <c r="C2672" s="2"/>
      <c r="D2672" s="2"/>
      <c r="E2672" s="2"/>
      <c r="F2672" s="2"/>
      <c r="G2672" s="2"/>
    </row>
    <row r="2673" spans="1:7">
      <c r="A2673" s="2"/>
      <c r="B2673" s="2"/>
      <c r="C2673" s="2"/>
      <c r="D2673" s="2"/>
      <c r="E2673" s="2"/>
      <c r="F2673" s="2"/>
      <c r="G2673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showRuler="0" workbookViewId="0"/>
  </sheetViews>
  <sheetFormatPr baseColWidth="12" defaultRowHeight="18" x14ac:dyDescent="0"/>
  <cols>
    <col min="1" max="1" width="16.1640625" bestFit="1" customWidth="1"/>
    <col min="11" max="11" width="16.1640625" bestFit="1" customWidth="1"/>
    <col min="14" max="14" width="13.6640625" customWidth="1"/>
  </cols>
  <sheetData>
    <row r="1" spans="1:28" ht="28">
      <c r="A1" s="1" t="s">
        <v>30</v>
      </c>
      <c r="K1" s="1" t="s">
        <v>31</v>
      </c>
      <c r="U1" s="1" t="s">
        <v>32</v>
      </c>
    </row>
    <row r="2" spans="1:28">
      <c r="B2" t="s">
        <v>9</v>
      </c>
      <c r="C2" t="s">
        <v>10</v>
      </c>
      <c r="D2" t="s">
        <v>11</v>
      </c>
      <c r="E2" t="s">
        <v>8</v>
      </c>
      <c r="F2" t="s">
        <v>12</v>
      </c>
      <c r="G2" t="s">
        <v>13</v>
      </c>
      <c r="H2" t="s">
        <v>14</v>
      </c>
      <c r="L2" t="s">
        <v>9</v>
      </c>
      <c r="M2" t="s">
        <v>10</v>
      </c>
      <c r="N2" t="s">
        <v>11</v>
      </c>
      <c r="O2" t="s">
        <v>8</v>
      </c>
      <c r="P2" t="s">
        <v>12</v>
      </c>
      <c r="Q2" t="s">
        <v>13</v>
      </c>
      <c r="R2" t="s">
        <v>14</v>
      </c>
      <c r="V2" t="s">
        <v>9</v>
      </c>
      <c r="W2" t="s">
        <v>10</v>
      </c>
      <c r="X2" t="s">
        <v>11</v>
      </c>
      <c r="Y2" t="s">
        <v>8</v>
      </c>
      <c r="Z2" t="s">
        <v>12</v>
      </c>
      <c r="AA2" t="s">
        <v>13</v>
      </c>
      <c r="AB2" t="s">
        <v>14</v>
      </c>
    </row>
    <row r="3" spans="1:28">
      <c r="A3" t="s">
        <v>15</v>
      </c>
      <c r="B3">
        <f>'70k'!K3</f>
        <v>75.997236842105039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K3" t="s">
        <v>15</v>
      </c>
      <c r="L3">
        <f>'70k'!W3</f>
        <v>87.998681286550038</v>
      </c>
      <c r="M3" t="e">
        <f>#REF!</f>
        <v>#REF!</v>
      </c>
      <c r="N3" s="3" t="e">
        <f>#REF!</f>
        <v>#REF!</v>
      </c>
      <c r="O3" s="3" t="e">
        <f>#REF!</f>
        <v>#REF!</v>
      </c>
      <c r="P3" s="3" t="e">
        <f>#REF!</f>
        <v>#REF!</v>
      </c>
      <c r="Q3" s="3" t="e">
        <f>#REF!</f>
        <v>#REF!</v>
      </c>
      <c r="R3" t="e">
        <f>#REF!</f>
        <v>#REF!</v>
      </c>
      <c r="U3" t="s">
        <v>15</v>
      </c>
      <c r="V3">
        <f>'70k'!AI3</f>
        <v>83.952999999999989</v>
      </c>
      <c r="W3" t="e">
        <f>#REF!</f>
        <v>#REF!</v>
      </c>
      <c r="X3" s="3" t="e">
        <f>#REF!</f>
        <v>#REF!</v>
      </c>
      <c r="Y3" s="3" t="e">
        <f>#REF!</f>
        <v>#REF!</v>
      </c>
      <c r="Z3" s="3" t="e">
        <f>#REF!</f>
        <v>#REF!</v>
      </c>
      <c r="AA3" s="3" t="e">
        <f>#REF!</f>
        <v>#REF!</v>
      </c>
      <c r="AB3" t="e">
        <f>#REF!</f>
        <v>#REF!</v>
      </c>
    </row>
    <row r="4" spans="1:28">
      <c r="A4" t="s">
        <v>16</v>
      </c>
      <c r="B4">
        <f>'70k'!K4</f>
        <v>4.3094612890752781E-2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K4" t="s">
        <v>16</v>
      </c>
      <c r="L4">
        <f>'70k'!W4</f>
        <v>3.3652692089853116E-2</v>
      </c>
      <c r="M4" t="e">
        <f>#REF!</f>
        <v>#REF!</v>
      </c>
      <c r="N4" s="3" t="e">
        <f>#REF!</f>
        <v>#REF!</v>
      </c>
      <c r="O4" s="3" t="e">
        <f>#REF!</f>
        <v>#REF!</v>
      </c>
      <c r="P4" s="3" t="e">
        <f>#REF!</f>
        <v>#REF!</v>
      </c>
      <c r="Q4" s="3" t="e">
        <f>#REF!</f>
        <v>#REF!</v>
      </c>
      <c r="R4" t="e">
        <f>#REF!</f>
        <v>#REF!</v>
      </c>
      <c r="U4" t="s">
        <v>16</v>
      </c>
      <c r="V4">
        <f>'70k'!AI4</f>
        <v>1.6202867315927533E-13</v>
      </c>
      <c r="W4" t="e">
        <f>#REF!</f>
        <v>#REF!</v>
      </c>
      <c r="X4" s="3" t="e">
        <f>#REF!</f>
        <v>#REF!</v>
      </c>
      <c r="Y4" s="3" t="e">
        <f>#REF!</f>
        <v>#REF!</v>
      </c>
      <c r="Z4" s="3" t="e">
        <f>#REF!</f>
        <v>#REF!</v>
      </c>
      <c r="AA4" s="3" t="e">
        <f>#REF!</f>
        <v>#REF!</v>
      </c>
      <c r="AB4" t="e">
        <f>#REF!</f>
        <v>#REF!</v>
      </c>
    </row>
    <row r="5" spans="1:28">
      <c r="A5" t="s">
        <v>17</v>
      </c>
      <c r="B5">
        <f>'70k'!K5</f>
        <v>1.8571456602038358E-3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K5" t="s">
        <v>17</v>
      </c>
      <c r="L5">
        <f>'70k'!W5</f>
        <v>1.1325036848944623E-3</v>
      </c>
      <c r="M5" t="e">
        <f>#REF!</f>
        <v>#REF!</v>
      </c>
      <c r="N5" s="3" t="e">
        <f>#REF!</f>
        <v>#REF!</v>
      </c>
      <c r="O5" s="3" t="e">
        <f>#REF!</f>
        <v>#REF!</v>
      </c>
      <c r="P5" s="3" t="e">
        <f>#REF!</f>
        <v>#REF!</v>
      </c>
      <c r="Q5" s="3" t="e">
        <f>#REF!</f>
        <v>#REF!</v>
      </c>
      <c r="R5" t="e">
        <f>#REF!</f>
        <v>#REF!</v>
      </c>
      <c r="U5" t="s">
        <v>17</v>
      </c>
      <c r="V5">
        <f>'70k'!AI5</f>
        <v>2.6253290925755273E-26</v>
      </c>
      <c r="W5" t="e">
        <f>#REF!</f>
        <v>#REF!</v>
      </c>
      <c r="X5" s="3" t="e">
        <f>#REF!</f>
        <v>#REF!</v>
      </c>
      <c r="Y5" s="3" t="e">
        <f>#REF!</f>
        <v>#REF!</v>
      </c>
      <c r="Z5" s="3" t="e">
        <f>#REF!</f>
        <v>#REF!</v>
      </c>
      <c r="AA5" s="3" t="e">
        <f>#REF!</f>
        <v>#REF!</v>
      </c>
      <c r="AB5" t="e">
        <f>#REF!</f>
        <v>#REF!</v>
      </c>
    </row>
    <row r="6" spans="1:28">
      <c r="A6" t="s">
        <v>16</v>
      </c>
      <c r="B6">
        <f>'70k'!K6</f>
        <v>1140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K6" t="s">
        <v>16</v>
      </c>
      <c r="L6">
        <f>'70k'!W6</f>
        <v>342</v>
      </c>
      <c r="M6" t="e">
        <f>#REF!</f>
        <v>#REF!</v>
      </c>
      <c r="N6" s="3" t="e">
        <f>#REF!</f>
        <v>#REF!</v>
      </c>
      <c r="O6" s="3" t="e">
        <f>#REF!</f>
        <v>#REF!</v>
      </c>
      <c r="P6" s="3" t="e">
        <f>#REF!</f>
        <v>#REF!</v>
      </c>
      <c r="Q6" s="3" t="e">
        <f>#REF!</f>
        <v>#REF!</v>
      </c>
      <c r="R6" t="e">
        <f>#REF!</f>
        <v>#REF!</v>
      </c>
      <c r="U6" t="s">
        <v>16</v>
      </c>
      <c r="V6">
        <f>'70k'!AI6</f>
        <v>14</v>
      </c>
      <c r="W6" t="e">
        <f>#REF!</f>
        <v>#REF!</v>
      </c>
      <c r="X6" s="3" t="e">
        <f>#REF!</f>
        <v>#REF!</v>
      </c>
      <c r="Y6" s="3" t="e">
        <f>#REF!</f>
        <v>#REF!</v>
      </c>
      <c r="Z6" s="3" t="e">
        <f>#REF!</f>
        <v>#REF!</v>
      </c>
      <c r="AA6" s="3" t="e">
        <f>#REF!</f>
        <v>#REF!</v>
      </c>
      <c r="AB6" t="e">
        <f>#REF!</f>
        <v>#REF!</v>
      </c>
    </row>
    <row r="7" spans="1:28">
      <c r="A7" t="s">
        <v>7</v>
      </c>
      <c r="B7">
        <f>'70k'!K7</f>
        <v>1.2763522791649962E-3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K7" t="s">
        <v>7</v>
      </c>
      <c r="L7">
        <f>'70k'!W7</f>
        <v>1.8197291785639813E-3</v>
      </c>
      <c r="M7" t="e">
        <f>#REF!</f>
        <v>#REF!</v>
      </c>
      <c r="N7" s="3" t="e">
        <f>#REF!</f>
        <v>#REF!</v>
      </c>
      <c r="O7" s="3" t="e">
        <f>#REF!</f>
        <v>#REF!</v>
      </c>
      <c r="P7" s="3" t="e">
        <f>#REF!</f>
        <v>#REF!</v>
      </c>
      <c r="Q7" s="3" t="e">
        <f>#REF!</f>
        <v>#REF!</v>
      </c>
      <c r="R7" t="e">
        <f>#REF!</f>
        <v>#REF!</v>
      </c>
      <c r="U7" t="s">
        <v>7</v>
      </c>
      <c r="V7">
        <f>'70k'!AI7</f>
        <v>4.3303984413970226E-14</v>
      </c>
      <c r="W7" t="e">
        <f>#REF!</f>
        <v>#REF!</v>
      </c>
      <c r="X7" s="3" t="e">
        <f>#REF!</f>
        <v>#REF!</v>
      </c>
      <c r="Y7" s="3" t="e">
        <f>#REF!</f>
        <v>#REF!</v>
      </c>
      <c r="Z7" s="3" t="e">
        <f>#REF!</f>
        <v>#REF!</v>
      </c>
      <c r="AA7" s="3" t="e">
        <f>#REF!</f>
        <v>#REF!</v>
      </c>
      <c r="AB7" t="e">
        <f>#REF!</f>
        <v>#REF!</v>
      </c>
    </row>
    <row r="8" spans="1:28">
      <c r="A8" t="s">
        <v>18</v>
      </c>
      <c r="B8">
        <f>'70k'!K8</f>
        <v>2.5016504671633924E-3</v>
      </c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K8" t="s">
        <v>18</v>
      </c>
      <c r="L8">
        <f>'70k'!W8</f>
        <v>3.566669189985403E-3</v>
      </c>
      <c r="M8" t="e">
        <f>#REF!</f>
        <v>#REF!</v>
      </c>
      <c r="N8" s="3" t="e">
        <f>#REF!</f>
        <v>#REF!</v>
      </c>
      <c r="O8" s="3" t="e">
        <f>#REF!</f>
        <v>#REF!</v>
      </c>
      <c r="P8" s="3" t="e">
        <f>#REF!</f>
        <v>#REF!</v>
      </c>
      <c r="Q8" s="3" t="e">
        <f>#REF!</f>
        <v>#REF!</v>
      </c>
      <c r="R8" t="e">
        <f>#REF!</f>
        <v>#REF!</v>
      </c>
      <c r="U8" t="s">
        <v>18</v>
      </c>
      <c r="V8">
        <f>'70k'!AI8</f>
        <v>8.4875809451381645E-14</v>
      </c>
      <c r="W8" t="e">
        <f>#REF!</f>
        <v>#REF!</v>
      </c>
      <c r="X8" s="3" t="e">
        <f>#REF!</f>
        <v>#REF!</v>
      </c>
      <c r="Y8" s="3" t="e">
        <f>#REF!</f>
        <v>#REF!</v>
      </c>
      <c r="Z8" s="3" t="e">
        <f>#REF!</f>
        <v>#REF!</v>
      </c>
      <c r="AA8" s="3" t="e">
        <f>#REF!</f>
        <v>#REF!</v>
      </c>
      <c r="AB8" t="e">
        <f>#REF!</f>
        <v>#REF!</v>
      </c>
    </row>
    <row r="9" spans="1:28">
      <c r="A9" t="s">
        <v>19</v>
      </c>
      <c r="B9">
        <f>'70k'!K9</f>
        <v>3.28788347112903E-3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K9" t="s">
        <v>19</v>
      </c>
      <c r="L9">
        <f>'70k'!W9</f>
        <v>4.6876223639808158E-3</v>
      </c>
      <c r="M9" t="e">
        <f>#REF!</f>
        <v>#REF!</v>
      </c>
      <c r="N9" s="3" t="e">
        <f>#REF!</f>
        <v>#REF!</v>
      </c>
      <c r="O9" s="3" t="e">
        <f>#REF!</f>
        <v>#REF!</v>
      </c>
      <c r="P9" s="3" t="e">
        <f>#REF!</f>
        <v>#REF!</v>
      </c>
      <c r="Q9" s="3" t="e">
        <f>#REF!</f>
        <v>#REF!</v>
      </c>
      <c r="R9" t="e">
        <f>#REF!</f>
        <v>#REF!</v>
      </c>
      <c r="U9" t="s">
        <v>19</v>
      </c>
      <c r="V9">
        <f>'70k'!AI9</f>
        <v>1.115510638503873E-13</v>
      </c>
      <c r="W9" t="e">
        <f>#REF!</f>
        <v>#REF!</v>
      </c>
      <c r="X9" s="3" t="e">
        <f>#REF!</f>
        <v>#REF!</v>
      </c>
      <c r="Y9" s="3" t="e">
        <f>#REF!</f>
        <v>#REF!</v>
      </c>
      <c r="Z9" s="3" t="e">
        <f>#REF!</f>
        <v>#REF!</v>
      </c>
      <c r="AA9" s="3" t="e">
        <f>#REF!</f>
        <v>#REF!</v>
      </c>
      <c r="AB9" t="e">
        <f>#REF!</f>
        <v>#REF!</v>
      </c>
    </row>
    <row r="10" spans="1:28">
      <c r="A10" t="s">
        <v>23</v>
      </c>
      <c r="B10">
        <f>'70k'!K10</f>
        <v>76.054000000000002</v>
      </c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K10" t="s">
        <v>23</v>
      </c>
      <c r="L10">
        <f>'70k'!W10</f>
        <v>88.042000000000002</v>
      </c>
      <c r="M10" t="e">
        <f>#REF!</f>
        <v>#REF!</v>
      </c>
      <c r="N10" s="3" t="e">
        <f>#REF!</f>
        <v>#REF!</v>
      </c>
      <c r="O10" s="3" t="e">
        <f>#REF!</f>
        <v>#REF!</v>
      </c>
      <c r="P10" s="3" t="e">
        <f>#REF!</f>
        <v>#REF!</v>
      </c>
      <c r="Q10" s="3" t="e">
        <f>#REF!</f>
        <v>#REF!</v>
      </c>
      <c r="R10" t="e">
        <f>#REF!</f>
        <v>#REF!</v>
      </c>
      <c r="U10" t="s">
        <v>23</v>
      </c>
      <c r="V10" t="e">
        <f>'70k'!AI10</f>
        <v>#NUM!</v>
      </c>
      <c r="W10" t="e">
        <f>#REF!</f>
        <v>#REF!</v>
      </c>
      <c r="X10" s="3" t="e">
        <f>#REF!</f>
        <v>#REF!</v>
      </c>
      <c r="Y10" s="3" t="e">
        <f>#REF!</f>
        <v>#REF!</v>
      </c>
      <c r="Z10" s="3" t="e">
        <f>#REF!</f>
        <v>#REF!</v>
      </c>
      <c r="AA10" s="3" t="e">
        <f>#REF!</f>
        <v>#REF!</v>
      </c>
      <c r="AB10" t="e">
        <f>#REF!</f>
        <v>#REF!</v>
      </c>
    </row>
    <row r="11" spans="1:28">
      <c r="A11" t="s">
        <v>24</v>
      </c>
      <c r="B11">
        <f>'70k'!K11</f>
        <v>76.06</v>
      </c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K11" t="s">
        <v>24</v>
      </c>
      <c r="L11">
        <f>'70k'!W11</f>
        <v>88.043000000000006</v>
      </c>
      <c r="M11" t="e">
        <f>#REF!</f>
        <v>#REF!</v>
      </c>
      <c r="N11" s="3" t="e">
        <f>#REF!</f>
        <v>#REF!</v>
      </c>
      <c r="O11" s="3" t="e">
        <f>#REF!</f>
        <v>#REF!</v>
      </c>
      <c r="P11" s="3" t="e">
        <f>#REF!</f>
        <v>#REF!</v>
      </c>
      <c r="Q11" s="3" t="e">
        <f>#REF!</f>
        <v>#REF!</v>
      </c>
      <c r="R11" t="e">
        <f>#REF!</f>
        <v>#REF!</v>
      </c>
      <c r="U11" t="s">
        <v>24</v>
      </c>
      <c r="V11" t="e">
        <f>'70k'!AI11</f>
        <v>#NUM!</v>
      </c>
      <c r="W11" t="e">
        <f>#REF!</f>
        <v>#REF!</v>
      </c>
      <c r="X11" s="3" t="e">
        <f>#REF!</f>
        <v>#REF!</v>
      </c>
      <c r="Y11" s="3" t="e">
        <f>#REF!</f>
        <v>#REF!</v>
      </c>
      <c r="Z11" s="3" t="e">
        <f>#REF!</f>
        <v>#REF!</v>
      </c>
      <c r="AA11" s="3" t="e">
        <f>#REF!</f>
        <v>#REF!</v>
      </c>
      <c r="AB11" t="e">
        <f>#REF!</f>
        <v>#REF!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70k</vt:lpstr>
      <vt:lpstr>まとめ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2015-01-15T04:00:13Z</dcterms:modified>
</cp:coreProperties>
</file>