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0" yWindow="0" windowWidth="227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9" i="1"/>
  <c r="H16" i="1"/>
  <c r="H17" i="1"/>
  <c r="G16" i="1"/>
  <c r="G17" i="1"/>
  <c r="F16" i="1"/>
  <c r="F17" i="1"/>
  <c r="E16" i="1"/>
  <c r="E17" i="1"/>
  <c r="D16" i="1"/>
  <c r="D17" i="1"/>
  <c r="C16" i="1"/>
  <c r="C17" i="1"/>
  <c r="J5" i="1"/>
  <c r="D9" i="1"/>
  <c r="E9" i="1"/>
  <c r="F9" i="1"/>
  <c r="G9" i="1"/>
  <c r="C9" i="1"/>
  <c r="D8" i="1"/>
  <c r="E8" i="1"/>
  <c r="F8" i="1"/>
  <c r="G8" i="1"/>
  <c r="C8" i="1"/>
  <c r="D5" i="1"/>
  <c r="E5" i="1"/>
  <c r="F5" i="1"/>
  <c r="G5" i="1"/>
  <c r="H5" i="1"/>
  <c r="C5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C15" i="1"/>
  <c r="C14" i="1"/>
  <c r="C13" i="1"/>
  <c r="D12" i="1"/>
  <c r="E12" i="1"/>
  <c r="F12" i="1"/>
  <c r="G12" i="1"/>
  <c r="H12" i="1"/>
  <c r="C12" i="1"/>
  <c r="D6" i="1"/>
  <c r="E6" i="1"/>
  <c r="F6" i="1"/>
  <c r="G6" i="1"/>
  <c r="H6" i="1"/>
  <c r="D7" i="1"/>
  <c r="E7" i="1"/>
  <c r="F7" i="1"/>
  <c r="G7" i="1"/>
  <c r="H7" i="1"/>
  <c r="C7" i="1"/>
  <c r="C6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<sst xmlns="http://schemas.openxmlformats.org/spreadsheetml/2006/main" count="10" uniqueCount="6">
  <si>
    <t>fattree</t>
    <phoneticPr fontId="1"/>
  </si>
  <si>
    <t>node</t>
    <phoneticPr fontId="1"/>
  </si>
  <si>
    <t>core</t>
    <phoneticPr fontId="1"/>
  </si>
  <si>
    <t>aggre</t>
    <phoneticPr fontId="1"/>
  </si>
  <si>
    <t>edge</t>
    <phoneticPr fontId="1"/>
  </si>
  <si>
    <t>MHFT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</si>
</sst>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fattree</c:v>
                </c:pt>
              </c:strCache>
            </c:strRef>
          </c:tx>
          <c:spPr>
            <a:ln w="19050" cmpd="sng">
              <a:prstDash val="dash"/>
            </a:ln>
          </c:spPr>
          <c:marker>
            <c:symbol val="star"/>
            <c:size val="5"/>
          </c:marker>
          <c:xVal>
            <c:numRef>
              <c:f>Sheet1!$C$4:$H$4</c:f>
              <c:numCache>
                <c:formatCode>General</c:formatCode>
                <c:ptCount val="6"/>
                <c:pt idx="0">
                  <c:v>2.0</c:v>
                </c:pt>
                <c:pt idx="1">
                  <c:v>16.0</c:v>
                </c:pt>
                <c:pt idx="2">
                  <c:v>128.0</c:v>
                </c:pt>
                <c:pt idx="3">
                  <c:v>1024.0</c:v>
                </c:pt>
                <c:pt idx="4">
                  <c:v>8192.0</c:v>
                </c:pt>
                <c:pt idx="5">
                  <c:v>27648.0</c:v>
                </c:pt>
              </c:numCache>
            </c:numRef>
          </c:xVal>
          <c:yVal>
            <c:numRef>
              <c:f>Sheet1!$C$9:$H$9</c:f>
              <c:numCache>
                <c:formatCode>General</c:formatCode>
                <c:ptCount val="6"/>
                <c:pt idx="0">
                  <c:v>2.114</c:v>
                </c:pt>
                <c:pt idx="1">
                  <c:v>8.456</c:v>
                </c:pt>
                <c:pt idx="2">
                  <c:v>33.824</c:v>
                </c:pt>
                <c:pt idx="3">
                  <c:v>135.296</c:v>
                </c:pt>
                <c:pt idx="4">
                  <c:v>541.184</c:v>
                </c:pt>
                <c:pt idx="5">
                  <c:v>1217.664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MHFT</c:v>
                </c:pt>
              </c:strCache>
            </c:strRef>
          </c:tx>
          <c:spPr>
            <a:ln w="19050" cmpd="sng">
              <a:prstDash val="sysDot"/>
            </a:ln>
          </c:spPr>
          <c:marker>
            <c:symbol val="square"/>
            <c:size val="4"/>
          </c:marker>
          <c:xVal>
            <c:numRef>
              <c:f>Sheet1!$C$4:$H$4</c:f>
              <c:numCache>
                <c:formatCode>General</c:formatCode>
                <c:ptCount val="6"/>
                <c:pt idx="0">
                  <c:v>2.0</c:v>
                </c:pt>
                <c:pt idx="1">
                  <c:v>16.0</c:v>
                </c:pt>
                <c:pt idx="2">
                  <c:v>128.0</c:v>
                </c:pt>
                <c:pt idx="3">
                  <c:v>1024.0</c:v>
                </c:pt>
                <c:pt idx="4">
                  <c:v>8192.0</c:v>
                </c:pt>
                <c:pt idx="5">
                  <c:v>27648.0</c:v>
                </c:pt>
              </c:numCache>
            </c:numRef>
          </c:xVal>
          <c:yVal>
            <c:numRef>
              <c:f>Sheet1!$C$17:$H$17</c:f>
              <c:numCache>
                <c:formatCode>General</c:formatCode>
                <c:ptCount val="6"/>
                <c:pt idx="0">
                  <c:v>2.114</c:v>
                </c:pt>
                <c:pt idx="1">
                  <c:v>7.112</c:v>
                </c:pt>
                <c:pt idx="2">
                  <c:v>26.096</c:v>
                </c:pt>
                <c:pt idx="3">
                  <c:v>102.368</c:v>
                </c:pt>
                <c:pt idx="4">
                  <c:v>426.944</c:v>
                </c:pt>
                <c:pt idx="5">
                  <c:v>1016.736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65032"/>
        <c:axId val="2107661848"/>
      </c:scatterChart>
      <c:valAx>
        <c:axId val="21076650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hosts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07661848"/>
        <c:crosses val="autoZero"/>
        <c:crossBetween val="midCat"/>
      </c:valAx>
      <c:valAx>
        <c:axId val="2107661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Estimated cost(USD millions)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07665032"/>
        <c:crosses val="autoZero"/>
        <c:crossBetween val="midCat"/>
      </c:valAx>
    </c:plotArea>
    <c:legend>
      <c:legendPos val="r"/>
      <c:layout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596899</xdr:colOff>
      <xdr:row>8</xdr:row>
      <xdr:rowOff>203199</xdr:rowOff>
    </xdr:from>
    <xdr:to>
      <xdr:col>15</xdr:col>
      <xdr:colOff>457200</xdr:colOff>
      <xdr:row>26</xdr:row>
      <xdr:rowOff>111760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showRuler="0" workbookViewId="0">
      <selection activeCell="N7" sqref="N7"/>
    </sheetView>
  </sheetViews>
  <sheetFormatPr baseColWidth="12" defaultRowHeight="18" x14ac:dyDescent="0"/>
  <sheetData>
    <row r="2" spans="2:10">
      <c r="B2" t="s">
        <v>0</v>
      </c>
    </row>
    <row r="3" spans="2:10">
      <c r="B3" s="1"/>
      <c r="C3" s="1">
        <v>2</v>
      </c>
      <c r="D3" s="1">
        <v>4</v>
      </c>
      <c r="E3" s="1">
        <v>8</v>
      </c>
      <c r="F3" s="1">
        <v>16</v>
      </c>
      <c r="G3" s="1">
        <v>32</v>
      </c>
      <c r="H3" s="1">
        <v>48</v>
      </c>
    </row>
    <row r="4" spans="2:10">
      <c r="B4" s="1" t="s">
        <v>1</v>
      </c>
      <c r="C4" s="1">
        <f>C3*C3*C3/4</f>
        <v>2</v>
      </c>
      <c r="D4" s="1">
        <f t="shared" ref="D4:H4" si="0">D3*D3*D3/4</f>
        <v>16</v>
      </c>
      <c r="E4" s="1">
        <f t="shared" si="0"/>
        <v>128</v>
      </c>
      <c r="F4" s="1">
        <f t="shared" si="0"/>
        <v>1024</v>
      </c>
      <c r="G4" s="1">
        <f t="shared" si="0"/>
        <v>8192</v>
      </c>
      <c r="H4" s="1">
        <f t="shared" si="0"/>
        <v>27648</v>
      </c>
    </row>
    <row r="5" spans="2:10">
      <c r="B5" s="1" t="s">
        <v>2</v>
      </c>
      <c r="C5" s="1">
        <f>(C3/2)^2</f>
        <v>1</v>
      </c>
      <c r="D5" s="1">
        <f t="shared" ref="D5:H5" si="1">(D3/2)^2</f>
        <v>4</v>
      </c>
      <c r="E5" s="1">
        <f t="shared" si="1"/>
        <v>16</v>
      </c>
      <c r="F5" s="1">
        <f t="shared" si="1"/>
        <v>64</v>
      </c>
      <c r="G5" s="1">
        <f t="shared" si="1"/>
        <v>256</v>
      </c>
      <c r="H5" s="1">
        <f t="shared" si="1"/>
        <v>576</v>
      </c>
      <c r="J5">
        <f>(576+1152)*48/128</f>
        <v>648</v>
      </c>
    </row>
    <row r="6" spans="2:10">
      <c r="B6" s="1" t="s">
        <v>3</v>
      </c>
      <c r="C6" s="1">
        <f>C3*C3/2</f>
        <v>2</v>
      </c>
      <c r="D6" s="1">
        <f t="shared" ref="D6:H6" si="2">D3*D3/2</f>
        <v>8</v>
      </c>
      <c r="E6" s="1">
        <f t="shared" si="2"/>
        <v>32</v>
      </c>
      <c r="F6" s="1">
        <f t="shared" si="2"/>
        <v>128</v>
      </c>
      <c r="G6" s="1">
        <f t="shared" si="2"/>
        <v>512</v>
      </c>
      <c r="H6" s="1">
        <f t="shared" si="2"/>
        <v>1152</v>
      </c>
    </row>
    <row r="7" spans="2:10">
      <c r="B7" s="1" t="s">
        <v>4</v>
      </c>
      <c r="C7" s="1">
        <f>C3*C3/2</f>
        <v>2</v>
      </c>
      <c r="D7" s="1">
        <f t="shared" ref="D7:H7" si="3">D3*D3/2</f>
        <v>8</v>
      </c>
      <c r="E7" s="1">
        <f t="shared" si="3"/>
        <v>32</v>
      </c>
      <c r="F7" s="1">
        <f t="shared" si="3"/>
        <v>128</v>
      </c>
      <c r="G7" s="1">
        <f t="shared" si="3"/>
        <v>512</v>
      </c>
      <c r="H7" s="1">
        <f t="shared" si="3"/>
        <v>1152</v>
      </c>
    </row>
    <row r="8" spans="2:10">
      <c r="C8">
        <f>C7*7000+(C6+C5)*700000</f>
        <v>2114000</v>
      </c>
      <c r="D8">
        <f t="shared" ref="D8:H8" si="4">D7*7000+(D6+D5)*700000</f>
        <v>8456000</v>
      </c>
      <c r="E8">
        <f t="shared" si="4"/>
        <v>33824000</v>
      </c>
      <c r="F8">
        <f t="shared" si="4"/>
        <v>135296000</v>
      </c>
      <c r="G8">
        <f t="shared" si="4"/>
        <v>541184000</v>
      </c>
      <c r="H8">
        <f t="shared" si="4"/>
        <v>1217664000</v>
      </c>
    </row>
    <row r="9" spans="2:10">
      <c r="C9">
        <f>C8/1000000</f>
        <v>2.1139999999999999</v>
      </c>
      <c r="D9">
        <f t="shared" ref="D9:H9" si="5">D8/1000000</f>
        <v>8.4559999999999995</v>
      </c>
      <c r="E9">
        <f t="shared" si="5"/>
        <v>33.823999999999998</v>
      </c>
      <c r="F9">
        <f t="shared" si="5"/>
        <v>135.29599999999999</v>
      </c>
      <c r="G9">
        <f t="shared" si="5"/>
        <v>541.18399999999997</v>
      </c>
      <c r="H9">
        <f t="shared" si="5"/>
        <v>1217.664</v>
      </c>
    </row>
    <row r="10" spans="2:10">
      <c r="B10" t="s">
        <v>5</v>
      </c>
    </row>
    <row r="11" spans="2:10">
      <c r="B11" s="1"/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48</v>
      </c>
    </row>
    <row r="12" spans="2:10">
      <c r="B12" s="1" t="s">
        <v>1</v>
      </c>
      <c r="C12" s="1">
        <f>C11*C11*C11/4</f>
        <v>2</v>
      </c>
      <c r="D12" s="1">
        <f t="shared" ref="D12:H12" si="6">D11*D11*D11/4</f>
        <v>16</v>
      </c>
      <c r="E12" s="1">
        <f t="shared" si="6"/>
        <v>128</v>
      </c>
      <c r="F12" s="1">
        <f t="shared" si="6"/>
        <v>1024</v>
      </c>
      <c r="G12" s="1">
        <f t="shared" si="6"/>
        <v>8192</v>
      </c>
      <c r="H12" s="1">
        <f t="shared" si="6"/>
        <v>27648</v>
      </c>
    </row>
    <row r="13" spans="2:10">
      <c r="B13" s="1" t="s">
        <v>2</v>
      </c>
      <c r="C13" s="1">
        <f>C11/2</f>
        <v>1</v>
      </c>
      <c r="D13" s="1">
        <f t="shared" ref="D13:H13" si="7">D11/2</f>
        <v>2</v>
      </c>
      <c r="E13" s="1">
        <f t="shared" si="7"/>
        <v>4</v>
      </c>
      <c r="F13" s="1">
        <f t="shared" si="7"/>
        <v>8</v>
      </c>
      <c r="G13" s="1">
        <f t="shared" si="7"/>
        <v>16</v>
      </c>
      <c r="H13" s="1">
        <f t="shared" si="7"/>
        <v>24</v>
      </c>
    </row>
    <row r="14" spans="2:10">
      <c r="B14" s="1" t="s">
        <v>3</v>
      </c>
      <c r="C14" s="1">
        <f>C11*C11/2</f>
        <v>2</v>
      </c>
      <c r="D14" s="1">
        <f t="shared" ref="D14:H14" si="8">D11*D11/2</f>
        <v>8</v>
      </c>
      <c r="E14" s="1">
        <f t="shared" si="8"/>
        <v>32</v>
      </c>
      <c r="F14" s="1">
        <f t="shared" si="8"/>
        <v>128</v>
      </c>
      <c r="G14" s="1">
        <f t="shared" si="8"/>
        <v>512</v>
      </c>
      <c r="H14" s="1">
        <f t="shared" si="8"/>
        <v>1152</v>
      </c>
    </row>
    <row r="15" spans="2:10">
      <c r="B15" s="1" t="s">
        <v>4</v>
      </c>
      <c r="C15" s="1">
        <f>C11*C11*C11/4</f>
        <v>2</v>
      </c>
      <c r="D15" s="1">
        <f t="shared" ref="D15:H15" si="9">D11*D11*D11/4</f>
        <v>16</v>
      </c>
      <c r="E15" s="1">
        <f t="shared" si="9"/>
        <v>128</v>
      </c>
      <c r="F15" s="1">
        <f t="shared" si="9"/>
        <v>1024</v>
      </c>
      <c r="G15" s="1">
        <f t="shared" si="9"/>
        <v>8192</v>
      </c>
      <c r="H15" s="1">
        <f t="shared" si="9"/>
        <v>27648</v>
      </c>
    </row>
    <row r="16" spans="2:10">
      <c r="C16">
        <f>C15*7000+(C14+C13)*700000</f>
        <v>2114000</v>
      </c>
      <c r="D16">
        <f t="shared" ref="D16:H16" si="10">D15*7000+(D14+D13)*700000</f>
        <v>7112000</v>
      </c>
      <c r="E16">
        <f t="shared" si="10"/>
        <v>26096000</v>
      </c>
      <c r="F16">
        <f t="shared" si="10"/>
        <v>102368000</v>
      </c>
      <c r="G16">
        <f t="shared" si="10"/>
        <v>426944000</v>
      </c>
      <c r="H16">
        <f t="shared" si="10"/>
        <v>1016736000</v>
      </c>
    </row>
    <row r="17" spans="3:8">
      <c r="C17">
        <f>C16/1000000</f>
        <v>2.1139999999999999</v>
      </c>
      <c r="D17">
        <f t="shared" ref="D17:H17" si="11">D16/1000000</f>
        <v>7.1120000000000001</v>
      </c>
      <c r="E17">
        <f t="shared" si="11"/>
        <v>26.096</v>
      </c>
      <c r="F17">
        <f t="shared" si="11"/>
        <v>102.36799999999999</v>
      </c>
      <c r="G17">
        <f t="shared" si="11"/>
        <v>426.94400000000002</v>
      </c>
      <c r="H17">
        <f t="shared" si="11"/>
        <v>1016.736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2015-01-19T05:38:32Z</dcterms:created>
  <dcterms:modified xsi:type="dcterms:W3CDTF">2015-02-02T02:23:56Z</dcterms:modified>
</cp:coreProperties>
</file>