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CURSOS\1 - Cursos da DIO\8. Santander - Excel Inteligente\3. Criando Dashboards com Excel\6. Criando um Dashboard de Vendas do Xbox com Excel\"/>
    </mc:Choice>
  </mc:AlternateContent>
  <xr:revisionPtr revIDLastSave="0" documentId="13_ncr:1_{0B6AD7DE-A6C7-47F4-B836-F40FBD57C2ED}" xr6:coauthVersionLast="47" xr6:coauthVersionMax="47" xr10:uidLastSave="{00000000-0000-0000-0000-000000000000}"/>
  <bookViews>
    <workbookView xWindow="-120" yWindow="-120" windowWidth="29040" windowHeight="157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81029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3" l="1"/>
  <c r="E30" i="3"/>
</calcChain>
</file>

<file path=xl/sharedStrings.xml><?xml version="1.0" encoding="utf-8"?>
<sst xmlns="http://schemas.openxmlformats.org/spreadsheetml/2006/main" count="2031" uniqueCount="327">
  <si>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</si>
  <si>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</si>
  <si>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</si>
  <si>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</si>
  <si>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</si>
  <si>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</si>
  <si>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</si>
  <si>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</si>
  <si>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</si>
  <si>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</si>
  <si>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</si>
  <si>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</si>
  <si>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</si>
  <si>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</si>
  <si>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</si>
  <si>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</si>
  <si>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</si>
  <si>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</si>
  <si>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</si>
  <si>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</si>
  <si>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</si>
  <si>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</si>
  <si>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</si>
  <si>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</si>
  <si>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</si>
  <si>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</si>
  <si>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</si>
  <si>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</si>
  <si>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</si>
  <si>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</si>
  <si>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</si>
  <si>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</si>
  <si>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</si>
  <si>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</si>
  <si>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</si>
  <si>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</si>
  <si>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</si>
  <si>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</si>
  <si>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</si>
  <si>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</si>
  <si>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</si>
  <si>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</si>
  <si>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</si>
  <si>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</si>
  <si>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</si>
  <si>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</si>
  <si>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</si>
  <si>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</si>
  <si>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</si>
  <si>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</si>
  <si>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</si>
  <si>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</si>
  <si>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</si>
  <si>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</si>
  <si>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</si>
  <si>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</si>
  <si>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</si>
  <si>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</si>
  <si>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</si>
  <si>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</si>
  <si>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</si>
  <si>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</si>
  <si>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</si>
  <si>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</si>
  <si>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</si>
  <si>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</si>
  <si>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</si>
  <si>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</si>
  <si>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</si>
  <si>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</si>
  <si>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</si>
  <si>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</si>
  <si>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</si>
  <si>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</si>
  <si>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</si>
  <si>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</si>
  <si>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</si>
  <si>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</si>
  <si>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</si>
  <si>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</si>
  <si>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</si>
  <si>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</si>
  <si>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</si>
  <si>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</si>
  <si>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</si>
  <si>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</si>
  <si>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</si>
  <si>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</si>
  <si>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</si>
  <si>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</si>
  <si>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</si>
  <si>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</si>
  <si>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</si>
  <si>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</si>
  <si>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</si>
  <si>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</si>
  <si>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</si>
  <si>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</si>
  <si>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</si>
  <si>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</si>
  <si>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</si>
  <si>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</si>
  <si>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</si>
  <si>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</si>
  <si>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</si>
  <si>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</si>
  <si>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</si>
  <si>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</si>
  <si>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</si>
  <si>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</si>
  <si>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</si>
  <si>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</si>
  <si>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</si>
  <si>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</si>
  <si>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</si>
  <si>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</si>
  <si>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</si>
  <si>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</si>
  <si>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</si>
  <si>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</si>
  <si>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</si>
  <si>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</si>
  <si>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</si>
  <si>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</si>
  <si>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</si>
  <si>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</si>
  <si>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</si>
  <si>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</si>
  <si>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</si>
  <si>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</si>
  <si>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</si>
  <si>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</si>
  <si>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</si>
  <si>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</si>
  <si>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</si>
  <si>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</si>
  <si>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</si>
  <si>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</si>
  <si>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</si>
  <si>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</si>
  <si>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</si>
  <si>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</si>
  <si>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</si>
  <si>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</si>
  <si>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</si>
  <si>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</si>
  <si>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</si>
  <si>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</si>
  <si>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</si>
  <si>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</si>
  <si>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</si>
  <si>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</si>
  <si>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</si>
  <si>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</si>
  <si>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</si>
  <si>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</si>
  <si>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</si>
  <si>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</si>
  <si>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</si>
  <si>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</si>
  <si>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</si>
  <si>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</si>
  <si>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</si>
  <si>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</si>
  <si>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</si>
  <si>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</si>
  <si>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</si>
  <si>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</si>
  <si>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</si>
  <si>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</si>
  <si>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</si>
  <si>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</si>
  <si>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</si>
  <si>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</si>
  <si>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</si>
  <si>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</si>
  <si>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</si>
  <si>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</si>
  <si>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</si>
  <si>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</si>
  <si>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</si>
  <si>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</si>
  <si>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</si>
  <si>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</si>
  <si>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</si>
  <si>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</si>
  <si>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</si>
  <si>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</si>
  <si>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</si>
  <si>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</si>
  <si>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</si>
  <si>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</si>
  <si>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</si>
  <si>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</si>
  <si>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</si>
  <si>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</si>
  <si>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</si>
  <si>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</si>
  <si>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</si>
  <si>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</si>
  <si>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</si>
  <si>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</si>
  <si>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</si>
  <si>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</si>
  <si>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</si>
  <si>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</si>
  <si>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</si>
  <si>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</si>
  <si>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</si>
  <si>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</si>
  <si>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</si>
  <si>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</si>
  <si>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</si>
  <si>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</si>
  <si>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</si>
  <si>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</si>
  <si>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</si>
  <si>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</si>
  <si>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</si>
  <si>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</si>
  <si>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</si>
  <si>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</si>
  <si>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</si>
  <si>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</si>
  <si>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</si>
  <si>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</si>
  <si>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</si>
  <si>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</si>
  <si>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</si>
  <si>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</si>
  <si>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</si>
  <si>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</si>
  <si>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</si>
  <si>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</si>
  <si>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</si>
  <si>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</si>
  <si>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</si>
  <si>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</si>
  <si>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</si>
  <si>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</si>
  <si>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</si>
  <si>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</si>
  <si>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</si>
  <si>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</si>
  <si>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</si>
  <si>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</si>
  <si>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</si>
  <si>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</si>
  <si>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</si>
  <si>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</si>
  <si>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</si>
  <si>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</si>
  <si>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</si>
  <si>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</si>
  <si>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</si>
  <si>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</si>
  <si>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</si>
  <si>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</si>
  <si>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</si>
  <si>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</si>
  <si>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</si>
  <si>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</si>
  <si>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</si>
  <si>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</si>
  <si>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</si>
  <si>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</si>
  <si>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</si>
  <si>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</si>
  <si>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</si>
  <si>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</si>
  <si>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</si>
  <si>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</si>
  <si>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</si>
  <si>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</si>
  <si>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</si>
  <si>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</si>
  <si>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</si>
  <si>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</si>
  <si>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</si>
  <si>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</si>
  <si>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</si>
  <si>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</si>
  <si>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</si>
  <si>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</si>
  <si>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</si>
  <si>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</si>
  <si>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</si>
  <si>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</si>
  <si>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</si>
  <si>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</si>
  <si>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</si>
  <si>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</si>
  <si>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</si>
  <si>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</si>
  <si>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</si>
  <si>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</si>
  <si>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</si>
  <si>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</si>
  <si>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</si>
  <si>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</si>
  <si>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</si>
  <si>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</si>
  <si>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</si>
  <si>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</si>
  <si>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</si>
  <si>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</si>
  <si>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</si>
  <si>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</si>
  <si>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</si>
  <si>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</si>
  <si>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</si>
  <si>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</si>
  <si>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</si>
  <si>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especifica</t>
  </si>
  <si>
    <t>Rótulos de Linha</t>
  </si>
  <si>
    <t>Total Geral</t>
  </si>
  <si>
    <t>Soma de Total Value</t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</si>
  <si>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separados por auto renovação não é por auto renovação</t>
    </r>
  </si>
  <si>
    <t>XBOX GAME PASS SUBSCRIPITIONS SALES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</si>
  <si>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</si>
  <si>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Pergunta de Negócio 3 - Total de Vendas de Assinaturas EA Play</t>
  </si>
  <si>
    <t>(Tudo)</t>
  </si>
  <si>
    <t>Soma de EA Play Season Pass</t>
  </si>
  <si>
    <t>Pergunta de Negócio 4 - Total de Vendas de Assinaturas do Minecraft Season Pass</t>
  </si>
  <si>
    <t>Soma de Minecraft Season Pass Price</t>
  </si>
  <si>
    <t>Pergunta de Negócio 5 - Total de Vendas de Assinaturas por Planos</t>
  </si>
  <si>
    <t>Soma de Subscription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</si>
</sst>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AE6B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0" borderId="2" xfId="1" applyFont="1" applyBorder="1"/>
    <xf numFmtId="0" fontId="4" fillId="8" borderId="0" xfId="3" applyAlignment="1">
      <alignment horizontal="center"/>
    </xf>
    <xf numFmtId="0" fontId="0" fillId="0" borderId="0" xfId="0" applyNumberFormat="1"/>
    <xf numFmtId="44" fontId="0" fillId="0" borderId="0" xfId="2" applyFont="1"/>
    <xf numFmtId="0" fontId="6" fillId="0" borderId="2" xfId="1" applyFont="1" applyBorder="1" applyAlignment="1">
      <alignment horizontal="left" indent="7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40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b/>
        <i val="0"/>
        <color theme="0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429C0E9F-DCB5-433E-8260-D7112BBCF161}">
      <tableStyleElement type="wholeTable" dxfId="25"/>
      <tableStyleElement type="headerRow" dxfId="24"/>
    </tableStyle>
  </tableStyles>
  <colors>
    <mruColors>
      <color rgb="FF5BF6A8"/>
      <color rgb="FFE8E6E9"/>
      <color rgb="FF22C55E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[base.xlsx]C̳álculos!tbl_anual_total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075648775372279E-2"/>
          <c:y val="4.4945699996300104E-2"/>
          <c:w val="0.92071879370822263"/>
          <c:h val="0.910108600007399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C̳álculos!$B$17:$B$19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C̳álculos!$C$17:$C$19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A-449C-9514-4FA1DD395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4173376"/>
        <c:axId val="1704190176"/>
      </c:barChart>
      <c:catAx>
        <c:axId val="170417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4190176"/>
        <c:crosses val="autoZero"/>
        <c:auto val="1"/>
        <c:lblAlgn val="ctr"/>
        <c:lblOffset val="100"/>
        <c:noMultiLvlLbl val="0"/>
      </c:catAx>
      <c:valAx>
        <c:axId val="170419017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70417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[base.xlsx]C̳álculos!Tabela dinâmica3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C̳álculos!$B$50:$B$53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C̳álculos!$C$50:$C$53</c:f>
              <c:numCache>
                <c:formatCode>_("R$"* #,##0.00_);_("R$"* \(#,##0.00\);_("R$"* "-"??_);_(@_)</c:formatCode>
                <c:ptCount val="3"/>
                <c:pt idx="0">
                  <c:v>505</c:v>
                </c:pt>
                <c:pt idx="1">
                  <c:v>960</c:v>
                </c:pt>
                <c:pt idx="2">
                  <c:v>1470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2-4CD2-BCDB-DF432BFB0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3393200"/>
        <c:axId val="623387440"/>
      </c:barChart>
      <c:catAx>
        <c:axId val="62339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3387440"/>
        <c:crosses val="autoZero"/>
        <c:auto val="1"/>
        <c:lblAlgn val="ctr"/>
        <c:lblOffset val="100"/>
        <c:noMultiLvlLbl val="0"/>
      </c:catAx>
      <c:valAx>
        <c:axId val="62338744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233932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11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216900</xdr:colOff>
      <xdr:row>0</xdr:row>
      <xdr:rowOff>0</xdr:rowOff>
    </xdr:from>
    <xdr:to>
      <xdr:col>2</xdr:col>
      <xdr:colOff>586255</xdr:colOff>
      <xdr:row>2</xdr:row>
      <xdr:rowOff>26100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00340B3-8716-4929-919E-82D84D722A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3" t="19799" r="71948" b="21964"/>
        <a:stretch/>
      </xdr:blipFill>
      <xdr:spPr>
        <a:xfrm>
          <a:off x="1807161" y="0"/>
          <a:ext cx="609551" cy="59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124240</xdr:rowOff>
    </xdr:from>
    <xdr:to>
      <xdr:col>0</xdr:col>
      <xdr:colOff>1583530</xdr:colOff>
      <xdr:row>11</xdr:row>
      <xdr:rowOff>140805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">
              <a:extLst>
                <a:ext uri="{FF2B5EF4-FFF2-40B4-BE49-F238E27FC236}">
                  <a16:creationId xmlns:a16="http://schemas.microsoft.com/office/drawing/2014/main" id="{56578062-6F26-4671-8629-47E49F90B3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76765"/>
              <a:ext cx="1583530" cy="1264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140805</xdr:colOff>
      <xdr:row>5</xdr:row>
      <xdr:rowOff>113471</xdr:rowOff>
    </xdr:from>
    <xdr:to>
      <xdr:col>9</xdr:col>
      <xdr:colOff>154055</xdr:colOff>
      <xdr:row>12</xdr:row>
      <xdr:rowOff>12403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317D8DCE-AC05-4A79-69D6-D7A7E20EBF45}"/>
            </a:ext>
          </a:extLst>
        </xdr:cNvPr>
        <xdr:cNvGrpSpPr/>
      </xdr:nvGrpSpPr>
      <xdr:grpSpPr>
        <a:xfrm>
          <a:off x="1731480" y="1265996"/>
          <a:ext cx="4518575" cy="1337207"/>
          <a:chOff x="1731067" y="1275521"/>
          <a:chExt cx="5052390" cy="1340106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5237D617-9677-C77F-84B1-E78EE8C9C448}"/>
              </a:ext>
            </a:extLst>
          </xdr:cNvPr>
          <xdr:cNvSpPr/>
        </xdr:nvSpPr>
        <xdr:spPr>
          <a:xfrm>
            <a:off x="1731067" y="1275523"/>
            <a:ext cx="5052390" cy="1085022"/>
          </a:xfrm>
          <a:prstGeom prst="roundRect">
            <a:avLst>
              <a:gd name="adj" fmla="val 6743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0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F0321CFE-45BE-432A-92AD-EF247C2B9230}"/>
              </a:ext>
            </a:extLst>
          </xdr:cNvPr>
          <xdr:cNvSpPr/>
        </xdr:nvSpPr>
        <xdr:spPr>
          <a:xfrm>
            <a:off x="3304765" y="1582809"/>
            <a:ext cx="2965170" cy="720588"/>
          </a:xfrm>
          <a:prstGeom prst="roundRect">
            <a:avLst>
              <a:gd name="adj" fmla="val 10974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4D6E3D8-B1FB-409B-B0B5-5DBD406943B4}" type="TxLink">
              <a:rPr lang="en-US" sz="3600" b="0" i="0" u="none" strike="noStrike">
                <a:solidFill>
                  <a:srgbClr val="2AE6B1"/>
                </a:solidFill>
                <a:latin typeface="Aptos Narrow"/>
              </a:rPr>
              <a:pPr algn="ctr"/>
              <a:t> R$ 2.940,00 </a:t>
            </a:fld>
            <a:endParaRPr lang="pt-BR" sz="3600" b="0">
              <a:solidFill>
                <a:srgbClr val="2AE6B1"/>
              </a:solidFill>
            </a:endParaRPr>
          </a:p>
        </xdr:txBody>
      </xdr:sp>
      <xdr:pic>
        <xdr:nvPicPr>
          <xdr:cNvPr id="8" name="Imagem 7">
            <a:extLst>
              <a:ext uri="{FF2B5EF4-FFF2-40B4-BE49-F238E27FC236}">
                <a16:creationId xmlns:a16="http://schemas.microsoft.com/office/drawing/2014/main" id="{C747035D-6E24-463E-9B77-24DAC52D83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63588" y="1333503"/>
            <a:ext cx="1282123" cy="1282124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53A7F78F-9844-1295-9932-803902D67647}"/>
              </a:ext>
            </a:extLst>
          </xdr:cNvPr>
          <xdr:cNvSpPr/>
        </xdr:nvSpPr>
        <xdr:spPr>
          <a:xfrm>
            <a:off x="1739349" y="1275521"/>
            <a:ext cx="5035825" cy="306456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</a:p>
          <a:p>
            <a:pPr algn="l"/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185535</xdr:colOff>
      <xdr:row>5</xdr:row>
      <xdr:rowOff>113471</xdr:rowOff>
    </xdr:from>
    <xdr:to>
      <xdr:col>17</xdr:col>
      <xdr:colOff>3</xdr:colOff>
      <xdr:row>10</xdr:row>
      <xdr:rowOff>138321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95550EF9-0E98-1922-3E16-A83E34FF5E9E}"/>
            </a:ext>
          </a:extLst>
        </xdr:cNvPr>
        <xdr:cNvGrpSpPr/>
      </xdr:nvGrpSpPr>
      <xdr:grpSpPr>
        <a:xfrm>
          <a:off x="6281535" y="1265996"/>
          <a:ext cx="4519815" cy="1082125"/>
          <a:chOff x="6223554" y="1270551"/>
          <a:chExt cx="4318858" cy="1085024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E5B59BC5-40AE-4E51-A6EC-1F83CD59D3CA}"/>
              </a:ext>
            </a:extLst>
          </xdr:cNvPr>
          <xdr:cNvGrpSpPr/>
        </xdr:nvGrpSpPr>
        <xdr:grpSpPr>
          <a:xfrm>
            <a:off x="6223554" y="1270551"/>
            <a:ext cx="4318858" cy="1085024"/>
            <a:chOff x="1731067" y="1275521"/>
            <a:chExt cx="5052390" cy="1085024"/>
          </a:xfrm>
        </xdr:grpSpPr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2A0B85E6-8B46-8CE4-628F-12CEA8D060EB}"/>
                </a:ext>
              </a:extLst>
            </xdr:cNvPr>
            <xdr:cNvSpPr/>
          </xdr:nvSpPr>
          <xdr:spPr>
            <a:xfrm>
              <a:off x="1731067" y="1275523"/>
              <a:ext cx="5052390" cy="1085022"/>
            </a:xfrm>
            <a:prstGeom prst="roundRect">
              <a:avLst>
                <a:gd name="adj" fmla="val 6743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41">
          <xdr:nvSpPr>
            <xdr:cNvPr id="20" name="Retângulo: Cantos Arredondados 19">
              <a:extLst>
                <a:ext uri="{FF2B5EF4-FFF2-40B4-BE49-F238E27FC236}">
                  <a16:creationId xmlns:a16="http://schemas.microsoft.com/office/drawing/2014/main" id="{18053187-FA42-1CEB-CAF4-90FFF536696F}"/>
                </a:ext>
              </a:extLst>
            </xdr:cNvPr>
            <xdr:cNvSpPr/>
          </xdr:nvSpPr>
          <xdr:spPr>
            <a:xfrm>
              <a:off x="3304765" y="1582809"/>
              <a:ext cx="2965170" cy="720588"/>
            </a:xfrm>
            <a:prstGeom prst="roundRect">
              <a:avLst>
                <a:gd name="adj" fmla="val 10974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89FF277-5488-40BF-8C7B-C6055BE8954F}" type="TxLink">
                <a:rPr lang="en-US" sz="3600" b="0" i="0" u="none" strike="noStrike">
                  <a:solidFill>
                    <a:srgbClr val="2AE6B1"/>
                  </a:solidFill>
                  <a:latin typeface="Aptos Narrow"/>
                </a:rPr>
                <a:t> R$ 3.880,00 </a:t>
              </a:fld>
              <a:endParaRPr lang="pt-BR" sz="3600" b="0">
                <a:solidFill>
                  <a:srgbClr val="2AE6B1"/>
                </a:solidFill>
              </a:endParaRPr>
            </a:p>
          </xdr:txBody>
        </xdr:sp>
        <xdr:sp macro="" textlink="">
          <xdr:nvSpPr>
            <xdr:cNvPr id="22" name="Retângulo: Cantos Superiores Arredondados 21">
              <a:extLst>
                <a:ext uri="{FF2B5EF4-FFF2-40B4-BE49-F238E27FC236}">
                  <a16:creationId xmlns:a16="http://schemas.microsoft.com/office/drawing/2014/main" id="{9F2781C5-ED56-78B9-40F0-13785EB5AB23}"/>
                </a:ext>
              </a:extLst>
            </xdr:cNvPr>
            <xdr:cNvSpPr/>
          </xdr:nvSpPr>
          <xdr:spPr>
            <a:xfrm>
              <a:off x="1739349" y="1275521"/>
              <a:ext cx="5035825" cy="306456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MINECRAFT SEASON PASS</a:t>
              </a:r>
            </a:p>
            <a:p>
              <a:pPr algn="l"/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FDF27B63-FCDF-4E80-BB24-498AA7B84EB3}"/>
              </a:ext>
            </a:extLst>
          </xdr:cNvPr>
          <xdr:cNvGrpSpPr/>
        </xdr:nvGrpSpPr>
        <xdr:grpSpPr>
          <a:xfrm>
            <a:off x="6468720" y="1681372"/>
            <a:ext cx="974033" cy="521804"/>
            <a:chOff x="3495675" y="5400674"/>
            <a:chExt cx="1549476" cy="752476"/>
          </a:xfrm>
        </xdr:grpSpPr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63265ABF-28D1-589B-21BC-4A3749B0096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5" name="Gráfico 24">
              <a:extLst>
                <a:ext uri="{FF2B5EF4-FFF2-40B4-BE49-F238E27FC236}">
                  <a16:creationId xmlns:a16="http://schemas.microsoft.com/office/drawing/2014/main" id="{DB60073B-BD34-DB2B-785A-A0E70111316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130968</xdr:colOff>
      <xdr:row>11</xdr:row>
      <xdr:rowOff>17198</xdr:rowOff>
    </xdr:from>
    <xdr:to>
      <xdr:col>16</xdr:col>
      <xdr:colOff>588066</xdr:colOff>
      <xdr:row>22</xdr:row>
      <xdr:rowOff>139207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02598058-8087-6CE6-D87D-2A5978387E5E}"/>
            </a:ext>
          </a:extLst>
        </xdr:cNvPr>
        <xdr:cNvGrpSpPr/>
      </xdr:nvGrpSpPr>
      <xdr:grpSpPr>
        <a:xfrm>
          <a:off x="1721643" y="2417498"/>
          <a:ext cx="9058173" cy="2217509"/>
          <a:chOff x="1721229" y="2749826"/>
          <a:chExt cx="8872227" cy="3382319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055A2FCA-096B-8710-5A23-E13227BDE616}"/>
              </a:ext>
            </a:extLst>
          </xdr:cNvPr>
          <xdr:cNvGrpSpPr/>
        </xdr:nvGrpSpPr>
        <xdr:grpSpPr>
          <a:xfrm>
            <a:off x="1721229" y="2753447"/>
            <a:ext cx="8871350" cy="3378698"/>
            <a:chOff x="1726406" y="1071562"/>
            <a:chExt cx="5012531" cy="2981938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F5B08737-F9B6-BB6F-9FFD-48593FB78661}"/>
                </a:ext>
              </a:extLst>
            </xdr:cNvPr>
            <xdr:cNvSpPr/>
          </xdr:nvSpPr>
          <xdr:spPr>
            <a:xfrm>
              <a:off x="1726406" y="1071562"/>
              <a:ext cx="5012531" cy="2964657"/>
            </a:xfrm>
            <a:prstGeom prst="roundRect">
              <a:avLst>
                <a:gd name="adj" fmla="val 341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2A8D8B8C-868A-43F8-8C3A-840D8280CEA0}"/>
                </a:ext>
              </a:extLst>
            </xdr:cNvPr>
            <xdr:cNvGraphicFramePr>
              <a:graphicFrameLocks/>
            </xdr:cNvGraphicFramePr>
          </xdr:nvGraphicFramePr>
          <xdr:xfrm>
            <a:off x="1750811" y="1310299"/>
            <a:ext cx="4941823" cy="27432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5D4FA373-39F5-40AE-A598-BDEA41721731}"/>
              </a:ext>
            </a:extLst>
          </xdr:cNvPr>
          <xdr:cNvSpPr/>
        </xdr:nvSpPr>
        <xdr:spPr>
          <a:xfrm>
            <a:off x="1722782" y="2749826"/>
            <a:ext cx="8870674" cy="306456"/>
          </a:xfrm>
          <a:prstGeom prst="round2SameRect">
            <a:avLst>
              <a:gd name="adj1" fmla="val 35586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</a:p>
          <a:p>
            <a:pPr algn="ctr"/>
            <a:endParaRPr lang="pt-BR" sz="1100" b="1" baseline="0"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l"/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505242</xdr:colOff>
      <xdr:row>1</xdr:row>
      <xdr:rowOff>66886</xdr:rowOff>
    </xdr:from>
    <xdr:to>
      <xdr:col>0</xdr:col>
      <xdr:colOff>1101590</xdr:colOff>
      <xdr:row>2</xdr:row>
      <xdr:rowOff>282234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3A66CE2E-0854-4C9C-BCF9-A7377694A524}"/>
            </a:ext>
          </a:extLst>
        </xdr:cNvPr>
        <xdr:cNvSpPr/>
      </xdr:nvSpPr>
      <xdr:spPr>
        <a:xfrm>
          <a:off x="505242" y="257386"/>
          <a:ext cx="596348" cy="596348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 kern="1200"/>
        </a:p>
      </xdr:txBody>
    </xdr:sp>
    <xdr:clientData/>
  </xdr:twoCellAnchor>
  <xdr:twoCellAnchor editAs="absolute">
    <xdr:from>
      <xdr:col>0</xdr:col>
      <xdr:colOff>74543</xdr:colOff>
      <xdr:row>4</xdr:row>
      <xdr:rowOff>4</xdr:rowOff>
    </xdr:from>
    <xdr:to>
      <xdr:col>0</xdr:col>
      <xdr:colOff>1540565</xdr:colOff>
      <xdr:row>5</xdr:row>
      <xdr:rowOff>66265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F67A7152-C6F4-9247-11FC-F26D964608C7}"/>
            </a:ext>
          </a:extLst>
        </xdr:cNvPr>
        <xdr:cNvSpPr/>
      </xdr:nvSpPr>
      <xdr:spPr>
        <a:xfrm>
          <a:off x="74543" y="1060178"/>
          <a:ext cx="1466022" cy="165652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/>
            <a:t>&gt; Bem</a:t>
          </a:r>
          <a:r>
            <a:rPr lang="pt-BR" sz="1100" b="1" baseline="0"/>
            <a:t> vinda</a:t>
          </a:r>
          <a:endParaRPr lang="pt-BR" sz="1100" b="1"/>
        </a:p>
      </xdr:txBody>
    </xdr:sp>
    <xdr:clientData/>
  </xdr:twoCellAnchor>
  <xdr:twoCellAnchor editAs="absolute">
    <xdr:from>
      <xdr:col>1</xdr:col>
      <xdr:colOff>59880</xdr:colOff>
      <xdr:row>2</xdr:row>
      <xdr:rowOff>342138</xdr:rowOff>
    </xdr:from>
    <xdr:to>
      <xdr:col>8</xdr:col>
      <xdr:colOff>87924</xdr:colOff>
      <xdr:row>5</xdr:row>
      <xdr:rowOff>36634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E2739762-8A7D-466E-BFFC-CCE0667B3599}"/>
            </a:ext>
          </a:extLst>
        </xdr:cNvPr>
        <xdr:cNvSpPr/>
      </xdr:nvSpPr>
      <xdr:spPr>
        <a:xfrm>
          <a:off x="1649822" y="913638"/>
          <a:ext cx="3918640" cy="27332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900" b="0">
              <a:solidFill>
                <a:sysClr val="windowText" lastClr="000000"/>
              </a:solidFill>
            </a:rPr>
            <a:t>Calculation period</a:t>
          </a:r>
          <a:r>
            <a:rPr lang="pt-BR" sz="900" b="0" baseline="0">
              <a:solidFill>
                <a:sysClr val="windowText" lastClr="000000"/>
              </a:solidFill>
            </a:rPr>
            <a:t>: 01/01/2024 - 31/12/2024 | Update date: 20/06/2025 00:00:00</a:t>
          </a:r>
        </a:p>
      </xdr:txBody>
    </xdr:sp>
    <xdr:clientData/>
  </xdr:twoCellAnchor>
  <xdr:twoCellAnchor>
    <xdr:from>
      <xdr:col>1</xdr:col>
      <xdr:colOff>130639</xdr:colOff>
      <xdr:row>23</xdr:row>
      <xdr:rowOff>29311</xdr:rowOff>
    </xdr:from>
    <xdr:to>
      <xdr:col>16</xdr:col>
      <xdr:colOff>586154</xdr:colOff>
      <xdr:row>37</xdr:row>
      <xdr:rowOff>109907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B785B430-626E-2045-070F-52AC2F28B20D}"/>
            </a:ext>
          </a:extLst>
        </xdr:cNvPr>
        <xdr:cNvGrpSpPr/>
      </xdr:nvGrpSpPr>
      <xdr:grpSpPr>
        <a:xfrm>
          <a:off x="1721314" y="4715611"/>
          <a:ext cx="9056590" cy="2747596"/>
          <a:chOff x="1720581" y="4711215"/>
          <a:chExt cx="9042669" cy="2747596"/>
        </a:xfrm>
      </xdr:grpSpPr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30106260-A3FD-359F-872C-8D5C5CE2F6BA}"/>
              </a:ext>
            </a:extLst>
          </xdr:cNvPr>
          <xdr:cNvGrpSpPr/>
        </xdr:nvGrpSpPr>
        <xdr:grpSpPr>
          <a:xfrm>
            <a:off x="1721826" y="4711215"/>
            <a:ext cx="9034097" cy="2747596"/>
            <a:chOff x="1765788" y="6938596"/>
            <a:chExt cx="8902212" cy="2747596"/>
          </a:xfrm>
        </xdr:grpSpPr>
        <xdr:sp macro="" textlink="">
          <xdr:nvSpPr>
            <xdr:cNvPr id="38" name="Retângulo: Cantos Arredondados 37">
              <a:extLst>
                <a:ext uri="{FF2B5EF4-FFF2-40B4-BE49-F238E27FC236}">
                  <a16:creationId xmlns:a16="http://schemas.microsoft.com/office/drawing/2014/main" id="{31FF778C-124D-4E20-84CB-E9E6558638CF}"/>
                </a:ext>
              </a:extLst>
            </xdr:cNvPr>
            <xdr:cNvSpPr/>
          </xdr:nvSpPr>
          <xdr:spPr>
            <a:xfrm>
              <a:off x="1765788" y="6938596"/>
              <a:ext cx="8902212" cy="2747596"/>
            </a:xfrm>
            <a:prstGeom prst="roundRect">
              <a:avLst>
                <a:gd name="adj" fmla="val 190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7" name="Gráfico 36">
              <a:extLst>
                <a:ext uri="{FF2B5EF4-FFF2-40B4-BE49-F238E27FC236}">
                  <a16:creationId xmlns:a16="http://schemas.microsoft.com/office/drawing/2014/main" id="{44673C81-2BF1-4600-B386-BBB533EE6C05}"/>
                </a:ext>
              </a:extLst>
            </xdr:cNvPr>
            <xdr:cNvGraphicFramePr>
              <a:graphicFrameLocks/>
            </xdr:cNvGraphicFramePr>
          </xdr:nvGraphicFramePr>
          <xdr:xfrm>
            <a:off x="1824404" y="7019192"/>
            <a:ext cx="8719038" cy="245231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</xdr:grpSp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C578F741-BE4A-E7EC-0CC3-3A294EA6DFB7}"/>
              </a:ext>
            </a:extLst>
          </xdr:cNvPr>
          <xdr:cNvSpPr/>
        </xdr:nvSpPr>
        <xdr:spPr>
          <a:xfrm>
            <a:off x="1720581" y="4712281"/>
            <a:ext cx="9042669" cy="200918"/>
          </a:xfrm>
          <a:prstGeom prst="round2SameRect">
            <a:avLst>
              <a:gd name="adj1" fmla="val 35586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PLAN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Felipe Silva Santos" refreshedDate="45823.956250810188" createdVersion="8" refreshedVersion="8" minRefreshableVersion="3" recordCount="295" xr:uid="{AE6D9B94-D3B6-4CD7-B107-25DB4516501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272355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528D1-297F-4AEE-8F68-849B036F2828}" name="Tabela dinâmica3" cacheId="2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outline="1" outlineData="1" multipleFieldFilters="0" chartFormat="12">
  <location ref="B49:C5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dataField="1"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Subscription Price" fld="5" baseField="0" baseItem="0" numFmtId="44"/>
  </dataFields>
  <formats count="1">
    <format dxfId="22">
      <pivotArea outline="0" collapsedLevelsAreSubtotals="1" fieldPosition="0"/>
    </format>
  </formats>
  <chartFormats count="2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14BD4B-FD0C-4D06-B73C-FF42350FC7CB}" name="Tabela dinâmica2" cacheId="2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outline="1" outlineData="1" multipleFieldFilters="0" chartFormat="5">
  <location ref="B37:C4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formats count="1"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ED12A8-CD61-4284-A161-8881A3B72358}" name="tbl_easeasonpass_total" cacheId="2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outline="1" outlineData="1" multipleFieldFilters="0" chartFormat="5">
  <location ref="B26:C3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60F5E8-630D-4BD0-8EAF-BDCAD9E9A352}" name="tbl_anual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16:C1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F8D5E89-0070-4850-ACC2-66D377993A8A}" sourceName="Subscription Type">
  <pivotTables>
    <pivotTable tabId="3" name="tbl_anual_total"/>
    <pivotTable tabId="3" name="tbl_easeasonpass_total"/>
    <pivotTable tabId="3" name="Tabela dinâmica3"/>
    <pivotTable tabId="3" name="Tabela dinâmica2"/>
  </pivotTables>
  <data>
    <tabular pivotCacheId="327235528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6696CC10-DDF3-42F1-B8AC-EE30D1B6C784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39">
  <autoFilter ref="A1:M296" xr:uid="{34E0E886-4200-4B36-97B3-63DB74FF40A0}"/>
  <tableColumns count="13">
    <tableColumn id="1" xr3:uid="{C4A90516-688A-46BF-9167-EA16C2A8A652}" name="Subscriber ID" dataDxfId="38"/>
    <tableColumn id="2" xr3:uid="{53DD39D0-2220-4121-9E9D-4EAA7E151C0F}" name="Name" dataDxfId="37"/>
    <tableColumn id="3" xr3:uid="{4F5FF271-4C57-4BE0-8F2C-F82C8551625C}" name="Plan" dataDxfId="36"/>
    <tableColumn id="4" xr3:uid="{8C17EB93-79B9-4E55-B8F7-BEB82F8253E9}" name="Start Date" dataDxfId="35"/>
    <tableColumn id="5" xr3:uid="{48CEDF9B-1689-482A-A828-5CCE7713264A}" name="Auto Renewal" dataDxfId="34"/>
    <tableColumn id="6" xr3:uid="{78B82374-9AA7-4E38-AE4F-78CDE6C83720}" name="Subscription Price" dataDxfId="33" dataCellStyle="Moeda"/>
    <tableColumn id="7" xr3:uid="{F2433F68-AF33-49D0-B1FB-19A396074EDE}" name="Subscription Type" dataDxfId="32"/>
    <tableColumn id="8" xr3:uid="{FD4D9C95-F6E5-4933-9068-A71FF7DF9343}" name="EA Play Season Pass" dataDxfId="31"/>
    <tableColumn id="13" xr3:uid="{978DD0D2-834E-4CE4-A39B-30976086932F}" name="EA Play Season Pass_x000a_Price" dataDxfId="30" dataCellStyle="Moeda"/>
    <tableColumn id="9" xr3:uid="{6E29F111-C395-4580-9DAD-3407D9E8B1A4}" name="Minecraft Season Pass" dataDxfId="29"/>
    <tableColumn id="10" xr3:uid="{EF544EAA-7F25-4FD5-A10E-8E62804DB9E3}" name="Minecraft Season Pass Price" dataDxfId="28" dataCellStyle="Moeda"/>
    <tableColumn id="11" xr3:uid="{7F6EB64A-1F07-4E48-9F0F-AC7D9DCD26F8}" name="Coupon Value" dataDxfId="27" dataCellStyle="Moeda"/>
    <tableColumn id="12" xr3:uid="{2B04ABC8-DE6F-426E-ADC0-D8AFC68CA58E}" name="Total Value" dataDxfId="26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A1:Q33"/>
  <sheetViews>
    <sheetView showGridLines="0" zoomScaleNormal="100" workbookViewId="0">
      <selection activeCell="F29" sqref="F29"/>
    </sheetView>
  </sheetViews>
  <sheetFormatPr defaultColWidth="0" defaultRowHeight="15" zeroHeight="1" x14ac:dyDescent="0.25"/>
  <cols>
    <col min="1" max="8" width="9.140625" customWidth="1"/>
    <col min="9" max="9" width="3.5703125" customWidth="1"/>
    <col min="10" max="17" width="9.140625" customWidth="1"/>
    <col min="18" max="16384" width="9.140625" hidden="1"/>
  </cols>
  <sheetData>
    <row r="1" spans="2:16" x14ac:dyDescent="0.25"/>
    <row r="2" spans="2:16" x14ac:dyDescent="0.25"/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9" spans="2:16" x14ac:dyDescent="0.25"/>
    <row r="10" spans="2:16" x14ac:dyDescent="0.25"/>
    <row r="11" spans="2:16" x14ac:dyDescent="0.25"/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  <row r="22" spans="2:8" x14ac:dyDescent="0.25"/>
    <row r="23" spans="2:8" x14ac:dyDescent="0.25"/>
    <row r="24" spans="2:8" x14ac:dyDescent="0.25"/>
    <row r="25" spans="2:8" x14ac:dyDescent="0.25"/>
    <row r="26" spans="2:8" x14ac:dyDescent="0.25"/>
    <row r="27" spans="2:8" x14ac:dyDescent="0.25"/>
    <row r="28" spans="2:8" x14ac:dyDescent="0.25"/>
    <row r="29" spans="2:8" x14ac:dyDescent="0.25"/>
    <row r="30" spans="2:8" x14ac:dyDescent="0.25"/>
    <row r="31" spans="2:8" x14ac:dyDescent="0.25"/>
    <row r="32" spans="2:8" x14ac:dyDescent="0.25"/>
    <row r="33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showGridLines="0" zoomScale="90" zoomScaleNormal="90" workbookViewId="0">
      <selection activeCell="F29" sqref="F29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10" bestFit="1" customWidth="1"/>
    <col min="4" max="4" width="14.5703125" bestFit="1" customWidth="1"/>
    <col min="5" max="5" width="18" bestFit="1" customWidth="1"/>
    <col min="6" max="6" width="21.7109375" bestFit="1" customWidth="1"/>
    <col min="7" max="7" width="22" bestFit="1" customWidth="1"/>
    <col min="8" max="9" width="23.85546875" bestFit="1" customWidth="1"/>
    <col min="10" max="10" width="21.28515625" bestFit="1" customWidth="1"/>
    <col min="11" max="11" width="25.5703125" bestFit="1" customWidth="1"/>
    <col min="12" max="12" width="13" bestFit="1" customWidth="1"/>
    <col min="13" max="13" width="15.710937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53"/>
  <sheetViews>
    <sheetView topLeftCell="A28" workbookViewId="0">
      <selection activeCell="F29" sqref="F29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6" t="s">
        <v>313</v>
      </c>
      <c r="C3" s="16"/>
      <c r="D3" s="16"/>
      <c r="E3" s="16"/>
      <c r="F3" s="16"/>
    </row>
    <row r="6" spans="2:6" x14ac:dyDescent="0.25">
      <c r="B6" t="s">
        <v>319</v>
      </c>
    </row>
    <row r="7" spans="2:6" x14ac:dyDescent="0.25">
      <c r="B7" t="s">
        <v>317</v>
      </c>
    </row>
    <row r="14" spans="2:6" x14ac:dyDescent="0.25">
      <c r="B14" s="12" t="s">
        <v>16</v>
      </c>
      <c r="C14" t="s">
        <v>321</v>
      </c>
    </row>
    <row r="16" spans="2:6" x14ac:dyDescent="0.25">
      <c r="B16" s="12" t="s">
        <v>314</v>
      </c>
      <c r="C16" t="s">
        <v>316</v>
      </c>
    </row>
    <row r="17" spans="2:5" x14ac:dyDescent="0.25">
      <c r="B17" s="13" t="s">
        <v>23</v>
      </c>
      <c r="C17" s="14">
        <v>3847</v>
      </c>
    </row>
    <row r="18" spans="2:5" x14ac:dyDescent="0.25">
      <c r="B18" s="13" t="s">
        <v>19</v>
      </c>
      <c r="C18" s="14">
        <v>3786</v>
      </c>
    </row>
    <row r="19" spans="2:5" x14ac:dyDescent="0.25">
      <c r="B19" s="13" t="s">
        <v>315</v>
      </c>
      <c r="C19" s="14">
        <v>7633</v>
      </c>
    </row>
    <row r="22" spans="2:5" x14ac:dyDescent="0.25">
      <c r="B22" s="13" t="s">
        <v>320</v>
      </c>
    </row>
    <row r="24" spans="2:5" x14ac:dyDescent="0.25">
      <c r="B24" s="12" t="s">
        <v>16</v>
      </c>
      <c r="C24" t="s">
        <v>321</v>
      </c>
    </row>
    <row r="26" spans="2:5" x14ac:dyDescent="0.25">
      <c r="B26" s="12" t="s">
        <v>314</v>
      </c>
      <c r="C26" t="s">
        <v>322</v>
      </c>
    </row>
    <row r="27" spans="2:5" x14ac:dyDescent="0.25">
      <c r="B27" s="13" t="s">
        <v>22</v>
      </c>
      <c r="C27" s="17">
        <v>0</v>
      </c>
    </row>
    <row r="28" spans="2:5" x14ac:dyDescent="0.25">
      <c r="B28" s="13" t="s">
        <v>26</v>
      </c>
      <c r="C28" s="17">
        <v>0</v>
      </c>
    </row>
    <row r="29" spans="2:5" x14ac:dyDescent="0.25">
      <c r="B29" s="13" t="s">
        <v>18</v>
      </c>
      <c r="C29" s="17">
        <v>2940</v>
      </c>
    </row>
    <row r="30" spans="2:5" x14ac:dyDescent="0.25">
      <c r="B30" s="13" t="s">
        <v>315</v>
      </c>
      <c r="C30" s="17">
        <v>2940</v>
      </c>
      <c r="E30" s="18">
        <f>GETPIVOTDATA("EA Play Season Pass
Price",$B$26)</f>
        <v>2940</v>
      </c>
    </row>
    <row r="33" spans="2:5" x14ac:dyDescent="0.25">
      <c r="B33" s="13" t="s">
        <v>323</v>
      </c>
    </row>
    <row r="35" spans="2:5" x14ac:dyDescent="0.25">
      <c r="B35" s="12" t="s">
        <v>16</v>
      </c>
      <c r="C35" t="s">
        <v>321</v>
      </c>
    </row>
    <row r="37" spans="2:5" x14ac:dyDescent="0.25">
      <c r="B37" s="12" t="s">
        <v>314</v>
      </c>
      <c r="C37" t="s">
        <v>324</v>
      </c>
    </row>
    <row r="38" spans="2:5" x14ac:dyDescent="0.25">
      <c r="B38" s="13" t="s">
        <v>22</v>
      </c>
      <c r="C38" s="14">
        <v>0</v>
      </c>
    </row>
    <row r="39" spans="2:5" x14ac:dyDescent="0.25">
      <c r="B39" s="13" t="s">
        <v>26</v>
      </c>
      <c r="C39" s="14">
        <v>1920</v>
      </c>
    </row>
    <row r="40" spans="2:5" x14ac:dyDescent="0.25">
      <c r="B40" s="13" t="s">
        <v>18</v>
      </c>
      <c r="C40" s="14">
        <v>1960</v>
      </c>
    </row>
    <row r="41" spans="2:5" x14ac:dyDescent="0.25">
      <c r="B41" s="13" t="s">
        <v>315</v>
      </c>
      <c r="C41" s="14">
        <v>3880</v>
      </c>
      <c r="E41" s="18">
        <f>GETPIVOTDATA("Minecraft Season Pass Price",$B$37)</f>
        <v>3880</v>
      </c>
    </row>
    <row r="45" spans="2:5" x14ac:dyDescent="0.25">
      <c r="B45" s="13" t="s">
        <v>325</v>
      </c>
    </row>
    <row r="47" spans="2:5" x14ac:dyDescent="0.25">
      <c r="B47" s="12" t="s">
        <v>16</v>
      </c>
      <c r="C47" t="s">
        <v>321</v>
      </c>
    </row>
    <row r="49" spans="2:3" x14ac:dyDescent="0.25">
      <c r="B49" s="12" t="s">
        <v>314</v>
      </c>
      <c r="C49" t="s">
        <v>326</v>
      </c>
    </row>
    <row r="50" spans="2:3" x14ac:dyDescent="0.25">
      <c r="B50" s="13" t="s">
        <v>22</v>
      </c>
      <c r="C50" s="14">
        <v>505</v>
      </c>
    </row>
    <row r="51" spans="2:3" x14ac:dyDescent="0.25">
      <c r="B51" s="13" t="s">
        <v>26</v>
      </c>
      <c r="C51" s="14">
        <v>960</v>
      </c>
    </row>
    <row r="52" spans="2:3" x14ac:dyDescent="0.25">
      <c r="B52" s="13" t="s">
        <v>18</v>
      </c>
      <c r="C52" s="14">
        <v>1470</v>
      </c>
    </row>
    <row r="53" spans="2:3" x14ac:dyDescent="0.25">
      <c r="B53" s="13" t="s">
        <v>315</v>
      </c>
      <c r="C53" s="14">
        <v>2935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Q297"/>
  <sheetViews>
    <sheetView showGridLines="0" showRowColHeaders="0" tabSelected="1" zoomScaleNormal="100" workbookViewId="0">
      <selection activeCell="N41" sqref="N41"/>
    </sheetView>
  </sheetViews>
  <sheetFormatPr defaultColWidth="0" defaultRowHeight="15" x14ac:dyDescent="0.25"/>
  <cols>
    <col min="1" max="1" width="23.85546875" style="4" customWidth="1"/>
    <col min="2" max="2" width="3.5703125" customWidth="1"/>
    <col min="3" max="11" width="9.140625" customWidth="1"/>
    <col min="12" max="12" width="6.5703125" customWidth="1"/>
    <col min="13" max="17" width="9.140625" customWidth="1"/>
    <col min="18" max="18" width="9.140625" hidden="1" customWidth="1"/>
    <col min="19" max="16384" width="9.140625" hidden="1"/>
  </cols>
  <sheetData>
    <row r="2" spans="1:17" ht="30" customHeight="1" thickBot="1" x14ac:dyDescent="0.5">
      <c r="C2" s="19" t="s">
        <v>318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30" customHeight="1" thickTop="1" x14ac:dyDescent="0.25"/>
    <row r="4" spans="1:17" s="7" customFormat="1" ht="8.25" customHeight="1" x14ac:dyDescent="0.25">
      <c r="A4" s="4"/>
    </row>
    <row r="5" spans="1:17" s="7" customFormat="1" ht="7.5" customHeight="1" x14ac:dyDescent="0.25">
      <c r="A5" s="4"/>
    </row>
    <row r="6" spans="1:17" s="7" customFormat="1" ht="10.5" customHeight="1" x14ac:dyDescent="0.25">
      <c r="A6" s="4"/>
    </row>
    <row r="7" spans="1:17" s="7" customFormat="1" ht="9.75" customHeight="1" x14ac:dyDescent="0.25">
      <c r="A7" s="4"/>
    </row>
    <row r="8" spans="1:17" s="7" customFormat="1" ht="33" customHeight="1" x14ac:dyDescent="0.25">
      <c r="A8" s="4"/>
    </row>
    <row r="9" spans="1:17" s="7" customFormat="1" x14ac:dyDescent="0.25">
      <c r="A9" s="4"/>
    </row>
    <row r="10" spans="1:17" s="7" customFormat="1" x14ac:dyDescent="0.25">
      <c r="A10" s="4"/>
    </row>
    <row r="11" spans="1:17" s="7" customFormat="1" x14ac:dyDescent="0.25">
      <c r="A11" s="4"/>
    </row>
    <row r="12" spans="1:17" s="7" customFormat="1" x14ac:dyDescent="0.25">
      <c r="A12" s="4"/>
    </row>
    <row r="13" spans="1:17" s="7" customFormat="1" x14ac:dyDescent="0.25">
      <c r="A13" s="4"/>
    </row>
    <row r="14" spans="1:17" s="7" customFormat="1" x14ac:dyDescent="0.25">
      <c r="A14" s="4"/>
    </row>
    <row r="15" spans="1:17" s="7" customFormat="1" x14ac:dyDescent="0.25">
      <c r="A15" s="4"/>
    </row>
    <row r="16" spans="1:17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Luis Felipe Silva Santos</cp:lastModifiedBy>
  <dcterms:created xsi:type="dcterms:W3CDTF">2024-12-19T13:13:10Z</dcterms:created>
  <dcterms:modified xsi:type="dcterms:W3CDTF">2025-06-20T03:45:41Z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