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oha\Desktop\V-lookup\"/>
    </mc:Choice>
  </mc:AlternateContent>
  <xr:revisionPtr revIDLastSave="0" documentId="13_ncr:1_{13DF1E1E-4A0D-424D-B615-35AB81369E2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VLOOKUP+MATCH" sheetId="1" r:id="rId1"/>
    <sheet name="SUMPRODUCT" sheetId="5" r:id="rId2"/>
    <sheet name="Index+Match" sheetId="4" r:id="rId3"/>
    <sheet name="USING NAMING RANGE" sheetId="3" r:id="rId4"/>
  </sheets>
  <definedNames>
    <definedName name="Apples">'USING NAMING RANGE'!$D$4:$K$4</definedName>
    <definedName name="Apr">'USING NAMING RANGE'!$G$4:$G$11</definedName>
    <definedName name="Aug">'USING NAMING RANGE'!$K$4:$K$11</definedName>
    <definedName name="Feb">'USING NAMING RANGE'!$E$4:$E$11</definedName>
    <definedName name="Grapefruit">'USING NAMING RANGE'!$D$5:$K$5</definedName>
    <definedName name="Jan">'USING NAMING RANGE'!$D$4:$D$11</definedName>
    <definedName name="Jul">'USING NAMING RANGE'!$J$4:$J$11</definedName>
    <definedName name="Jun">'USING NAMING RANGE'!$I$4:$I$11</definedName>
    <definedName name="Lemons">'USING NAMING RANGE'!$D$6:$K$6</definedName>
    <definedName name="Lime">'USING NAMING RANGE'!$D$7:$K$7</definedName>
    <definedName name="Mar">'USING NAMING RANGE'!$F$4:$F$11</definedName>
    <definedName name="May">'USING NAMING RANGE'!$H$4:$H$11</definedName>
    <definedName name="Oranges">'USING NAMING RANGE'!$D$8:$K$8</definedName>
    <definedName name="Peaches">'USING NAMING RANGE'!$D$9:$K$9</definedName>
    <definedName name="Pears">'USING NAMING RANGE'!$D$10:$K$10</definedName>
    <definedName name="Pineapples">'USING NAMING RANGE'!$D$11:$K$11</definedName>
    <definedName name="Product">'USING NAMING RANGE'!$D$4:$K$11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3" l="1" a="1"/>
  <c r="G18" i="3"/>
  <c r="G19" i="4"/>
  <c r="F18" i="5" a="1"/>
  <c r="F18" i="5" s="1"/>
  <c r="E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<sst xmlns="http://schemas.openxmlformats.org/spreadsheetml/2006/main" count="79" uniqueCount="19">
  <si>
    <t>Product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</si>
  <si>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</si>
  <si>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</si>
  <si>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</si>
  <si>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</si>
  <si>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</si>
  <si>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</si>
  <si>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</si>
  <si>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</si>
  <si>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Apples</t>
  </si>
  <si>
    <t>Grapefruit</t>
  </si>
  <si>
    <t>Lemons</t>
  </si>
  <si>
    <t>Lime</t>
  </si>
  <si>
    <t>Oranges</t>
  </si>
  <si>
    <t>Peaches</t>
  </si>
  <si>
    <t>Pears</t>
  </si>
  <si>
    <t>Pineapples</t>
  </si>
  <si>
    <t>Lemons sales in Mar:</t>
  </si>
  <si>
    <t>product sales in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</si>
</sst>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4" xfId="0" applyFill="1" applyBorder="1"/>
    <xf numFmtId="164" fontId="0" fillId="0" borderId="5" xfId="0" applyNumberFormat="1" applyBorder="1"/>
    <xf numFmtId="164" fontId="0" fillId="0" borderId="6" xfId="0" applyNumberFormat="1" applyBorder="1"/>
    <xf numFmtId="0" fontId="2" fillId="0" borderId="0" xfId="0" applyFont="1"/>
    <xf numFmtId="0" fontId="6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6" fillId="0" borderId="0" xfId="0" applyFont="1"/>
    <xf numFmtId="0" fontId="7" fillId="4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8"/>
  <sheetViews>
    <sheetView showGridLines="0" workbookViewId="0">
      <selection activeCell="I17" sqref="I17"/>
    </sheetView>
  </sheetViews>
  <sheetFormatPr defaultRowHeight="15" x14ac:dyDescent="0.25"/>
  <cols>
    <col min="2" max="2" width="19.7109375" bestFit="1" customWidth="1"/>
    <col min="5" max="5" width="13.140625" bestFit="1" customWidth="1"/>
    <col min="7" max="7" width="10.5703125" customWidth="1"/>
  </cols>
  <sheetData>
    <row r="3" spans="3:11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</row>
    <row r="4" spans="3:11" x14ac:dyDescent="0.25">
      <c r="C4" s="4" t="s">
        <v>9</v>
      </c>
      <c r="D4" s="5">
        <v>2773</v>
      </c>
      <c r="E4" s="5">
        <v>17462</v>
      </c>
      <c r="F4" s="5">
        <v>5954</v>
      </c>
      <c r="G4" s="5">
        <v>1348</v>
      </c>
      <c r="H4" s="5">
        <v>28158</v>
      </c>
      <c r="I4" s="5">
        <v>28799</v>
      </c>
      <c r="J4" s="5">
        <v>25415</v>
      </c>
      <c r="K4" s="6">
        <v>17227</v>
      </c>
    </row>
    <row r="5" spans="3:11" x14ac:dyDescent="0.25">
      <c r="C5" s="4" t="s">
        <v>10</v>
      </c>
      <c r="D5" s="5">
        <v>12908</v>
      </c>
      <c r="E5" s="5">
        <v>3083</v>
      </c>
      <c r="F5" s="5">
        <v>24492</v>
      </c>
      <c r="G5" s="5">
        <v>5825</v>
      </c>
      <c r="H5" s="5">
        <v>1080</v>
      </c>
      <c r="I5" s="5">
        <v>2188</v>
      </c>
      <c r="J5" s="5">
        <v>11087</v>
      </c>
      <c r="K5" s="6">
        <v>15544</v>
      </c>
    </row>
    <row r="6" spans="3:11" x14ac:dyDescent="0.25">
      <c r="C6" s="4" t="s">
        <v>11</v>
      </c>
      <c r="D6" s="5">
        <v>6554</v>
      </c>
      <c r="E6" s="5">
        <v>14262</v>
      </c>
      <c r="F6" s="5">
        <v>8377</v>
      </c>
      <c r="G6" s="5">
        <v>24982</v>
      </c>
      <c r="H6" s="5">
        <v>12184</v>
      </c>
      <c r="I6" s="5">
        <v>6430</v>
      </c>
      <c r="J6" s="5">
        <v>21159</v>
      </c>
      <c r="K6" s="6">
        <v>18597</v>
      </c>
    </row>
    <row r="7" spans="3:11" x14ac:dyDescent="0.25">
      <c r="C7" s="4" t="s">
        <v>12</v>
      </c>
      <c r="D7" s="5">
        <v>28913</v>
      </c>
      <c r="E7" s="5">
        <v>1437</v>
      </c>
      <c r="F7" s="5">
        <v>20019</v>
      </c>
      <c r="G7" s="5">
        <v>13026</v>
      </c>
      <c r="H7" s="5">
        <v>26952</v>
      </c>
      <c r="I7" s="5">
        <v>27076</v>
      </c>
      <c r="J7" s="5">
        <v>7040</v>
      </c>
      <c r="K7" s="6">
        <v>10884</v>
      </c>
    </row>
    <row r="8" spans="3:11" x14ac:dyDescent="0.25">
      <c r="C8" s="4" t="s">
        <v>13</v>
      </c>
      <c r="D8" s="5">
        <v>4768</v>
      </c>
      <c r="E8" s="5">
        <v>7622</v>
      </c>
      <c r="F8" s="5">
        <v>28918</v>
      </c>
      <c r="G8" s="5">
        <v>27141</v>
      </c>
      <c r="H8" s="5">
        <v>3578</v>
      </c>
      <c r="I8" s="5">
        <v>10092</v>
      </c>
      <c r="J8" s="5">
        <v>15207</v>
      </c>
      <c r="K8" s="6">
        <v>12771</v>
      </c>
    </row>
    <row r="9" spans="3:11" x14ac:dyDescent="0.25">
      <c r="C9" s="4" t="s">
        <v>14</v>
      </c>
      <c r="D9" s="5">
        <v>13390</v>
      </c>
      <c r="E9" s="5">
        <v>3611</v>
      </c>
      <c r="F9" s="5">
        <v>6226</v>
      </c>
      <c r="G9" s="5">
        <v>27567</v>
      </c>
      <c r="H9" s="5">
        <v>29962</v>
      </c>
      <c r="I9" s="5">
        <v>2967</v>
      </c>
      <c r="J9" s="5">
        <v>5740</v>
      </c>
      <c r="K9" s="6">
        <v>2137</v>
      </c>
    </row>
    <row r="10" spans="3:11" x14ac:dyDescent="0.25">
      <c r="C10" s="4" t="s">
        <v>15</v>
      </c>
      <c r="D10" s="5">
        <v>17585</v>
      </c>
      <c r="E10" s="5">
        <v>28508</v>
      </c>
      <c r="F10" s="5">
        <v>9614</v>
      </c>
      <c r="G10" s="5">
        <v>17110</v>
      </c>
      <c r="H10" s="5">
        <v>12143</v>
      </c>
      <c r="I10" s="5">
        <v>7365</v>
      </c>
      <c r="J10" s="5">
        <v>24185</v>
      </c>
      <c r="K10" s="6">
        <v>1643</v>
      </c>
    </row>
    <row r="11" spans="3:11" x14ac:dyDescent="0.25">
      <c r="C11" s="7" t="s">
        <v>16</v>
      </c>
      <c r="D11" s="8">
        <v>22579</v>
      </c>
      <c r="E11" s="8">
        <v>16301</v>
      </c>
      <c r="F11" s="8">
        <v>6469</v>
      </c>
      <c r="G11" s="8">
        <v>22050</v>
      </c>
      <c r="H11" s="8">
        <v>8740</v>
      </c>
      <c r="I11" s="8">
        <v>18806</v>
      </c>
      <c r="J11" s="8">
        <v>3334</v>
      </c>
      <c r="K11" s="9">
        <v>3597</v>
      </c>
    </row>
    <row r="14" spans="3:11" x14ac:dyDescent="0.25">
      <c r="D14" s="11" t="s">
        <v>18</v>
      </c>
      <c r="E14" s="12"/>
      <c r="F14" s="12"/>
      <c r="G14" s="12"/>
    </row>
    <row r="15" spans="3:11" x14ac:dyDescent="0.25">
      <c r="D15" s="12"/>
      <c r="E15" s="12"/>
      <c r="F15" s="12"/>
      <c r="G15" s="12"/>
    </row>
    <row r="17" spans="5:6" ht="27" customHeight="1" x14ac:dyDescent="0.25">
      <c r="E17" s="16" t="s">
        <v>16</v>
      </c>
      <c r="F17" s="17" t="s">
        <v>6</v>
      </c>
    </row>
    <row r="18" spans="5:6" ht="31.5" customHeight="1" x14ac:dyDescent="0.25">
      <c r="E18" s="18">
        <f>VLOOKUP($E$17,$C$4:$K$11,MATCH($F$17,$C$3:$K$3,0),0)</f>
        <v>18806</v>
      </c>
      <c r="F18" s="18"/>
    </row>
  </sheetData>
  <mergeCells count="2">
    <mergeCell ref="E18:F18"/>
    <mergeCell ref="D14:G15"/>
  </mergeCells>
  <dataValidations count="2">
    <dataValidation type="list" allowBlank="1" showInputMessage="1" showErrorMessage="1" sqref="E17" xr:uid="{73D90473-BD00-4573-B304-04A4F61A0E4C}">
      <formula1>$C$4:$C$11</formula1>
    </dataValidation>
    <dataValidation type="list" allowBlank="1" showInputMessage="1" showErrorMessage="1" sqref="F17" xr:uid="{10C38EC0-9369-4620-8FEB-961C4285E8F7}">
      <formula1>$D$3:$K$3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1163-21BE-497A-B4D0-D387757A0BAE}">
  <dimension ref="B3:K18"/>
  <sheetViews>
    <sheetView workbookViewId="0">
      <selection activeCell="G17" sqref="G17"/>
    </sheetView>
  </sheetViews>
  <sheetFormatPr defaultRowHeight="15" x14ac:dyDescent="0.25"/>
  <cols>
    <col min="2" max="2" width="19.7109375" bestFit="1" customWidth="1"/>
    <col min="6" max="6" width="16.85546875" bestFit="1" customWidth="1"/>
    <col min="7" max="7" width="10.42578125" customWidth="1"/>
  </cols>
  <sheetData>
    <row r="3" spans="2:11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</row>
    <row r="4" spans="2:11" x14ac:dyDescent="0.25">
      <c r="C4" s="4" t="s">
        <v>9</v>
      </c>
      <c r="D4" s="5">
        <v>2773</v>
      </c>
      <c r="E4" s="5">
        <v>17462</v>
      </c>
      <c r="F4" s="5">
        <v>5954</v>
      </c>
      <c r="G4" s="5">
        <v>1348</v>
      </c>
      <c r="H4" s="5">
        <v>28158</v>
      </c>
      <c r="I4" s="5">
        <v>28799</v>
      </c>
      <c r="J4" s="5">
        <v>25415</v>
      </c>
      <c r="K4" s="6">
        <v>17227</v>
      </c>
    </row>
    <row r="5" spans="2:11" x14ac:dyDescent="0.25">
      <c r="C5" s="4" t="s">
        <v>10</v>
      </c>
      <c r="D5" s="5">
        <v>12908</v>
      </c>
      <c r="E5" s="5">
        <v>3083</v>
      </c>
      <c r="F5" s="5">
        <v>24492</v>
      </c>
      <c r="G5" s="5">
        <v>5825</v>
      </c>
      <c r="H5" s="5">
        <v>1080</v>
      </c>
      <c r="I5" s="5">
        <v>2188</v>
      </c>
      <c r="J5" s="5">
        <v>11087</v>
      </c>
      <c r="K5" s="6">
        <v>15544</v>
      </c>
    </row>
    <row r="6" spans="2:11" x14ac:dyDescent="0.25">
      <c r="C6" s="4" t="s">
        <v>11</v>
      </c>
      <c r="D6" s="5">
        <v>6554</v>
      </c>
      <c r="E6" s="5">
        <v>14262</v>
      </c>
      <c r="F6" s="5">
        <v>8377</v>
      </c>
      <c r="G6" s="5">
        <v>24982</v>
      </c>
      <c r="H6" s="5">
        <v>12184</v>
      </c>
      <c r="I6" s="5">
        <v>6430</v>
      </c>
      <c r="J6" s="5">
        <v>21159</v>
      </c>
      <c r="K6" s="6">
        <v>18597</v>
      </c>
    </row>
    <row r="7" spans="2:11" x14ac:dyDescent="0.25">
      <c r="C7" s="4" t="s">
        <v>12</v>
      </c>
      <c r="D7" s="5">
        <v>28913</v>
      </c>
      <c r="E7" s="5">
        <v>1437</v>
      </c>
      <c r="F7" s="5">
        <v>20019</v>
      </c>
      <c r="G7" s="5">
        <v>13026</v>
      </c>
      <c r="H7" s="5">
        <v>26952</v>
      </c>
      <c r="I7" s="5">
        <v>27076</v>
      </c>
      <c r="J7" s="5">
        <v>7040</v>
      </c>
      <c r="K7" s="6">
        <v>10884</v>
      </c>
    </row>
    <row r="8" spans="2:11" x14ac:dyDescent="0.25">
      <c r="C8" s="4" t="s">
        <v>13</v>
      </c>
      <c r="D8" s="5">
        <v>4768</v>
      </c>
      <c r="E8" s="5">
        <v>7622</v>
      </c>
      <c r="F8" s="5">
        <v>28918</v>
      </c>
      <c r="G8" s="5">
        <v>27141</v>
      </c>
      <c r="H8" s="5">
        <v>3578</v>
      </c>
      <c r="I8" s="5">
        <v>10092</v>
      </c>
      <c r="J8" s="5">
        <v>15207</v>
      </c>
      <c r="K8" s="6">
        <v>12771</v>
      </c>
    </row>
    <row r="9" spans="2:11" x14ac:dyDescent="0.25">
      <c r="C9" s="4" t="s">
        <v>14</v>
      </c>
      <c r="D9" s="5">
        <v>13390</v>
      </c>
      <c r="E9" s="5">
        <v>3611</v>
      </c>
      <c r="F9" s="5">
        <v>6226</v>
      </c>
      <c r="G9" s="5">
        <v>27567</v>
      </c>
      <c r="H9" s="5">
        <v>29962</v>
      </c>
      <c r="I9" s="5">
        <v>2967</v>
      </c>
      <c r="J9" s="5">
        <v>5740</v>
      </c>
      <c r="K9" s="6">
        <v>2137</v>
      </c>
    </row>
    <row r="10" spans="2:11" x14ac:dyDescent="0.25">
      <c r="C10" s="4" t="s">
        <v>15</v>
      </c>
      <c r="D10" s="5">
        <v>17585</v>
      </c>
      <c r="E10" s="5">
        <v>28508</v>
      </c>
      <c r="F10" s="5">
        <v>9614</v>
      </c>
      <c r="G10" s="5">
        <v>17110</v>
      </c>
      <c r="H10" s="5">
        <v>12143</v>
      </c>
      <c r="I10" s="5">
        <v>7365</v>
      </c>
      <c r="J10" s="5">
        <v>24185</v>
      </c>
      <c r="K10" s="6">
        <v>1643</v>
      </c>
    </row>
    <row r="11" spans="2:11" x14ac:dyDescent="0.25">
      <c r="C11" s="7" t="s">
        <v>16</v>
      </c>
      <c r="D11" s="8">
        <v>22579</v>
      </c>
      <c r="E11" s="8">
        <v>16301</v>
      </c>
      <c r="F11" s="8">
        <v>6469</v>
      </c>
      <c r="G11" s="8">
        <v>22050</v>
      </c>
      <c r="H11" s="8">
        <v>8740</v>
      </c>
      <c r="I11" s="8">
        <v>18806</v>
      </c>
      <c r="J11" s="8">
        <v>3334</v>
      </c>
      <c r="K11" s="9">
        <v>3597</v>
      </c>
    </row>
    <row r="15" spans="2:11" x14ac:dyDescent="0.25">
      <c r="B15" s="10"/>
      <c r="E15" s="11" t="s">
        <v>18</v>
      </c>
      <c r="F15" s="11"/>
      <c r="G15" s="11"/>
      <c r="H15" s="11"/>
    </row>
    <row r="16" spans="2:11" x14ac:dyDescent="0.25">
      <c r="E16" s="11"/>
      <c r="F16" s="11"/>
      <c r="G16" s="11"/>
      <c r="H16" s="11"/>
    </row>
    <row r="17" spans="5:8" ht="22.5" customHeight="1" x14ac:dyDescent="0.35">
      <c r="E17" s="19"/>
      <c r="F17" s="20" t="s">
        <v>10</v>
      </c>
      <c r="G17" s="21" t="s">
        <v>4</v>
      </c>
      <c r="H17" s="19"/>
    </row>
    <row r="18" spans="5:8" ht="23.25" x14ac:dyDescent="0.35">
      <c r="E18" s="19"/>
      <c r="F18" s="22" cm="1">
        <f t="array" ref="F18">SUMPRODUCT(($C$4:$C$11=$F$17)*($C$3:$K$3=$G$17),$C$4:$K$11)</f>
        <v>5825</v>
      </c>
      <c r="G18" s="22"/>
      <c r="H18" s="19"/>
    </row>
  </sheetData>
  <mergeCells count="2">
    <mergeCell ref="E15:H16"/>
    <mergeCell ref="F18:G18"/>
  </mergeCells>
  <dataValidations count="2">
    <dataValidation type="list" allowBlank="1" showInputMessage="1" showErrorMessage="1" sqref="G17" xr:uid="{0C1B16D2-6E8C-4FDB-BE75-20DADA79FC1A}">
      <formula1>$D$3:$K$3</formula1>
    </dataValidation>
    <dataValidation type="list" allowBlank="1" showInputMessage="1" showErrorMessage="1" sqref="F17" xr:uid="{721CE97E-0C60-4E65-80B2-770A9047001C}">
      <formula1>$C$4:$C$11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D328-EE1F-420E-A6EA-E465F825E900}">
  <dimension ref="B3:K19"/>
  <sheetViews>
    <sheetView workbookViewId="0">
      <selection activeCell="D15" sqref="D15"/>
    </sheetView>
  </sheetViews>
  <sheetFormatPr defaultRowHeight="15" x14ac:dyDescent="0.25"/>
  <cols>
    <col min="2" max="2" width="19.7109375" bestFit="1" customWidth="1"/>
    <col min="7" max="7" width="13.140625" bestFit="1" customWidth="1"/>
  </cols>
  <sheetData>
    <row r="3" spans="2:11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</row>
    <row r="4" spans="2:11" x14ac:dyDescent="0.25">
      <c r="C4" s="4" t="s">
        <v>9</v>
      </c>
      <c r="D4" s="5">
        <v>2773</v>
      </c>
      <c r="E4" s="5">
        <v>17462</v>
      </c>
      <c r="F4" s="5">
        <v>5954</v>
      </c>
      <c r="G4" s="5">
        <v>1348</v>
      </c>
      <c r="H4" s="5">
        <v>28158</v>
      </c>
      <c r="I4" s="5">
        <v>28799</v>
      </c>
      <c r="J4" s="5">
        <v>25415</v>
      </c>
      <c r="K4" s="6">
        <v>17227</v>
      </c>
    </row>
    <row r="5" spans="2:11" x14ac:dyDescent="0.25">
      <c r="C5" s="4" t="s">
        <v>10</v>
      </c>
      <c r="D5" s="5">
        <v>12908</v>
      </c>
      <c r="E5" s="5">
        <v>3083</v>
      </c>
      <c r="F5" s="5">
        <v>24492</v>
      </c>
      <c r="G5" s="5">
        <v>5825</v>
      </c>
      <c r="H5" s="5">
        <v>1080</v>
      </c>
      <c r="I5" s="5">
        <v>2188</v>
      </c>
      <c r="J5" s="5">
        <v>11087</v>
      </c>
      <c r="K5" s="6">
        <v>15544</v>
      </c>
    </row>
    <row r="6" spans="2:11" x14ac:dyDescent="0.25">
      <c r="C6" s="4" t="s">
        <v>11</v>
      </c>
      <c r="D6" s="5">
        <v>6554</v>
      </c>
      <c r="E6" s="5">
        <v>14262</v>
      </c>
      <c r="F6" s="5">
        <v>8377</v>
      </c>
      <c r="G6" s="5">
        <v>24982</v>
      </c>
      <c r="H6" s="5">
        <v>12184</v>
      </c>
      <c r="I6" s="5">
        <v>6430</v>
      </c>
      <c r="J6" s="5">
        <v>21159</v>
      </c>
      <c r="K6" s="6">
        <v>18597</v>
      </c>
    </row>
    <row r="7" spans="2:11" x14ac:dyDescent="0.25">
      <c r="C7" s="4" t="s">
        <v>12</v>
      </c>
      <c r="D7" s="5">
        <v>28913</v>
      </c>
      <c r="E7" s="5">
        <v>1437</v>
      </c>
      <c r="F7" s="5">
        <v>20019</v>
      </c>
      <c r="G7" s="5">
        <v>13026</v>
      </c>
      <c r="H7" s="5">
        <v>26952</v>
      </c>
      <c r="I7" s="5">
        <v>27076</v>
      </c>
      <c r="J7" s="5">
        <v>7040</v>
      </c>
      <c r="K7" s="6">
        <v>10884</v>
      </c>
    </row>
    <row r="8" spans="2:11" x14ac:dyDescent="0.25">
      <c r="C8" s="4" t="s">
        <v>13</v>
      </c>
      <c r="D8" s="5">
        <v>4768</v>
      </c>
      <c r="E8" s="5">
        <v>7622</v>
      </c>
      <c r="F8" s="5">
        <v>28918</v>
      </c>
      <c r="G8" s="5">
        <v>27141</v>
      </c>
      <c r="H8" s="5">
        <v>3578</v>
      </c>
      <c r="I8" s="5">
        <v>10092</v>
      </c>
      <c r="J8" s="5">
        <v>15207</v>
      </c>
      <c r="K8" s="6">
        <v>12771</v>
      </c>
    </row>
    <row r="9" spans="2:11" x14ac:dyDescent="0.25">
      <c r="C9" s="4" t="s">
        <v>14</v>
      </c>
      <c r="D9" s="5">
        <v>13390</v>
      </c>
      <c r="E9" s="5">
        <v>3611</v>
      </c>
      <c r="F9" s="5">
        <v>6226</v>
      </c>
      <c r="G9" s="5">
        <v>27567</v>
      </c>
      <c r="H9" s="5">
        <v>29962</v>
      </c>
      <c r="I9" s="5">
        <v>2967</v>
      </c>
      <c r="J9" s="5">
        <v>5740</v>
      </c>
      <c r="K9" s="6">
        <v>2137</v>
      </c>
    </row>
    <row r="10" spans="2:11" x14ac:dyDescent="0.25">
      <c r="C10" s="4" t="s">
        <v>15</v>
      </c>
      <c r="D10" s="5">
        <v>17585</v>
      </c>
      <c r="E10" s="5">
        <v>28508</v>
      </c>
      <c r="F10" s="5">
        <v>9614</v>
      </c>
      <c r="G10" s="5">
        <v>17110</v>
      </c>
      <c r="H10" s="5">
        <v>12143</v>
      </c>
      <c r="I10" s="5">
        <v>7365</v>
      </c>
      <c r="J10" s="5">
        <v>24185</v>
      </c>
      <c r="K10" s="6">
        <v>1643</v>
      </c>
    </row>
    <row r="11" spans="2:11" x14ac:dyDescent="0.25">
      <c r="C11" s="7" t="s">
        <v>16</v>
      </c>
      <c r="D11" s="8">
        <v>22579</v>
      </c>
      <c r="E11" s="8">
        <v>16301</v>
      </c>
      <c r="F11" s="8">
        <v>6469</v>
      </c>
      <c r="G11" s="8">
        <v>22050</v>
      </c>
      <c r="H11" s="8">
        <v>8740</v>
      </c>
      <c r="I11" s="8">
        <v>18806</v>
      </c>
      <c r="J11" s="8">
        <v>3334</v>
      </c>
      <c r="K11" s="9">
        <v>3597</v>
      </c>
    </row>
    <row r="15" spans="2:11" x14ac:dyDescent="0.25">
      <c r="B15" s="10"/>
      <c r="F15" s="11" t="s">
        <v>18</v>
      </c>
      <c r="G15" s="12"/>
      <c r="H15" s="12"/>
      <c r="I15" s="12"/>
    </row>
    <row r="16" spans="2:11" x14ac:dyDescent="0.25">
      <c r="F16" s="12"/>
      <c r="G16" s="12"/>
      <c r="H16" s="12"/>
      <c r="I16" s="12"/>
    </row>
    <row r="18" spans="7:8" ht="18.75" x14ac:dyDescent="0.25">
      <c r="G18" s="13" t="s">
        <v>16</v>
      </c>
      <c r="H18" s="14" t="s">
        <v>6</v>
      </c>
    </row>
    <row r="19" spans="7:8" ht="33.75" x14ac:dyDescent="0.25">
      <c r="G19" s="15">
        <f>INDEX($D$4:$K$11,MATCH($G$18,$C$4:$C$11,0),MATCH($H$18,$C$3:$K$3,0))</f>
        <v>3334</v>
      </c>
      <c r="H19" s="15"/>
    </row>
  </sheetData>
  <mergeCells count="2">
    <mergeCell ref="F15:I16"/>
    <mergeCell ref="G19:H19"/>
  </mergeCells>
  <dataValidations count="2">
    <dataValidation type="list" allowBlank="1" showInputMessage="1" showErrorMessage="1" sqref="G18" xr:uid="{9A747208-AFED-4792-ACF3-08B1F137FD0C}">
      <formula1>$C$4:$C$11</formula1>
    </dataValidation>
    <dataValidation type="list" allowBlank="1" showInputMessage="1" showErrorMessage="1" sqref="H18" xr:uid="{B3D712D4-0A99-4E6F-8B9D-44532EC0361E}">
      <formula1>$D$3:$K$3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78AF-30F7-44A3-8DCF-149B79FA3B72}">
  <dimension ref="B3:K18"/>
  <sheetViews>
    <sheetView tabSelected="1" workbookViewId="0">
      <selection activeCell="I19" sqref="I18:I19"/>
    </sheetView>
  </sheetViews>
  <sheetFormatPr defaultRowHeight="15" x14ac:dyDescent="0.25"/>
  <cols>
    <col min="2" max="2" width="19.7109375" bestFit="1" customWidth="1"/>
  </cols>
  <sheetData>
    <row r="3" spans="2:11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</row>
    <row r="4" spans="2:11" x14ac:dyDescent="0.25">
      <c r="C4" s="4" t="s">
        <v>9</v>
      </c>
      <c r="D4" s="5">
        <v>2773</v>
      </c>
      <c r="E4" s="5">
        <v>17462</v>
      </c>
      <c r="F4" s="5">
        <v>5954</v>
      </c>
      <c r="G4" s="5">
        <v>1348</v>
      </c>
      <c r="H4" s="5">
        <v>28158</v>
      </c>
      <c r="I4" s="5">
        <v>28799</v>
      </c>
      <c r="J4" s="5">
        <v>25415</v>
      </c>
      <c r="K4" s="6">
        <v>17227</v>
      </c>
    </row>
    <row r="5" spans="2:11" x14ac:dyDescent="0.25">
      <c r="C5" s="4" t="s">
        <v>10</v>
      </c>
      <c r="D5" s="5">
        <v>12908</v>
      </c>
      <c r="E5" s="5">
        <v>3083</v>
      </c>
      <c r="F5" s="5">
        <v>24492</v>
      </c>
      <c r="G5" s="5">
        <v>5825</v>
      </c>
      <c r="H5" s="5">
        <v>1080</v>
      </c>
      <c r="I5" s="5">
        <v>2188</v>
      </c>
      <c r="J5" s="5">
        <v>11087</v>
      </c>
      <c r="K5" s="6">
        <v>15544</v>
      </c>
    </row>
    <row r="6" spans="2:11" x14ac:dyDescent="0.25">
      <c r="C6" s="4" t="s">
        <v>11</v>
      </c>
      <c r="D6" s="5">
        <v>6554</v>
      </c>
      <c r="E6" s="5">
        <v>14262</v>
      </c>
      <c r="F6" s="5">
        <v>8377</v>
      </c>
      <c r="G6" s="5">
        <v>24982</v>
      </c>
      <c r="H6" s="5">
        <v>12184</v>
      </c>
      <c r="I6" s="5">
        <v>6430</v>
      </c>
      <c r="J6" s="5">
        <v>21159</v>
      </c>
      <c r="K6" s="6">
        <v>18597</v>
      </c>
    </row>
    <row r="7" spans="2:11" x14ac:dyDescent="0.25">
      <c r="C7" s="4" t="s">
        <v>12</v>
      </c>
      <c r="D7" s="5">
        <v>28913</v>
      </c>
      <c r="E7" s="5">
        <v>1437</v>
      </c>
      <c r="F7" s="5">
        <v>20019</v>
      </c>
      <c r="G7" s="5">
        <v>13026</v>
      </c>
      <c r="H7" s="5">
        <v>26952</v>
      </c>
      <c r="I7" s="5">
        <v>27076</v>
      </c>
      <c r="J7" s="5">
        <v>7040</v>
      </c>
      <c r="K7" s="6">
        <v>10884</v>
      </c>
    </row>
    <row r="8" spans="2:11" x14ac:dyDescent="0.25">
      <c r="C8" s="4" t="s">
        <v>13</v>
      </c>
      <c r="D8" s="5">
        <v>4768</v>
      </c>
      <c r="E8" s="5">
        <v>7622</v>
      </c>
      <c r="F8" s="5">
        <v>28918</v>
      </c>
      <c r="G8" s="5">
        <v>27141</v>
      </c>
      <c r="H8" s="5">
        <v>3578</v>
      </c>
      <c r="I8" s="5">
        <v>10092</v>
      </c>
      <c r="J8" s="5">
        <v>15207</v>
      </c>
      <c r="K8" s="6">
        <v>12771</v>
      </c>
    </row>
    <row r="9" spans="2:11" x14ac:dyDescent="0.25">
      <c r="C9" s="4" t="s">
        <v>14</v>
      </c>
      <c r="D9" s="5">
        <v>13390</v>
      </c>
      <c r="E9" s="5">
        <v>3611</v>
      </c>
      <c r="F9" s="5">
        <v>6226</v>
      </c>
      <c r="G9" s="5">
        <v>27567</v>
      </c>
      <c r="H9" s="5">
        <v>29962</v>
      </c>
      <c r="I9" s="5">
        <v>2967</v>
      </c>
      <c r="J9" s="5">
        <v>5740</v>
      </c>
      <c r="K9" s="6">
        <v>2137</v>
      </c>
    </row>
    <row r="10" spans="2:11" x14ac:dyDescent="0.25">
      <c r="C10" s="4" t="s">
        <v>15</v>
      </c>
      <c r="D10" s="5">
        <v>17585</v>
      </c>
      <c r="E10" s="5">
        <v>28508</v>
      </c>
      <c r="F10" s="5">
        <v>9614</v>
      </c>
      <c r="G10" s="5">
        <v>17110</v>
      </c>
      <c r="H10" s="5">
        <v>12143</v>
      </c>
      <c r="I10" s="5">
        <v>7365</v>
      </c>
      <c r="J10" s="5">
        <v>24185</v>
      </c>
      <c r="K10" s="6">
        <v>1643</v>
      </c>
    </row>
    <row r="11" spans="2:11" x14ac:dyDescent="0.25">
      <c r="C11" s="7" t="s">
        <v>16</v>
      </c>
      <c r="D11" s="8">
        <v>22579</v>
      </c>
      <c r="E11" s="8">
        <v>16301</v>
      </c>
      <c r="F11" s="8">
        <v>6469</v>
      </c>
      <c r="G11" s="8">
        <v>22050</v>
      </c>
      <c r="H11" s="8">
        <v>8740</v>
      </c>
      <c r="I11" s="8">
        <v>18806</v>
      </c>
      <c r="J11" s="8">
        <v>3334</v>
      </c>
      <c r="K11" s="9">
        <v>3597</v>
      </c>
    </row>
    <row r="15" spans="2:11" x14ac:dyDescent="0.25">
      <c r="B15" s="10" t="s">
        <v>17</v>
      </c>
      <c r="F15" s="11" t="s">
        <v>18</v>
      </c>
      <c r="G15" s="12"/>
      <c r="H15" s="12"/>
      <c r="I15" s="12"/>
    </row>
    <row r="16" spans="2:11" x14ac:dyDescent="0.25">
      <c r="F16" s="12"/>
      <c r="G16" s="12"/>
      <c r="H16" s="12"/>
      <c r="I16" s="12"/>
    </row>
    <row r="18" spans="7:8" ht="33.75" x14ac:dyDescent="0.25">
      <c r="G18" s="15" cm="1">
        <f t="array" ref="G18">Pears Feb</f>
        <v>28508</v>
      </c>
      <c r="H18" s="15"/>
    </row>
  </sheetData>
  <mergeCells count="2">
    <mergeCell ref="F15:I16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VLOOKUP+MATCH</vt:lpstr>
      <vt:lpstr>SUMPRODUCT</vt:lpstr>
      <vt:lpstr>Index+Match</vt:lpstr>
      <vt:lpstr>USING NAMING RANGE</vt:lpstr>
      <vt:lpstr>Apples</vt:lpstr>
      <vt:lpstr>Apr</vt:lpstr>
      <vt:lpstr>Aug</vt:lpstr>
      <vt:lpstr>Feb</vt:lpstr>
      <vt:lpstr>Grapefruit</vt:lpstr>
      <vt:lpstr>Jan</vt:lpstr>
      <vt:lpstr>Jul</vt:lpstr>
      <vt:lpstr>Jun</vt:lpstr>
      <vt:lpstr>Lemons</vt:lpstr>
      <vt:lpstr>Lime</vt:lpstr>
      <vt:lpstr>Mar</vt:lpstr>
      <vt:lpstr>May</vt:lpstr>
      <vt:lpstr>Oranges</vt:lpstr>
      <vt:lpstr>Peaches</vt:lpstr>
      <vt:lpstr>Pears</vt:lpstr>
      <vt:lpstr>Pineapples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SHOHANUR RAHMAN</dc:creator>
  <cp:lastModifiedBy>Shamim Ahmed</cp:lastModifiedBy>
  <dcterms:created xsi:type="dcterms:W3CDTF">2015-06-05T18:17:20Z</dcterms:created>
  <dcterms:modified xsi:type="dcterms:W3CDTF">2024-11-09T12:53:20Z</dcterms:modified>
</cp:coreProperties>
</file>