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D:\Dashboard\Sales\"/>
    </mc:Choice>
  </mc:AlternateContent>
  <xr:revisionPtr revIDLastSave="0" documentId="13_ncr:1_{4521A9F4-8DE6-4DD7-960A-42BE6D417AAB}" xr6:coauthVersionLast="47" xr6:coauthVersionMax="47" xr10:uidLastSave="{00000000-0000-0000-0000-000000000000}"/>
  <bookViews>
    <workbookView xWindow="-120" yWindow="-120" windowWidth="20730" windowHeight="11160" firstSheet="3" activeTab="7" xr2:uid="{00000000-000D-0000-FFFF-FFFF00000000}"/>
  </bookViews>
  <sheets>
    <sheet name="profit&amp;Sales" sheetId="3" r:id="rId1"/>
    <sheet name="Category_wise Profit" sheetId="4" r:id="rId2"/>
    <sheet name="Sales_Share%" sheetId="5" r:id="rId3"/>
    <sheet name="Statewise_sales" sheetId="6" r:id="rId4"/>
    <sheet name="Top5Categorey" sheetId="7" r:id="rId5"/>
    <sheet name="kpi" sheetId="8" r:id="rId6"/>
    <sheet name="Data" sheetId="1" r:id="rId7"/>
    <sheet name="layout" sheetId="2" r:id="rId8"/>
  </sheets>
  <definedNames>
    <definedName name="_xlchart.v1.0" hidden="1">'Category_wise Profit'!$D$4:$D$7</definedName>
    <definedName name="_xlchart.v1.1" hidden="1">'Category_wise Profit'!$E$3</definedName>
    <definedName name="_xlchart.v1.11" hidden="1">'Category_wise Profit'!$D$4:$D$7</definedName>
    <definedName name="_xlchart.v1.12" hidden="1">'Category_wise Profit'!$E$3</definedName>
    <definedName name="_xlchart.v1.13" hidden="1">'Category_wise Profit'!$E$4:$E$7</definedName>
    <definedName name="_xlchart.v1.2" hidden="1">'Category_wise Profit'!$E$4:$E$7</definedName>
    <definedName name="_xlchart.v5.10" hidden="1">Statewise_sales!$E$4:$E$53</definedName>
    <definedName name="_xlchart.v5.3" hidden="1">Statewise_sales!$D$3</definedName>
    <definedName name="_xlchart.v5.4" hidden="1">Statewise_sales!$D$4:$D$53</definedName>
    <definedName name="_xlchart.v5.5" hidden="1">Statewise_sales!$E$3</definedName>
    <definedName name="_xlchart.v5.6" hidden="1">Statewise_sales!$E$4:$E$53</definedName>
    <definedName name="_xlchart.v5.7" hidden="1">Statewise_sales!$D$3</definedName>
    <definedName name="_xlchart.v5.8" hidden="1">Statewise_sales!$D$4:$D$53</definedName>
    <definedName name="_xlchart.v5.9" hidden="1">Statewise_sales!$E$3</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N21" i="8" l="1"/>
  <c r="K21" i="8"/>
  <c r="H21" i="8"/>
  <c r="E21" i="8"/>
  <c r="B21" i="8"/>
  <c r="C34" i="8"/>
  <c r="D34" i="8"/>
  <c r="E34" i="8"/>
  <c r="F34" i="8"/>
  <c r="B34" i="8"/>
  <c r="D4" i="6" a="1"/>
  <c r="D4" i="6" s="1"/>
  <c r="E7" i="4"/>
  <c r="D7" i="4"/>
  <c r="D4" i="4" a="1"/>
  <c r="D4" i="4" s="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<sst xmlns="http://schemas.openxmlformats.org/spreadsheetml/2006/main" count="130138" uniqueCount="10958">
  <si>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</si>
  <si>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</si>
  <si>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</si>
  <si>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</si>
  <si>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</si>
  <si>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</si>
  <si>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</si>
  <si>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</si>
  <si>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</si>
  <si>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</si>
  <si>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</si>
  <si>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</si>
  <si>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</si>
  <si>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</si>
  <si>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</si>
  <si>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</si>
  <si>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</si>
  <si>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</si>
  <si>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</si>
  <si>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</si>
  <si>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</si>
  <si>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</si>
  <si>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</si>
  <si>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</si>
  <si>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</si>
  <si>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</si>
  <si>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</si>
  <si>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</si>
  <si>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</si>
  <si>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</si>
  <si>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</si>
  <si>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</si>
  <si>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</si>
  <si>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</si>
  <si>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</si>
  <si>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</si>
  <si>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</si>
  <si>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</si>
  <si>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</si>
  <si>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</si>
  <si>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</si>
  <si>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</si>
  <si>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</si>
  <si>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</si>
  <si>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</si>
  <si>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</si>
  <si>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</si>
  <si>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</si>
  <si>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</si>
  <si>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</si>
  <si>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</si>
  <si>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</si>
  <si>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</si>
  <si>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</si>
  <si>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</si>
  <si>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</si>
  <si>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</si>
  <si>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</si>
  <si>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</si>
  <si>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</si>
  <si>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</si>
  <si>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</si>
  <si>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</si>
  <si>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</si>
  <si>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</si>
  <si>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</si>
  <si>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</si>
  <si>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</si>
  <si>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</si>
  <si>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</si>
  <si>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</si>
  <si>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</si>
  <si>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</si>
  <si>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</si>
  <si>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</si>
  <si>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</si>
  <si>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</si>
  <si>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</si>
  <si>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</si>
  <si>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</si>
  <si>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</si>
  <si>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</si>
  <si>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</si>
  <si>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</si>
  <si>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</si>
  <si>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</si>
  <si>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</si>
  <si>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</si>
  <si>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</si>
  <si>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</si>
  <si>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</si>
  <si>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</si>
  <si>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</si>
  <si>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</si>
  <si>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</si>
  <si>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</si>
  <si>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</si>
  <si>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</si>
  <si>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</si>
  <si>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</si>
  <si>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</si>
  <si>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</si>
  <si>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</si>
  <si>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</si>
  <si>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</si>
  <si>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</si>
  <si>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</si>
  <si>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</si>
  <si>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</si>
  <si>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</si>
  <si>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</si>
  <si>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</si>
  <si>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</si>
  <si>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</si>
  <si>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</si>
  <si>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</si>
  <si>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</si>
  <si>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</si>
  <si>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</si>
  <si>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</si>
  <si>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</si>
  <si>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</si>
  <si>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</si>
  <si>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</si>
  <si>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</si>
  <si>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</si>
  <si>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</si>
  <si>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</si>
  <si>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</si>
  <si>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</si>
  <si>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</si>
  <si>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</si>
  <si>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</si>
  <si>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</si>
  <si>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</si>
  <si>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</si>
  <si>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</si>
  <si>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</si>
  <si>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</si>
  <si>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</si>
  <si>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</si>
  <si>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</si>
  <si>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</si>
  <si>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</si>
  <si>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</si>
  <si>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</si>
  <si>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</si>
  <si>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</si>
  <si>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</si>
  <si>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</si>
  <si>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</si>
  <si>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</si>
  <si>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</si>
  <si>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</si>
  <si>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</si>
  <si>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</si>
  <si>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</si>
  <si>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</si>
  <si>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</si>
  <si>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</si>
  <si>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</si>
  <si>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</si>
  <si>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</si>
  <si>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</si>
  <si>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</si>
  <si>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</si>
  <si>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</si>
  <si>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</si>
  <si>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</si>
  <si>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</si>
  <si>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</si>
  <si>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</si>
  <si>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</si>
  <si>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</si>
  <si>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</si>
  <si>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</si>
  <si>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</si>
  <si>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</si>
  <si>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</si>
  <si>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</si>
  <si>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</si>
  <si>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</si>
  <si>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</si>
  <si>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</si>
  <si>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</si>
  <si>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</si>
  <si>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</si>
  <si>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</si>
  <si>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</si>
  <si>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</si>
  <si>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</si>
  <si>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</si>
  <si>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</si>
  <si>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</si>
  <si>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</si>
  <si>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</si>
  <si>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</si>
  <si>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</si>
  <si>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</si>
  <si>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</si>
  <si>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</si>
  <si>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</si>
  <si>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</si>
  <si>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</si>
  <si>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</si>
  <si>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</si>
  <si>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</si>
  <si>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</si>
  <si>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</si>
  <si>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</si>
  <si>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</si>
  <si>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</si>
  <si>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</si>
  <si>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</si>
  <si>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</si>
  <si>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</si>
  <si>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</si>
  <si>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</si>
  <si>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</si>
  <si>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</si>
  <si>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</si>
  <si>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</si>
  <si>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</si>
  <si>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</si>
  <si>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</si>
  <si>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</si>
  <si>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</si>
  <si>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</si>
  <si>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</si>
  <si>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</si>
  <si>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</si>
  <si>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</si>
  <si>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</si>
  <si>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</si>
  <si>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</si>
  <si>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</si>
  <si>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</si>
  <si>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</si>
  <si>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</si>
  <si>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</si>
  <si>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</si>
  <si>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</si>
  <si>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</si>
  <si>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</si>
  <si>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</si>
  <si>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</si>
  <si>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</si>
  <si>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</si>
  <si>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</si>
  <si>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</si>
  <si>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</si>
  <si>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</si>
  <si>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</si>
  <si>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</si>
  <si>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</si>
  <si>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</si>
  <si>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</si>
  <si>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</si>
  <si>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</si>
  <si>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</si>
  <si>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</si>
  <si>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</si>
  <si>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</si>
  <si>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</si>
  <si>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</si>
  <si>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</si>
  <si>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</si>
  <si>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</si>
  <si>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</si>
  <si>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</si>
  <si>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</si>
  <si>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</si>
  <si>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</si>
  <si>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</si>
  <si>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</si>
  <si>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</si>
  <si>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</si>
  <si>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</si>
  <si>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</si>
  <si>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</si>
  <si>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</si>
  <si>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</si>
  <si>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</si>
  <si>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</si>
  <si>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</si>
  <si>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</si>
  <si>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</si>
  <si>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</si>
  <si>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</si>
  <si>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</si>
  <si>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</si>
  <si>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</si>
  <si>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</si>
  <si>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</si>
  <si>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</si>
  <si>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</si>
  <si>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</si>
  <si>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</si>
  <si>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</si>
  <si>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</si>
  <si>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</si>
  <si>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</si>
  <si>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</si>
  <si>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</si>
  <si>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</si>
  <si>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</si>
  <si>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</si>
  <si>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</si>
  <si>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</si>
  <si>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</si>
  <si>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</si>
  <si>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</si>
  <si>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</si>
  <si>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</si>
  <si>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</si>
  <si>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</si>
  <si>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</si>
  <si>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</si>
  <si>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</si>
  <si>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</si>
  <si>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</si>
  <si>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</si>
  <si>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</si>
  <si>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</si>
  <si>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</si>
  <si>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</si>
  <si>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</si>
  <si>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</si>
  <si>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</si>
  <si>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</si>
  <si>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</si>
  <si>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</si>
  <si>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</si>
  <si>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</si>
  <si>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</si>
  <si>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</si>
  <si>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</si>
  <si>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</si>
  <si>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</si>
  <si>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</si>
  <si>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</si>
  <si>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</si>
  <si>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</si>
  <si>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</si>
  <si>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</si>
  <si>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</si>
  <si>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</si>
  <si>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</si>
  <si>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</si>
  <si>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</si>
  <si>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</si>
  <si>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</si>
  <si>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</si>
  <si>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</si>
  <si>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</si>
  <si>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</si>
  <si>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</si>
  <si>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</si>
  <si>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</si>
  <si>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</si>
  <si>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</si>
  <si>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</si>
  <si>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</si>
  <si>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</si>
  <si>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</si>
  <si>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</si>
  <si>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</si>
  <si>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</si>
  <si>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</si>
  <si>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</si>
  <si>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</si>
  <si>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</si>
  <si>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</si>
  <si>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</si>
  <si>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</si>
  <si>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</si>
  <si>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</si>
  <si>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</si>
  <si>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</si>
  <si>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</si>
  <si>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</si>
  <si>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</si>
  <si>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</si>
  <si>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</si>
  <si>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</si>
  <si>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</si>
  <si>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</si>
  <si>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</si>
  <si>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</si>
  <si>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</si>
  <si>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</si>
  <si>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</si>
  <si>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</si>
  <si>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</si>
  <si>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</si>
  <si>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</si>
  <si>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</si>
  <si>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</si>
  <si>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</si>
  <si>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</si>
  <si>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</si>
  <si>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</si>
  <si>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</si>
  <si>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</si>
  <si>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</si>
  <si>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</si>
  <si>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</si>
  <si>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</si>
  <si>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</si>
  <si>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</si>
  <si>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</si>
  <si>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</si>
  <si>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</si>
  <si>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</si>
  <si>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</si>
  <si>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</si>
  <si>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</si>
  <si>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</si>
  <si>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</si>
  <si>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</si>
  <si>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</si>
  <si>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</si>
  <si>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</si>
  <si>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</si>
  <si>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</si>
  <si>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</si>
  <si>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</si>
  <si>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</si>
  <si>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</si>
  <si>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</si>
  <si>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</si>
  <si>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</si>
  <si>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</si>
  <si>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</si>
  <si>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</si>
  <si>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</si>
  <si>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</si>
  <si>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</si>
  <si>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</si>
  <si>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</si>
  <si>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</si>
  <si>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</si>
  <si>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</si>
  <si>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</si>
  <si>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</si>
  <si>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</si>
  <si>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</si>
  <si>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</si>
  <si>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</si>
  <si>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</si>
  <si>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</si>
  <si>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</si>
  <si>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</si>
  <si>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</si>
  <si>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</si>
  <si>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</si>
  <si>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</si>
  <si>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</si>
  <si>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</si>
  <si>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</si>
  <si>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</si>
  <si>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</si>
  <si>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</si>
  <si>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</si>
  <si>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</si>
  <si>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</si>
  <si>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</si>
  <si>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</si>
  <si>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</si>
  <si>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</si>
  <si>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</si>
  <si>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</si>
  <si>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</si>
  <si>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</si>
  <si>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</si>
  <si>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</si>
  <si>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</si>
  <si>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</si>
  <si>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</si>
  <si>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</si>
  <si>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</si>
  <si>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</si>
  <si>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</si>
  <si>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</si>
  <si>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</si>
  <si>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</si>
  <si>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</si>
  <si>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</si>
  <si>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</si>
  <si>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</si>
  <si>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</si>
  <si>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</si>
  <si>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</si>
  <si>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</si>
  <si>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</si>
  <si>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</si>
  <si>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</si>
  <si>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</si>
  <si>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</si>
  <si>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</si>
  <si>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</si>
  <si>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</si>
  <si>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</si>
  <si>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</si>
  <si>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</si>
  <si>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</si>
  <si>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</si>
  <si>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</si>
  <si>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</si>
  <si>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</si>
  <si>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</si>
  <si>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</si>
  <si>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</si>
  <si>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</si>
  <si>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</si>
  <si>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</si>
  <si>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</si>
  <si>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</si>
  <si>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</si>
  <si>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</si>
  <si>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</si>
  <si>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</si>
  <si>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</si>
  <si>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</si>
  <si>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</si>
  <si>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</si>
  <si>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</si>
  <si>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</si>
  <si>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</si>
  <si>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</si>
  <si>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</si>
  <si>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</si>
  <si>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</si>
  <si>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</si>
  <si>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</si>
  <si>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</si>
  <si>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</si>
  <si>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</si>
  <si>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</si>
  <si>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</si>
  <si>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</si>
  <si>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</si>
  <si>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</si>
  <si>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</si>
  <si>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</si>
  <si>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</si>
  <si>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</si>
  <si>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</si>
  <si>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</si>
  <si>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</si>
  <si>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</si>
  <si>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</si>
  <si>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</si>
  <si>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</si>
  <si>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</si>
  <si>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</si>
  <si>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</si>
  <si>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</si>
  <si>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</si>
  <si>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</si>
  <si>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</si>
  <si>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</si>
  <si>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</si>
  <si>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</si>
  <si>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</si>
  <si>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</si>
  <si>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</si>
  <si>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</si>
  <si>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</si>
  <si>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</si>
  <si>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</si>
  <si>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</si>
  <si>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</si>
  <si>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</si>
  <si>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</si>
  <si>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</si>
  <si>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</si>
  <si>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</si>
  <si>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</si>
  <si>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</si>
  <si>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</si>
  <si>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</si>
  <si>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</si>
  <si>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</si>
  <si>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</si>
  <si>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</si>
  <si>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</si>
  <si>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</si>
  <si>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</si>
  <si>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</si>
  <si>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</si>
  <si>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</si>
  <si>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</si>
  <si>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</si>
  <si>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</si>
  <si>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</si>
  <si>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</si>
  <si>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</si>
  <si>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</si>
  <si>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</si>
  <si>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</si>
  <si>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</si>
  <si>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</si>
  <si>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</si>
  <si>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</si>
  <si>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</si>
  <si>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</si>
  <si>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</si>
  <si>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</si>
  <si>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</si>
  <si>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</si>
  <si>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</si>
  <si>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</si>
  <si>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</si>
  <si>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</si>
  <si>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</si>
  <si>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</si>
  <si>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</si>
  <si>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</si>
  <si>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</si>
  <si>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</si>
  <si>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</si>
  <si>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</si>
  <si>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</si>
  <si>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</si>
  <si>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</si>
  <si>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</si>
  <si>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</si>
  <si>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</si>
  <si>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</si>
  <si>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</si>
  <si>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</si>
  <si>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</si>
  <si>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</si>
  <si>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</si>
  <si>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</si>
  <si>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</si>
  <si>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</si>
  <si>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</si>
  <si>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</si>
  <si>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</si>
  <si>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</si>
  <si>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</si>
  <si>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</si>
  <si>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</si>
  <si>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</si>
  <si>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</si>
  <si>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</si>
  <si>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</si>
  <si>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</si>
  <si>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</si>
  <si>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</si>
  <si>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</si>
  <si>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</si>
  <si>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</si>
  <si>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</si>
  <si>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</si>
  <si>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</si>
  <si>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</si>
  <si>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</si>
  <si>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</si>
  <si>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</si>
  <si>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</si>
  <si>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</si>
  <si>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</si>
  <si>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</si>
  <si>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</si>
  <si>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</si>
  <si>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</si>
  <si>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</si>
  <si>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</si>
  <si>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</si>
  <si>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</si>
  <si>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</si>
  <si>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</si>
  <si>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</si>
  <si>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</si>
  <si>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</si>
  <si>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</si>
  <si>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</si>
  <si>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</si>
  <si>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</si>
  <si>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</si>
  <si>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</si>
  <si>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</si>
  <si>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</si>
  <si>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</si>
  <si>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</si>
  <si>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</si>
  <si>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</si>
  <si>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</si>
  <si>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</si>
  <si>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</si>
  <si>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</si>
  <si>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</si>
  <si>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</si>
  <si>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</si>
  <si>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</si>
  <si>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</si>
  <si>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</si>
  <si>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</si>
  <si>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</si>
  <si>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</si>
  <si>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</si>
  <si>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</si>
  <si>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</si>
  <si>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</si>
  <si>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</si>
  <si>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</si>
  <si>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</si>
  <si>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</si>
  <si>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</si>
  <si>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</si>
  <si>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</si>
  <si>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</si>
  <si>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</si>
  <si>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</si>
  <si>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</si>
  <si>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</si>
  <si>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</si>
  <si>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</si>
  <si>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</si>
  <si>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</si>
  <si>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</si>
  <si>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</si>
  <si>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</si>
  <si>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</si>
  <si>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</si>
  <si>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</si>
  <si>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</si>
  <si>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</si>
  <si>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</si>
  <si>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</si>
  <si>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</si>
  <si>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</si>
  <si>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</si>
  <si>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</si>
  <si>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</si>
  <si>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</si>
  <si>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</si>
  <si>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</si>
  <si>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</si>
  <si>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</si>
  <si>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</si>
  <si>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</si>
  <si>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</si>
  <si>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</si>
  <si>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</si>
  <si>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</si>
  <si>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</si>
  <si>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</si>
  <si>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</si>
  <si>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</si>
  <si>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</si>
  <si>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</si>
  <si>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</si>
  <si>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</si>
  <si>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</si>
  <si>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</si>
  <si>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</si>
  <si>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</si>
  <si>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</si>
  <si>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</si>
  <si>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</si>
  <si>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</si>
  <si>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</si>
  <si>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</si>
  <si>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</si>
  <si>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</si>
  <si>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</si>
  <si>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</si>
  <si>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</si>
  <si>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</si>
  <si>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</si>
  <si>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</si>
  <si>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</si>
  <si>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</si>
  <si>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</si>
  <si>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</si>
  <si>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</si>
  <si>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</si>
  <si>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</si>
  <si>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</si>
  <si>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</si>
  <si>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</si>
  <si>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</si>
  <si>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</si>
  <si>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</si>
  <si>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</si>
  <si>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</si>
  <si>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</si>
  <si>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</si>
  <si>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</si>
  <si>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</si>
  <si>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</si>
  <si>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</si>
  <si>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</si>
  <si>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</si>
  <si>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</si>
  <si>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</si>
  <si>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</si>
  <si>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</si>
  <si>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</si>
  <si>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</si>
  <si>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</si>
  <si>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</si>
  <si>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</si>
  <si>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</si>
  <si>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</si>
  <si>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</si>
  <si>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</si>
  <si>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</si>
  <si>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</si>
  <si>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</si>
  <si>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</si>
  <si>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</si>
  <si>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</si>
  <si>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</si>
  <si>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</si>
  <si>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</si>
  <si>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</si>
  <si>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</si>
  <si>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</si>
  <si>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</si>
  <si>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</si>
  <si>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</si>
  <si>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</si>
  <si>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</si>
  <si>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</si>
  <si>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</si>
  <si>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</si>
  <si>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</si>
  <si>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</si>
  <si>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</si>
  <si>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</si>
  <si>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</si>
  <si>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</si>
  <si>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</si>
  <si>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</si>
  <si>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</si>
  <si>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</si>
  <si>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</si>
  <si>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</si>
  <si>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</si>
  <si>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</si>
  <si>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</si>
  <si>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</si>
  <si>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</si>
  <si>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</si>
  <si>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</si>
  <si>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</si>
  <si>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</si>
  <si>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</si>
  <si>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</si>
  <si>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</si>
  <si>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</si>
  <si>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</si>
  <si>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</si>
  <si>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</si>
  <si>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</si>
  <si>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</si>
  <si>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</si>
  <si>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</si>
  <si>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</si>
  <si>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</si>
  <si>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</si>
  <si>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</si>
  <si>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</si>
  <si>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</si>
  <si>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</si>
  <si>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</si>
  <si>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</si>
  <si>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</si>
  <si>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</si>
  <si>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</si>
  <si>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</si>
  <si>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</si>
  <si>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</si>
  <si>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</si>
  <si>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</si>
  <si>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</si>
  <si>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</si>
  <si>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</si>
  <si>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</si>
  <si>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</si>
  <si>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</si>
  <si>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</si>
  <si>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</si>
  <si>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</si>
  <si>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</si>
  <si>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</si>
  <si>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</si>
  <si>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</si>
  <si>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</si>
  <si>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</si>
  <si>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</si>
  <si>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</si>
  <si>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</si>
  <si>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</si>
  <si>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</si>
  <si>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</si>
  <si>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</si>
  <si>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</si>
  <si>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</si>
  <si>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</si>
  <si>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</si>
  <si>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</si>
  <si>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</si>
  <si>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</si>
  <si>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</si>
  <si>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</si>
  <si>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</si>
  <si>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</si>
  <si>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</si>
  <si>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</si>
  <si>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</si>
  <si>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</si>
  <si>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</si>
  <si>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</si>
  <si>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</si>
  <si>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</si>
  <si>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</si>
  <si>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</si>
  <si>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</si>
  <si>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</si>
  <si>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</si>
  <si>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</si>
  <si>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</si>
  <si>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</si>
  <si>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</si>
  <si>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</si>
  <si>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</si>
  <si>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</si>
  <si>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</si>
  <si>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</si>
  <si>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</si>
  <si>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</si>
  <si>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</si>
  <si>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</si>
  <si>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</si>
  <si>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</si>
  <si>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</si>
  <si>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</si>
  <si>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</si>
  <si>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</si>
  <si>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</si>
  <si>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</si>
  <si>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</si>
  <si>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</si>
  <si>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</si>
  <si>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</si>
  <si>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</si>
  <si>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</si>
  <si>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</si>
  <si>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</si>
  <si>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</si>
  <si>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</si>
  <si>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</si>
  <si>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</si>
  <si>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</si>
  <si>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</si>
  <si>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</si>
  <si>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</si>
  <si>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</si>
  <si>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</si>
  <si>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</si>
  <si>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</si>
  <si>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</si>
  <si>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</si>
  <si>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</si>
  <si>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</si>
  <si>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</si>
  <si>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</si>
  <si>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</si>
  <si>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</si>
  <si>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</si>
  <si>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</si>
  <si>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</si>
  <si>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</si>
  <si>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</si>
  <si>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</si>
  <si>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</si>
  <si>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</si>
  <si>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</si>
  <si>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</si>
  <si>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</si>
  <si>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</si>
  <si>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</si>
  <si>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</si>
  <si>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</si>
  <si>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</si>
  <si>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</si>
  <si>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</si>
  <si>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</si>
  <si>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</si>
  <si>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</si>
  <si>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</si>
  <si>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</si>
  <si>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</si>
  <si>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</si>
  <si>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</si>
  <si>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</si>
  <si>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</si>
  <si>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</si>
  <si>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</si>
  <si>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</si>
  <si>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</si>
  <si>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</si>
  <si>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</si>
  <si>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</si>
  <si>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</si>
  <si>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</si>
  <si>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</si>
  <si>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</si>
  <si>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</si>
  <si>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</si>
  <si>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</si>
  <si>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</si>
  <si>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</si>
  <si>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</si>
  <si>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</si>
  <si>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</si>
  <si>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</si>
  <si>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</si>
  <si>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</si>
  <si>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</si>
  <si>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</si>
  <si>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</si>
  <si>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</si>
  <si>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</si>
  <si>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</si>
  <si>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</si>
  <si>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</si>
  <si>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</si>
  <si>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</si>
  <si>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</si>
  <si>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</si>
  <si>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</si>
  <si>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</si>
  <si>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</si>
  <si>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</si>
  <si>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</si>
  <si>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</si>
  <si>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</si>
  <si>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</si>
  <si>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</si>
  <si>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</si>
  <si>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</si>
  <si>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</si>
  <si>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</si>
  <si>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</si>
  <si>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</si>
  <si>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</si>
  <si>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</si>
  <si>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</si>
  <si>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</si>
  <si>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</si>
  <si>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</si>
  <si>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</si>
  <si>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</si>
  <si>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</si>
  <si>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</si>
  <si>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</si>
  <si>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</si>
  <si>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</si>
  <si>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</si>
  <si>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</si>
  <si>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</si>
  <si>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</si>
  <si>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</si>
  <si>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</si>
  <si>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</si>
  <si>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</si>
  <si>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</si>
  <si>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</si>
  <si>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</si>
  <si>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</si>
  <si>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</si>
  <si>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</si>
  <si>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</si>
  <si>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</si>
  <si>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</si>
  <si>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</si>
  <si>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</si>
  <si>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</si>
  <si>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</si>
  <si>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</si>
  <si>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</si>
  <si>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</si>
  <si>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</si>
  <si>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</si>
  <si>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</si>
  <si>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</si>
  <si>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</si>
  <si>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</si>
  <si>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</si>
  <si>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</si>
  <si>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</si>
  <si>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</si>
  <si>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</si>
  <si>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</si>
  <si>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</si>
  <si>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</si>
  <si>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</si>
  <si>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</si>
  <si>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</si>
  <si>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</si>
  <si>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</si>
  <si>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</si>
  <si>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</si>
  <si>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</si>
  <si>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</si>
  <si>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</si>
  <si>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</si>
  <si>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</si>
  <si>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</si>
  <si>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</si>
  <si>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</si>
  <si>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</si>
  <si>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</si>
  <si>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</si>
  <si>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</si>
  <si>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</si>
  <si>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</si>
  <si>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</si>
  <si>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</si>
  <si>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</si>
  <si>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</si>
  <si>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</si>
  <si>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</si>
  <si>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</si>
  <si>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</si>
  <si>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</si>
  <si>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</si>
  <si>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</si>
  <si>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</si>
  <si>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</si>
  <si>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</si>
  <si>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</si>
  <si>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</si>
  <si>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</si>
  <si>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</si>
  <si>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</si>
  <si>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</si>
  <si>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</si>
  <si>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</si>
  <si>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</si>
  <si>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</si>
  <si>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</si>
  <si>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</si>
  <si>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</si>
  <si>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</si>
  <si>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</si>
  <si>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</si>
  <si>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</si>
  <si>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</si>
  <si>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</si>
  <si>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</si>
  <si>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</si>
  <si>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</si>
  <si>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</si>
  <si>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</si>
  <si>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</si>
  <si>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</si>
  <si>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</si>
  <si>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</si>
  <si>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</si>
  <si>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</si>
  <si>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</si>
  <si>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</si>
  <si>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</si>
  <si>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</si>
  <si>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</si>
  <si>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</si>
  <si>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</si>
  <si>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</si>
  <si>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</si>
  <si>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</si>
  <si>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</si>
  <si>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</si>
  <si>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</si>
  <si>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</si>
  <si>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</si>
  <si>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</si>
  <si>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</si>
  <si>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</si>
  <si>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</si>
  <si>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</si>
  <si>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</si>
  <si>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</si>
  <si>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</si>
  <si>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</si>
  <si>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</si>
  <si>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</si>
  <si>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</si>
  <si>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</si>
  <si>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</si>
  <si>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</si>
  <si>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</si>
  <si>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</si>
  <si>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</si>
  <si>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</si>
  <si>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</si>
  <si>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</si>
  <si>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</si>
  <si>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</si>
  <si>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</si>
  <si>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</si>
  <si>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</si>
  <si>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</si>
  <si>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</si>
  <si>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</si>
  <si>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</si>
  <si>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</si>
  <si>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</si>
  <si>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</si>
  <si>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</si>
  <si>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</si>
  <si>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</si>
  <si>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</si>
  <si>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</si>
  <si>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</si>
  <si>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</si>
  <si>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</si>
  <si>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</si>
  <si>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</si>
  <si>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</si>
  <si>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</si>
  <si>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</si>
  <si>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</si>
  <si>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</si>
  <si>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</si>
  <si>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</si>
  <si>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</si>
  <si>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</si>
  <si>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</si>
  <si>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</si>
  <si>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</si>
  <si>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</si>
  <si>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</si>
  <si>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</si>
  <si>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</si>
  <si>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</si>
  <si>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</si>
  <si>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</si>
  <si>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</si>
  <si>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</si>
  <si>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</si>
  <si>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</si>
  <si>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</si>
  <si>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</si>
  <si>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</si>
  <si>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</si>
  <si>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</si>
  <si>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</si>
  <si>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</si>
  <si>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</si>
  <si>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</si>
  <si>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</si>
  <si>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</si>
  <si>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</si>
  <si>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</si>
  <si>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</si>
  <si>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</si>
  <si>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</si>
  <si>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</si>
  <si>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</si>
  <si>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</si>
  <si>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</si>
  <si>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</si>
  <si>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</si>
  <si>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</si>
  <si>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</si>
  <si>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</si>
  <si>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</si>
  <si>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</si>
  <si>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</si>
  <si>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</si>
  <si>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</si>
  <si>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</si>
  <si>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</si>
  <si>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</si>
  <si>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</si>
  <si>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</si>
  <si>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</si>
  <si>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</si>
  <si>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</si>
  <si>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</si>
  <si>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</si>
  <si>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</si>
  <si>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</si>
  <si>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</si>
  <si>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</si>
  <si>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</si>
  <si>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</si>
  <si>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</si>
  <si>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</si>
  <si>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</si>
  <si>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</si>
  <si>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</si>
  <si>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</si>
  <si>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</si>
  <si>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</si>
  <si>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</si>
  <si>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</si>
  <si>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</si>
  <si>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</si>
  <si>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</si>
  <si>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</si>
  <si>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</si>
  <si>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</si>
  <si>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</si>
  <si>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</si>
  <si>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</si>
  <si>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</si>
  <si>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</si>
  <si>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</si>
  <si>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</si>
  <si>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</si>
  <si>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</si>
  <si>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</si>
  <si>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</si>
  <si>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</si>
  <si>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</si>
  <si>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</si>
  <si>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</si>
  <si>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</si>
  <si>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</si>
  <si>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</si>
  <si>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</si>
  <si>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</si>
  <si>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</si>
  <si>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</si>
  <si>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</si>
  <si>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</si>
  <si>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</si>
  <si>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</si>
  <si>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</si>
  <si>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</si>
  <si>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</si>
  <si>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</si>
  <si>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</si>
  <si>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</si>
  <si>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</si>
  <si>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</si>
  <si>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</si>
  <si>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</si>
  <si>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</si>
  <si>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</si>
  <si>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</si>
  <si>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</si>
  <si>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</si>
  <si>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</si>
  <si>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</si>
  <si>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</si>
  <si>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</si>
  <si>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</si>
  <si>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</si>
  <si>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</si>
  <si>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</si>
  <si>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</si>
  <si>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</si>
  <si>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</si>
  <si>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</si>
  <si>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</si>
  <si>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</si>
  <si>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</si>
  <si>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</si>
  <si>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</si>
  <si>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</si>
  <si>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</si>
  <si>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</si>
  <si>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</si>
  <si>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</si>
  <si>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</si>
  <si>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</si>
  <si>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</si>
  <si>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</si>
  <si>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</si>
  <si>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</si>
  <si>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</si>
  <si>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</si>
  <si>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</si>
  <si>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</si>
  <si>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</si>
  <si>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</si>
  <si>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</si>
  <si>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</si>
  <si>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</si>
  <si>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</si>
  <si>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</si>
  <si>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</si>
  <si>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</si>
  <si>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</si>
  <si>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</si>
  <si>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</si>
  <si>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</si>
  <si>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</si>
  <si>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</si>
  <si>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</si>
  <si>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</si>
  <si>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</si>
  <si>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</si>
  <si>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</si>
  <si>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</si>
  <si>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</si>
  <si>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</si>
  <si>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</si>
  <si>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</si>
  <si>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</si>
  <si>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</si>
  <si>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</si>
  <si>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</si>
  <si>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</si>
  <si>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</si>
  <si>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</si>
  <si>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</si>
  <si>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</si>
  <si>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</si>
  <si>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</si>
  <si>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</si>
  <si>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</si>
  <si>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</si>
  <si>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</si>
  <si>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</si>
  <si>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</si>
  <si>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</si>
  <si>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</si>
  <si>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</si>
  <si>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</si>
  <si>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</si>
  <si>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</si>
  <si>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</si>
  <si>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</si>
  <si>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</si>
  <si>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</si>
  <si>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</si>
  <si>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</si>
  <si>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</si>
  <si>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</si>
  <si>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</si>
  <si>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</si>
  <si>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</si>
  <si>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</si>
  <si>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</si>
  <si>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</si>
  <si>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</si>
  <si>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</si>
  <si>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</si>
  <si>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</si>
  <si>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</si>
  <si>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</si>
  <si>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</si>
  <si>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</si>
  <si>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</si>
  <si>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</si>
  <si>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</si>
  <si>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</si>
  <si>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</si>
  <si>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</si>
  <si>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</si>
  <si>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</si>
  <si>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</si>
  <si>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</si>
  <si>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</si>
  <si>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</si>
  <si>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</si>
  <si>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</si>
  <si>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</si>
  <si>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</si>
  <si>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</si>
  <si>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</si>
  <si>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</si>
  <si>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</si>
  <si>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</si>
  <si>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</si>
  <si>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</si>
  <si>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</si>
  <si>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</si>
  <si>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</si>
  <si>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</si>
  <si>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</si>
  <si>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</si>
  <si>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</si>
  <si>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</si>
  <si>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</si>
  <si>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</si>
  <si>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</si>
  <si>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</si>
  <si>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</si>
  <si>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</si>
  <si>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</si>
  <si>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</si>
  <si>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</si>
  <si>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</si>
  <si>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</si>
  <si>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</si>
  <si>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</si>
  <si>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</si>
  <si>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</si>
  <si>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</si>
  <si>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</si>
  <si>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</si>
  <si>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</si>
  <si>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</si>
  <si>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</si>
  <si>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</si>
  <si>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</si>
  <si>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</si>
  <si>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</si>
  <si>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</si>
  <si>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</si>
  <si>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</si>
  <si>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</si>
  <si>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</si>
  <si>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</si>
  <si>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</si>
  <si>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</si>
  <si>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</si>
  <si>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</si>
  <si>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</si>
  <si>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</si>
  <si>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</si>
  <si>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</si>
  <si>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</si>
  <si>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</si>
  <si>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</si>
  <si>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</si>
  <si>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</si>
  <si>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</si>
  <si>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</si>
  <si>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</si>
  <si>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</si>
  <si>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</si>
  <si>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</si>
  <si>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</si>
  <si>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</si>
  <si>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</si>
  <si>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</si>
  <si>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</si>
  <si>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</si>
  <si>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</si>
  <si>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</si>
  <si>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</si>
  <si>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</si>
  <si>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</si>
  <si>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</si>
  <si>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</si>
  <si>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</si>
  <si>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</si>
  <si>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</si>
  <si>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</si>
  <si>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</si>
  <si>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</si>
  <si>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</si>
  <si>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</si>
  <si>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</si>
  <si>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</si>
  <si>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</si>
  <si>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</si>
  <si>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</si>
  <si>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</si>
  <si>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</si>
  <si>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</si>
  <si>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</si>
  <si>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</si>
  <si>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</si>
  <si>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</si>
  <si>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</si>
  <si>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</si>
  <si>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</si>
  <si>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</si>
  <si>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</si>
  <si>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</si>
  <si>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</si>
  <si>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</si>
  <si>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</si>
  <si>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</si>
  <si>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</si>
  <si>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</si>
  <si>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</si>
  <si>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</si>
  <si>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</si>
  <si>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</si>
  <si>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</si>
  <si>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</si>
  <si>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</si>
  <si>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</si>
  <si>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</si>
  <si>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</si>
  <si>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</si>
  <si>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</si>
  <si>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</si>
  <si>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</si>
  <si>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</si>
  <si>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</si>
  <si>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</si>
  <si>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</si>
  <si>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</si>
  <si>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</si>
  <si>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</si>
  <si>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</si>
  <si>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</si>
  <si>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</si>
  <si>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</si>
  <si>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</si>
  <si>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</si>
  <si>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</si>
  <si>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</si>
  <si>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</si>
  <si>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</si>
  <si>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</si>
  <si>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</si>
  <si>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</si>
  <si>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</si>
  <si>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</si>
  <si>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</si>
  <si>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</si>
  <si>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</si>
  <si>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</si>
  <si>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</si>
  <si>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</si>
  <si>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</si>
  <si>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</si>
  <si>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</si>
  <si>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</si>
  <si>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</si>
  <si>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</si>
  <si>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</si>
  <si>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</si>
  <si>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</si>
  <si>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</si>
  <si>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</si>
  <si>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</si>
  <si>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</si>
  <si>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</si>
  <si>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</si>
  <si>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</si>
  <si>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</si>
  <si>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</si>
  <si>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</si>
  <si>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</si>
  <si>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</si>
  <si>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</si>
  <si>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</si>
  <si>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</si>
  <si>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</si>
  <si>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</si>
  <si>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</si>
  <si>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</si>
  <si>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</si>
  <si>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</si>
  <si>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</si>
  <si>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</si>
  <si>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</si>
  <si>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</si>
  <si>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</si>
  <si>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</si>
  <si>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</si>
  <si>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</si>
  <si>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</si>
  <si>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</si>
  <si>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</si>
  <si>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</si>
  <si>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</si>
  <si>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</si>
  <si>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</si>
  <si>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</si>
  <si>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</si>
  <si>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</si>
  <si>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</si>
  <si>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</si>
  <si>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</si>
  <si>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</si>
  <si>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</si>
  <si>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</si>
  <si>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</si>
  <si>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</si>
  <si>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</si>
  <si>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</si>
  <si>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</si>
  <si>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</si>
  <si>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</si>
  <si>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</si>
  <si>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</si>
  <si>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</si>
  <si>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</si>
  <si>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</si>
  <si>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</si>
  <si>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</si>
  <si>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</si>
  <si>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</si>
  <si>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</si>
  <si>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</si>
  <si>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</si>
  <si>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</si>
  <si>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</si>
  <si>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</si>
  <si>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</si>
  <si>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</si>
  <si>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</si>
  <si>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</si>
  <si>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</si>
  <si>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</si>
  <si>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</si>
  <si>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</si>
  <si>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</si>
  <si>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</si>
  <si>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</si>
  <si>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</si>
  <si>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</si>
  <si>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</si>
  <si>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</si>
  <si>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</si>
  <si>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</si>
  <si>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</si>
  <si>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</si>
  <si>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</si>
  <si>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</si>
  <si>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</si>
  <si>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</si>
  <si>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</si>
  <si>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</si>
  <si>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</si>
  <si>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</si>
  <si>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</si>
  <si>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</si>
  <si>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</si>
  <si>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</si>
  <si>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</si>
  <si>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</si>
  <si>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</si>
  <si>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</si>
  <si>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</si>
  <si>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</si>
  <si>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</si>
  <si>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</si>
  <si>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</si>
  <si>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</si>
  <si>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</si>
  <si>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</si>
  <si>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</si>
  <si>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</si>
  <si>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</si>
  <si>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</si>
  <si>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</si>
  <si>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</si>
  <si>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</si>
  <si>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</si>
  <si>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</si>
  <si>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</si>
  <si>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</si>
  <si>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</si>
  <si>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</si>
  <si>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</si>
  <si>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</si>
  <si>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</si>
  <si>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</si>
  <si>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</si>
  <si>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</si>
  <si>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</si>
  <si>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</si>
  <si>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</si>
  <si>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</si>
  <si>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</si>
  <si>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</si>
  <si>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</si>
  <si>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</si>
  <si>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</si>
  <si>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</si>
  <si>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</si>
  <si>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</si>
  <si>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</si>
  <si>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</si>
  <si>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</si>
  <si>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</si>
  <si>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</si>
  <si>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</si>
  <si>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</si>
  <si>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</si>
  <si>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</si>
  <si>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</si>
  <si>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</si>
  <si>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</si>
  <si>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</si>
  <si>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</si>
  <si>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</si>
  <si>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</si>
  <si>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</si>
  <si>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</si>
  <si>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</si>
  <si>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</si>
  <si>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</si>
  <si>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</si>
  <si>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</si>
  <si>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</si>
  <si>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</si>
  <si>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</si>
  <si>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</si>
  <si>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</si>
  <si>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</si>
  <si>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</si>
  <si>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</si>
  <si>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</si>
  <si>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</si>
  <si>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</si>
  <si>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</si>
  <si>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</si>
  <si>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</si>
  <si>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</si>
  <si>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</si>
  <si>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</si>
  <si>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</si>
  <si>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</si>
  <si>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</si>
  <si>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</si>
  <si>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</si>
  <si>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</si>
  <si>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</si>
  <si>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</si>
  <si>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</si>
  <si>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</si>
  <si>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</si>
  <si>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</si>
  <si>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</si>
  <si>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</si>
  <si>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</si>
  <si>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</si>
  <si>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</si>
  <si>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</si>
  <si>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</si>
  <si>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</si>
  <si>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</si>
  <si>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</si>
  <si>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</si>
  <si>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</si>
  <si>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</si>
  <si>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</si>
  <si>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</si>
  <si>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</si>
  <si>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</si>
  <si>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</si>
  <si>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</si>
  <si>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</si>
  <si>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</si>
  <si>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</si>
  <si>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</si>
  <si>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</si>
  <si>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</si>
  <si>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</si>
  <si>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</si>
  <si>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</si>
  <si>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</si>
  <si>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</si>
  <si>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</si>
  <si>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</si>
  <si>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</si>
  <si>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</si>
  <si>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</si>
  <si>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</si>
  <si>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</si>
  <si>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</si>
  <si>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</si>
  <si>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</si>
  <si>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</si>
  <si>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</si>
  <si>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</si>
  <si>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</si>
  <si>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</si>
  <si>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</si>
  <si>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</si>
  <si>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</si>
  <si>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</si>
  <si>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</si>
  <si>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</si>
  <si>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</si>
  <si>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</si>
  <si>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</si>
  <si>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</si>
  <si>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</si>
  <si>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</si>
  <si>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</si>
  <si>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</si>
  <si>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</si>
  <si>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</si>
  <si>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</si>
  <si>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</si>
  <si>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</si>
  <si>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</si>
  <si>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</si>
  <si>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</si>
  <si>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</si>
  <si>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</si>
  <si>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</si>
  <si>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</si>
  <si>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</si>
  <si>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</si>
  <si>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</si>
  <si>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</si>
  <si>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</si>
  <si>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</si>
  <si>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</si>
  <si>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</si>
  <si>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</si>
  <si>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</si>
  <si>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</si>
  <si>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</si>
  <si>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</si>
  <si>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</si>
  <si>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</si>
  <si>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</si>
  <si>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</si>
  <si>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</si>
  <si>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</si>
  <si>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</si>
  <si>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</si>
  <si>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</si>
  <si>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</si>
  <si>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</si>
  <si>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</si>
  <si>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</si>
  <si>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</si>
  <si>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</si>
  <si>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</si>
  <si>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</si>
  <si>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</si>
  <si>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</si>
  <si>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</si>
  <si>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</si>
  <si>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</si>
  <si>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</si>
  <si>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</si>
  <si>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</si>
  <si>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</si>
  <si>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</si>
  <si>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</si>
  <si>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</si>
  <si>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</si>
  <si>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</si>
  <si>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</si>
  <si>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</si>
  <si>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</si>
  <si>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</si>
  <si>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</si>
  <si>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</si>
  <si>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</si>
  <si>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</si>
  <si>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</si>
  <si>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</si>
  <si>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</si>
  <si>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</si>
  <si>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</si>
  <si>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</si>
  <si>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</si>
  <si>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</si>
  <si>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</si>
  <si>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</si>
  <si>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</si>
  <si>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</si>
  <si>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</si>
  <si>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</si>
  <si>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</si>
  <si>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</si>
  <si>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</si>
  <si>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</si>
  <si>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</si>
  <si>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</si>
  <si>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</si>
  <si>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</si>
  <si>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</si>
  <si>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</si>
  <si>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</si>
  <si>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</si>
  <si>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</si>
  <si>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</si>
  <si>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</si>
  <si>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</si>
  <si>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</si>
  <si>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</si>
  <si>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</si>
  <si>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</si>
  <si>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</si>
  <si>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</si>
  <si>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</si>
  <si>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</si>
  <si>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</si>
  <si>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</si>
  <si>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</si>
  <si>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</si>
  <si>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</si>
  <si>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</si>
  <si>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</si>
  <si>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</si>
  <si>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</si>
  <si>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</si>
  <si>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</si>
  <si>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</si>
  <si>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</si>
  <si>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</si>
  <si>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</si>
  <si>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</si>
  <si>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</si>
  <si>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</si>
  <si>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</si>
  <si>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</si>
  <si>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</si>
  <si>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</si>
  <si>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</si>
  <si>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</si>
  <si>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</si>
  <si>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</si>
  <si>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</si>
  <si>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</si>
  <si>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</si>
  <si>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</si>
  <si>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</si>
  <si>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</si>
  <si>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</si>
  <si>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</si>
  <si>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</si>
  <si>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</si>
  <si>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</si>
  <si>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</si>
  <si>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</si>
  <si>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</si>
  <si>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</si>
  <si>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</si>
  <si>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</si>
  <si>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</si>
  <si>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</si>
  <si>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</si>
  <si>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</si>
  <si>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</si>
  <si>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</si>
  <si>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</si>
  <si>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</si>
  <si>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</si>
  <si>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</si>
  <si>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</si>
  <si>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</si>
  <si>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</si>
  <si>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</si>
  <si>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</si>
  <si>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</si>
  <si>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</si>
  <si>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</si>
  <si>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</si>
  <si>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</si>
  <si>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</si>
  <si>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</si>
  <si>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</si>
  <si>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</si>
  <si>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</si>
  <si>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</si>
  <si>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</si>
  <si>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</si>
  <si>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</si>
  <si>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</si>
  <si>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</si>
  <si>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</si>
  <si>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</si>
  <si>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</si>
  <si>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</si>
  <si>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</si>
  <si>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</si>
  <si>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</si>
  <si>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</si>
  <si>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</si>
  <si>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</si>
  <si>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</si>
  <si>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</si>
  <si>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</si>
  <si>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</si>
  <si>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</si>
  <si>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</si>
  <si>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</si>
  <si>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</si>
  <si>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</si>
  <si>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</si>
  <si>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</si>
  <si>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</si>
  <si>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</si>
  <si>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</si>
  <si>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</si>
  <si>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</si>
  <si>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</si>
  <si>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</si>
  <si>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</si>
  <si>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</si>
  <si>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</si>
  <si>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</si>
  <si>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</si>
  <si>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</si>
  <si>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</si>
  <si>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</si>
  <si>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</si>
  <si>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</si>
  <si>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</si>
  <si>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</si>
  <si>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</si>
  <si>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</si>
  <si>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</si>
  <si>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</si>
  <si>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</si>
  <si>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</si>
  <si>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</si>
  <si>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</si>
  <si>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</si>
  <si>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</si>
  <si>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</si>
  <si>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</si>
  <si>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</si>
  <si>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</si>
  <si>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</si>
  <si>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</si>
  <si>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</si>
  <si>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</si>
  <si>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</si>
  <si>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</si>
  <si>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</si>
  <si>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</si>
  <si>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</si>
  <si>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</si>
  <si>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</si>
  <si>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</si>
  <si>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</si>
  <si>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</si>
  <si>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</si>
  <si>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</si>
  <si>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</si>
  <si>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</si>
  <si>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</si>
  <si>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</si>
  <si>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</si>
  <si>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</si>
  <si>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</si>
  <si>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</si>
  <si>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</si>
  <si>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</si>
  <si>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</si>
  <si>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</si>
  <si>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</si>
  <si>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</si>
  <si>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</si>
  <si>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</si>
  <si>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</si>
  <si>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</si>
  <si>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</si>
  <si>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</si>
  <si>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</si>
  <si>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</si>
  <si>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</si>
  <si>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</si>
  <si>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</si>
  <si>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</si>
  <si>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</si>
  <si>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</si>
  <si>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</si>
  <si>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</si>
  <si>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</si>
  <si>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</si>
  <si>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</si>
  <si>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</si>
  <si>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</si>
  <si>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</si>
  <si>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</si>
  <si>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</si>
  <si>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</si>
  <si>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</si>
  <si>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</si>
  <si>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</si>
  <si>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</si>
  <si>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</si>
  <si>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</si>
  <si>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</si>
  <si>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</si>
  <si>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</si>
  <si>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</si>
  <si>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</si>
  <si>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</si>
  <si>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</si>
  <si>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</si>
  <si>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</si>
  <si>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</si>
  <si>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</si>
  <si>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</si>
  <si>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</si>
  <si>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</si>
  <si>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</si>
  <si>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</si>
  <si>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</si>
  <si>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</si>
  <si>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</si>
  <si>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</si>
  <si>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</si>
  <si>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</si>
  <si>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</si>
  <si>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</si>
  <si>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</si>
  <si>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</si>
  <si>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</si>
  <si>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</si>
  <si>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</si>
  <si>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</si>
  <si>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</si>
  <si>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</si>
  <si>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</si>
  <si>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</si>
  <si>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</si>
  <si>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</si>
  <si>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</si>
  <si>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</si>
  <si>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</si>
  <si>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</si>
  <si>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</si>
  <si>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</si>
  <si>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</si>
  <si>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</si>
  <si>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</si>
  <si>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</si>
  <si>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</si>
  <si>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</si>
  <si>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</si>
  <si>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</si>
  <si>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</si>
  <si>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</si>
  <si>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</si>
  <si>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</si>
  <si>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</si>
  <si>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</si>
  <si>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</si>
  <si>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</si>
  <si>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</si>
  <si>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</si>
  <si>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</si>
  <si>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</si>
  <si>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</si>
  <si>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</si>
  <si>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</si>
  <si>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</si>
  <si>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</si>
  <si>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</si>
  <si>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</si>
  <si>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</si>
  <si>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</si>
  <si>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</si>
  <si>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</si>
  <si>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</si>
  <si>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</si>
  <si>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</si>
  <si>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</si>
  <si>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</si>
  <si>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</si>
  <si>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</si>
  <si>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</si>
  <si>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</si>
  <si>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</si>
  <si>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</si>
  <si>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</si>
  <si>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</si>
  <si>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</si>
  <si>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</si>
  <si>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</si>
  <si>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</si>
  <si>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</si>
  <si>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</si>
  <si>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</si>
  <si>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</si>
  <si>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</si>
  <si>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</si>
  <si>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</si>
  <si>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</si>
  <si>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</si>
  <si>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</si>
  <si>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</si>
  <si>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</si>
  <si>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</si>
  <si>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</si>
  <si>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</si>
  <si>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</si>
  <si>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</si>
  <si>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</si>
  <si>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</si>
  <si>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</si>
  <si>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</si>
  <si>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</si>
  <si>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</si>
  <si>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</si>
  <si>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</si>
  <si>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</si>
  <si>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</si>
  <si>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</si>
  <si>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</si>
  <si>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</si>
  <si>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</si>
  <si>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</si>
  <si>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</si>
  <si>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</si>
  <si>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</si>
  <si>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</si>
  <si>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</si>
  <si>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</si>
  <si>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</si>
  <si>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</si>
  <si>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</si>
  <si>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</si>
  <si>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</si>
  <si>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</si>
  <si>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</si>
  <si>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</si>
  <si>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</si>
  <si>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</si>
  <si>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</si>
  <si>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</si>
  <si>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</si>
  <si>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</si>
  <si>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</si>
  <si>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</si>
  <si>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</si>
  <si>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</si>
  <si>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</si>
  <si>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</si>
  <si>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</si>
  <si>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</si>
  <si>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</si>
  <si>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</si>
  <si>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</si>
  <si>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</si>
  <si>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</si>
  <si>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</si>
  <si>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</si>
  <si>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</si>
  <si>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</si>
  <si>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</si>
  <si>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</si>
  <si>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</si>
  <si>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</si>
  <si>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</si>
  <si>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</si>
  <si>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</si>
  <si>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</si>
  <si>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</si>
  <si>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</si>
  <si>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</si>
  <si>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</si>
  <si>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</si>
  <si>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</si>
  <si>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</si>
  <si>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</si>
  <si>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</si>
  <si>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</si>
  <si>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</si>
  <si>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</si>
  <si>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</si>
  <si>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</si>
  <si>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</si>
  <si>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</si>
  <si>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</si>
  <si>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</si>
  <si>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</si>
  <si>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</si>
  <si>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</si>
  <si>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</si>
  <si>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</si>
  <si>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</si>
  <si>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</si>
  <si>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</si>
  <si>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</si>
  <si>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</si>
  <si>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</si>
  <si>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</si>
  <si>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</si>
  <si>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</si>
  <si>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</si>
  <si>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</si>
  <si>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</si>
  <si>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</si>
  <si>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</si>
  <si>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</si>
  <si>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</si>
  <si>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</si>
  <si>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</si>
  <si>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</si>
  <si>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</si>
  <si>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</si>
  <si>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</si>
  <si>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</si>
  <si>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</si>
  <si>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</si>
  <si>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</si>
  <si>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</si>
  <si>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</si>
  <si>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</si>
  <si>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</si>
  <si>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</si>
  <si>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</si>
  <si>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</si>
  <si>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</si>
  <si>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</si>
  <si>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</si>
  <si>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</si>
  <si>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</si>
  <si>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</si>
  <si>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</si>
  <si>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</si>
  <si>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</si>
  <si>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</si>
  <si>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</si>
  <si>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</si>
  <si>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</si>
  <si>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</si>
  <si>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</si>
  <si>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</si>
  <si>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</si>
  <si>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</si>
  <si>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</si>
  <si>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</si>
  <si>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</si>
  <si>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</si>
  <si>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</si>
  <si>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</si>
  <si>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</si>
  <si>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</si>
  <si>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</si>
  <si>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</si>
  <si>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</si>
  <si>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</si>
  <si>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</si>
  <si>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</si>
  <si>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</si>
  <si>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</si>
  <si>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</si>
  <si>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</si>
  <si>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</si>
  <si>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</si>
  <si>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</si>
  <si>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</si>
  <si>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</si>
  <si>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</si>
  <si>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</si>
  <si>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</si>
  <si>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</si>
  <si>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</si>
  <si>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</si>
  <si>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</si>
  <si>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</si>
  <si>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</si>
  <si>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</si>
  <si>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</si>
  <si>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</si>
  <si>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</si>
  <si>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</si>
  <si>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</si>
  <si>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</si>
  <si>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</si>
  <si>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</si>
  <si>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</si>
  <si>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</si>
  <si>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</si>
  <si>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</si>
  <si>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</si>
  <si>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</si>
  <si>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</si>
  <si>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</si>
  <si>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</si>
  <si>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</si>
  <si>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</si>
  <si>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</si>
  <si>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</si>
  <si>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</si>
  <si>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</si>
  <si>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</si>
  <si>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</si>
  <si>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</si>
  <si>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</si>
  <si>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</si>
  <si>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</si>
  <si>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</si>
  <si>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</si>
  <si>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</si>
  <si>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</si>
  <si>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</si>
  <si>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</si>
  <si>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</si>
  <si>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</si>
  <si>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</si>
  <si>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</si>
  <si>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</si>
  <si>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</si>
  <si>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</si>
  <si>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</si>
  <si>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</si>
  <si>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</si>
  <si>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</si>
  <si>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</si>
  <si>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</si>
  <si>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</si>
  <si>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</si>
  <si>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</si>
  <si>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</si>
  <si>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</si>
  <si>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</si>
  <si>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</si>
  <si>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</si>
  <si>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</si>
  <si>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</si>
  <si>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</si>
  <si>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</si>
  <si>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</si>
  <si>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</si>
  <si>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</si>
  <si>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</si>
  <si>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</si>
  <si>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</si>
  <si>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</si>
  <si>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</si>
  <si>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</si>
  <si>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</si>
  <si>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</si>
  <si>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</si>
  <si>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</si>
  <si>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</si>
  <si>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</si>
  <si>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</si>
  <si>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</si>
  <si>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</si>
  <si>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</si>
  <si>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</si>
  <si>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</si>
  <si>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</si>
  <si>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</si>
  <si>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</si>
  <si>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</si>
  <si>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</si>
  <si>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</si>
  <si>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</si>
  <si>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</si>
  <si>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</si>
  <si>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</si>
  <si>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</si>
  <si>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</si>
  <si>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</si>
  <si>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</si>
  <si>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</si>
  <si>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</si>
  <si>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</si>
  <si>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</si>
  <si>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</si>
  <si>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</si>
  <si>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</si>
  <si>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</si>
  <si>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</si>
  <si>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</si>
  <si>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</si>
  <si>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</si>
  <si>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</si>
  <si>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</si>
  <si>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</si>
  <si>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</si>
  <si>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</si>
  <si>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</si>
  <si>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</si>
  <si>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</si>
  <si>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</si>
  <si>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</si>
  <si>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</si>
  <si>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</si>
  <si>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</si>
  <si>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</si>
  <si>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</si>
  <si>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</si>
  <si>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</si>
  <si>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</si>
  <si>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</si>
  <si>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</si>
  <si>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</si>
  <si>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</si>
  <si>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</si>
  <si>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</si>
  <si>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</si>
  <si>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</si>
  <si>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</si>
  <si>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</si>
  <si>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</si>
  <si>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</si>
  <si>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</si>
  <si>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</si>
  <si>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</si>
  <si>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</si>
  <si>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</si>
  <si>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</si>
  <si>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</si>
  <si>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</si>
  <si>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</si>
  <si>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</si>
  <si>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</si>
  <si>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</si>
  <si>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</si>
  <si>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</si>
  <si>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</si>
  <si>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</si>
  <si>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</si>
  <si>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</si>
  <si>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</si>
  <si>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</si>
  <si>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</si>
  <si>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</si>
  <si>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</si>
  <si>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</si>
  <si>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</si>
  <si>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</si>
  <si>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</si>
  <si>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</si>
  <si>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</si>
  <si>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</si>
  <si>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</si>
  <si>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</si>
  <si>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</si>
  <si>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</si>
  <si>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</si>
  <si>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</si>
  <si>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</si>
  <si>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</si>
  <si>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</si>
  <si>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</si>
  <si>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</si>
  <si>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</si>
  <si>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</si>
  <si>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</si>
  <si>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</si>
  <si>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</si>
  <si>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</si>
  <si>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</si>
  <si>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</si>
  <si>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</si>
  <si>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</si>
  <si>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</si>
  <si>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</si>
  <si>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</si>
  <si>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</si>
  <si>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</si>
  <si>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</si>
  <si>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</si>
  <si>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</si>
  <si>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</si>
  <si>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</si>
  <si>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</si>
  <si>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</si>
  <si>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</si>
  <si>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</si>
  <si>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</si>
  <si>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</si>
  <si>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</si>
  <si>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</si>
  <si>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</si>
  <si>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</si>
  <si>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</si>
  <si>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</si>
  <si>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</si>
  <si>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</si>
  <si>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</si>
  <si>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</si>
  <si>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</si>
  <si>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</si>
  <si>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</si>
  <si>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</si>
  <si>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</si>
  <si>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</si>
  <si>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</si>
  <si>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</si>
  <si>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</si>
  <si>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</si>
  <si>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</si>
  <si>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</si>
  <si>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</si>
  <si>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</si>
  <si>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</si>
  <si>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</si>
  <si>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</si>
  <si>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</si>
  <si>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</si>
  <si>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</si>
  <si>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</si>
  <si>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</si>
  <si>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</si>
  <si>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</si>
  <si>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</si>
  <si>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</si>
  <si>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</si>
  <si>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</si>
  <si>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</si>
  <si>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</si>
  <si>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</si>
  <si>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</si>
  <si>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</si>
  <si>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</si>
  <si>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</si>
  <si>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</si>
  <si>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</si>
  <si>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</si>
  <si>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</si>
  <si>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</si>
  <si>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</si>
  <si>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</si>
  <si>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</si>
  <si>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</si>
  <si>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</si>
  <si>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</si>
  <si>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</si>
  <si>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</si>
  <si>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</si>
  <si>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</si>
  <si>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</si>
  <si>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</si>
  <si>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</si>
  <si>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</si>
  <si>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</si>
  <si>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</si>
  <si>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</si>
  <si>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</si>
  <si>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</si>
  <si>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</si>
  <si>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</si>
  <si>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</si>
  <si>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</si>
  <si>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</si>
  <si>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</si>
  <si>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</si>
  <si>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</si>
  <si>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</si>
  <si>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</si>
  <si>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</si>
  <si>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</si>
  <si>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</si>
  <si>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</si>
  <si>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</si>
  <si>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</si>
  <si>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</si>
  <si>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</si>
  <si>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</si>
  <si>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</si>
  <si>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</si>
  <si>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</si>
  <si>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</si>
  <si>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</si>
  <si>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</si>
  <si>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</si>
  <si>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</si>
  <si>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</si>
  <si>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</si>
  <si>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</si>
  <si>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</si>
  <si>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</si>
  <si>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</si>
  <si>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</si>
  <si>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</si>
  <si>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</si>
  <si>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</si>
  <si>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</si>
  <si>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</si>
  <si>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</si>
  <si>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</si>
  <si>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</si>
  <si>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</si>
  <si>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</si>
  <si>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</si>
  <si>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</si>
  <si>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</si>
  <si>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</si>
  <si>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</si>
  <si>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</si>
  <si>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</si>
  <si>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</si>
  <si>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</si>
  <si>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</si>
  <si>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</si>
  <si>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</si>
  <si>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</si>
  <si>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</si>
  <si>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</si>
  <si>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</si>
  <si>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</si>
  <si>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</si>
  <si>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</si>
  <si>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</si>
  <si>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</si>
  <si>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</si>
  <si>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</si>
  <si>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</si>
  <si>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</si>
  <si>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</si>
  <si>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</si>
  <si>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</si>
  <si>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</si>
  <si>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</si>
  <si>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</si>
  <si>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</si>
  <si>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</si>
  <si>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</si>
  <si>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</si>
  <si>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</si>
  <si>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</si>
  <si>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</si>
  <si>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</si>
  <si>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</si>
  <si>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</si>
  <si>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</si>
  <si>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</si>
  <si>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</si>
  <si>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</si>
  <si>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</si>
  <si>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</si>
  <si>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</si>
  <si>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</si>
  <si>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</si>
  <si>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</si>
  <si>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</si>
  <si>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</si>
  <si>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</si>
  <si>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</si>
  <si>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</si>
  <si>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</si>
  <si>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</si>
  <si>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</si>
  <si>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</si>
  <si>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</si>
  <si>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</si>
  <si>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</si>
  <si>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</si>
  <si>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</si>
  <si>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</si>
  <si>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</si>
  <si>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</si>
  <si>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</si>
  <si>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</si>
  <si>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</si>
  <si>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</si>
  <si>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</si>
  <si>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</si>
  <si>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</si>
  <si>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</si>
  <si>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</si>
  <si>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</si>
  <si>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</si>
  <si>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</si>
  <si>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</si>
  <si>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</si>
  <si>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</si>
  <si>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</si>
  <si>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</si>
  <si>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</si>
  <si>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</si>
  <si>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</si>
  <si>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</si>
  <si>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</si>
  <si>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</si>
  <si>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</si>
  <si>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</si>
  <si>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</si>
  <si>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</si>
  <si>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</si>
  <si>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</si>
  <si>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</si>
  <si>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</si>
  <si>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</si>
  <si>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</si>
  <si>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</si>
  <si>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</si>
  <si>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</si>
  <si>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</si>
  <si>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</si>
  <si>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</si>
  <si>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</si>
  <si>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</si>
  <si>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</si>
  <si>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</si>
  <si>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</si>
  <si>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</si>
  <si>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</si>
  <si>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</si>
  <si>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</si>
  <si>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</si>
  <si>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</si>
  <si>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</si>
  <si>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</si>
  <si>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</si>
  <si>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</si>
  <si>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</si>
  <si>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</si>
  <si>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</si>
  <si>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</si>
  <si>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</si>
  <si>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</si>
  <si>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</si>
  <si>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</si>
  <si>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</si>
  <si>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</si>
  <si>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</si>
  <si>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</si>
  <si>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</si>
  <si>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</si>
  <si>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</si>
  <si>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</si>
  <si>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</si>
  <si>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</si>
  <si>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</si>
  <si>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</si>
  <si>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</si>
  <si>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</si>
  <si>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</si>
  <si>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</si>
  <si>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</si>
  <si>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</si>
  <si>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</si>
  <si>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</si>
  <si>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</si>
  <si>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</si>
  <si>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</si>
  <si>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</si>
  <si>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</si>
  <si>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</si>
  <si>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</si>
  <si>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</si>
  <si>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</si>
  <si>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</si>
  <si>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</si>
  <si>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</si>
  <si>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</si>
  <si>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</si>
  <si>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</si>
  <si>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</si>
  <si>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</si>
  <si>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</si>
  <si>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</si>
  <si>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</si>
  <si>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</si>
  <si>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</si>
  <si>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</si>
  <si>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</si>
  <si>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</si>
  <si>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</si>
  <si>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</si>
  <si>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</si>
  <si>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</si>
  <si>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</si>
  <si>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</si>
  <si>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</si>
  <si>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</si>
  <si>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</si>
  <si>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</si>
  <si>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</si>
  <si>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</si>
  <si>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</si>
  <si>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</si>
  <si>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</si>
  <si>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</si>
  <si>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</si>
  <si>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</si>
  <si>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</si>
  <si>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</si>
  <si>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</si>
  <si>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</si>
  <si>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</si>
  <si>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</si>
  <si>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</si>
  <si>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</si>
  <si>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</si>
  <si>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</si>
  <si>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</si>
  <si>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</si>
  <si>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</si>
  <si>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</si>
  <si>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</si>
  <si>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</si>
  <si>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</si>
  <si>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</si>
  <si>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</si>
  <si>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</si>
  <si>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</si>
  <si>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</si>
  <si>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</si>
  <si>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</si>
  <si>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</si>
  <si>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</si>
  <si>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</si>
  <si>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</si>
  <si>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</si>
  <si>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</si>
  <si>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</si>
  <si>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</si>
  <si>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</si>
  <si>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</si>
  <si>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</si>
  <si>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</si>
  <si>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</si>
  <si>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</si>
  <si>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</si>
  <si>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</si>
  <si>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</si>
  <si>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</si>
  <si>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</si>
  <si>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</si>
  <si>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</si>
  <si>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</si>
  <si>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</si>
  <si>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</si>
  <si>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</si>
  <si>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</si>
  <si>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</si>
  <si>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</si>
  <si>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</si>
  <si>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</si>
  <si>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</si>
  <si>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</si>
  <si>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</si>
  <si>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</si>
  <si>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</si>
  <si>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</si>
  <si>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</si>
  <si>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</si>
  <si>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</si>
  <si>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</si>
  <si>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</si>
  <si>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</si>
  <si>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</si>
  <si>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</si>
  <si>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</si>
  <si>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</si>
  <si>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</si>
  <si>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</si>
  <si>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</si>
  <si>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</si>
  <si>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</si>
  <si>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</si>
  <si>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</si>
  <si>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</si>
  <si>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</si>
  <si>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</si>
  <si>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</si>
  <si>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</si>
  <si>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</si>
  <si>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</si>
  <si>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</si>
  <si>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</si>
  <si>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</si>
  <si>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</si>
  <si>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</si>
  <si>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</si>
  <si>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</si>
  <si>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</si>
  <si>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</si>
  <si>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</si>
  <si>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</si>
  <si>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</si>
  <si>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</si>
  <si>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</si>
  <si>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</si>
  <si>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</si>
  <si>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</si>
  <si>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</si>
  <si>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</si>
  <si>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</si>
  <si>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</si>
  <si>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</si>
  <si>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</si>
  <si>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</si>
  <si>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</si>
  <si>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</si>
  <si>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</si>
  <si>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</si>
  <si>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</si>
  <si>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</si>
  <si>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</si>
  <si>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</si>
  <si>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</si>
  <si>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</si>
  <si>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</si>
  <si>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</si>
  <si>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</si>
  <si>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</si>
  <si>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</si>
  <si>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</si>
  <si>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</si>
  <si>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</si>
  <si>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</si>
  <si>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</si>
  <si>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</si>
  <si>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</si>
  <si>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</si>
  <si>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</si>
  <si>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</si>
  <si>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</si>
  <si>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</si>
  <si>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</si>
  <si>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</si>
  <si>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</si>
  <si>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</si>
  <si>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</si>
  <si>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</si>
  <si>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</si>
  <si>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</si>
  <si>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</si>
  <si>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</si>
  <si>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</si>
  <si>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</si>
  <si>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</si>
  <si>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</si>
  <si>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</si>
  <si>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</si>
  <si>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</si>
  <si>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</si>
  <si>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</si>
  <si>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</si>
  <si>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</si>
  <si>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</si>
  <si>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</si>
  <si>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</si>
  <si>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</si>
  <si>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</si>
  <si>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</si>
  <si>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</si>
  <si>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</si>
  <si>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</si>
  <si>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</si>
  <si>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</si>
  <si>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</si>
  <si>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</si>
  <si>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</si>
  <si>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</si>
  <si>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</si>
  <si>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</si>
  <si>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</si>
  <si>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</si>
  <si>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</si>
  <si>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</si>
  <si>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</si>
  <si>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</si>
  <si>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</si>
  <si>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</si>
  <si>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</si>
  <si>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</si>
  <si>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</si>
  <si>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</si>
  <si>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</si>
  <si>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</si>
  <si>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</si>
  <si>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</si>
  <si>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</si>
  <si>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</si>
  <si>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</si>
  <si>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</si>
  <si>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</si>
  <si>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</si>
  <si>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</si>
  <si>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</si>
  <si>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</si>
  <si>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</si>
  <si>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</si>
  <si>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</si>
  <si>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</si>
  <si>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</si>
  <si>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</si>
  <si>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</si>
  <si>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</si>
  <si>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</si>
  <si>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</si>
  <si>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</si>
  <si>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</si>
  <si>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</si>
  <si>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</si>
  <si>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</si>
  <si>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</si>
  <si>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</si>
  <si>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</si>
  <si>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</si>
  <si>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</si>
  <si>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</si>
  <si>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</si>
  <si>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</si>
  <si>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</si>
  <si>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</si>
  <si>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</si>
  <si>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</si>
  <si>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</si>
  <si>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</si>
  <si>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</si>
  <si>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</si>
  <si>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</si>
  <si>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</si>
  <si>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</si>
  <si>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</si>
  <si>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</si>
  <si>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</si>
  <si>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</si>
  <si>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</si>
  <si>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</si>
  <si>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</si>
  <si>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</si>
  <si>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</si>
  <si>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</si>
  <si>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</si>
  <si>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</si>
  <si>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</si>
  <si>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</si>
  <si>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</si>
  <si>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</si>
  <si>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</si>
  <si>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</si>
  <si>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</si>
  <si>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</si>
  <si>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</si>
  <si>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</si>
  <si>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</si>
  <si>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</si>
  <si>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</si>
  <si>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</si>
  <si>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</si>
  <si>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</si>
  <si>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</si>
  <si>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</si>
  <si>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</si>
  <si>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</si>
  <si>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</si>
  <si>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</si>
  <si>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</si>
  <si>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</si>
  <si>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</si>
  <si>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</si>
  <si>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</si>
  <si>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</si>
  <si>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</si>
  <si>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</si>
  <si>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</si>
  <si>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</si>
  <si>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</si>
  <si>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</si>
  <si>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</si>
  <si>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</si>
  <si>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</si>
  <si>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</si>
  <si>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</si>
  <si>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</si>
  <si>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</si>
  <si>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</si>
  <si>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</si>
  <si>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</si>
  <si>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</si>
  <si>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</si>
  <si>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</si>
  <si>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</si>
  <si>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</si>
  <si>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</si>
  <si>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</si>
  <si>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</si>
  <si>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</si>
  <si>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</si>
  <si>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</si>
  <si>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</si>
  <si>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</si>
  <si>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</si>
  <si>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</si>
  <si>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</si>
  <si>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</si>
  <si>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</si>
  <si>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</si>
  <si>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</si>
  <si>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</si>
  <si>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</si>
  <si>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</si>
  <si>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</si>
  <si>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</si>
  <si>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</si>
  <si>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</si>
  <si>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</si>
  <si>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</si>
  <si>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</si>
  <si>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</si>
  <si>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</si>
  <si>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</si>
  <si>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</si>
  <si>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</si>
  <si>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</si>
  <si>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</si>
  <si>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</si>
  <si>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</si>
  <si>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</si>
  <si>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</si>
  <si>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</si>
  <si>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</si>
  <si>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</si>
  <si>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</si>
  <si>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</si>
  <si>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</si>
  <si>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</si>
  <si>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</si>
  <si>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</si>
  <si>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</si>
  <si>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</si>
  <si>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</si>
  <si>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</si>
  <si>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</si>
  <si>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</si>
  <si>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</si>
  <si>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</si>
  <si>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</si>
  <si>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</si>
  <si>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</si>
  <si>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</si>
  <si>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</si>
  <si>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</si>
  <si>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</si>
  <si>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</si>
  <si>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</si>
  <si>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</si>
  <si>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</si>
  <si>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</si>
  <si>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</si>
  <si>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</si>
  <si>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</si>
  <si>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</si>
  <si>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</si>
  <si>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</si>
  <si>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</si>
  <si>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</si>
  <si>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</si>
  <si>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</si>
  <si>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</si>
  <si>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</si>
  <si>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</si>
  <si>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</si>
  <si>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</si>
  <si>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</si>
  <si>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</si>
  <si>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</si>
  <si>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</si>
  <si>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</si>
  <si>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</si>
  <si>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</si>
  <si>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</si>
  <si>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</si>
  <si>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</si>
  <si>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</si>
  <si>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</si>
  <si>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</si>
  <si>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</si>
  <si>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</si>
  <si>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</si>
  <si>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</si>
  <si>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</si>
  <si>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</si>
  <si>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</si>
  <si>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</si>
  <si>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</si>
  <si>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</si>
  <si>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</si>
  <si>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</si>
  <si>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</si>
  <si>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</si>
  <si>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</si>
  <si>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</si>
  <si>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</si>
  <si>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</si>
  <si>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</si>
  <si>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</si>
  <si>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</si>
  <si>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</si>
  <si>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</si>
  <si>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</si>
  <si>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</si>
  <si>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</si>
  <si>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</si>
  <si>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</si>
  <si>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</si>
  <si>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</si>
  <si>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</si>
  <si>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</si>
  <si>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</si>
  <si>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</si>
  <si>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</si>
  <si>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</si>
  <si>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</si>
  <si>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</si>
  <si>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</si>
  <si>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</si>
  <si>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</si>
  <si>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</si>
  <si>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</si>
  <si>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</si>
  <si>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</si>
  <si>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</si>
  <si>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</si>
  <si>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</si>
  <si>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</si>
  <si>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</si>
  <si>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</si>
  <si>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</si>
  <si>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</si>
  <si>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</si>
  <si>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</si>
  <si>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</si>
  <si>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</si>
  <si>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</si>
  <si>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</si>
  <si>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</si>
  <si>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</si>
  <si>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</si>
  <si>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</si>
  <si>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</si>
  <si>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</si>
  <si>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</si>
  <si>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</si>
  <si>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</si>
  <si>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</si>
  <si>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</si>
  <si>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</si>
  <si>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</si>
  <si>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</si>
  <si>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</si>
  <si>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</si>
  <si>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</si>
  <si>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</si>
  <si>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</si>
  <si>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</si>
  <si>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</si>
  <si>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</si>
  <si>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</si>
  <si>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</si>
  <si>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</si>
  <si>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</si>
  <si>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</si>
  <si>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</si>
  <si>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</si>
  <si>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</si>
  <si>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</si>
  <si>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</si>
  <si>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</si>
  <si>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</si>
  <si>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</si>
  <si>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</si>
  <si>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</si>
  <si>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</si>
  <si>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</si>
  <si>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</si>
  <si>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</si>
  <si>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</si>
  <si>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</si>
  <si>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</si>
  <si>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</si>
  <si>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</si>
  <si>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</si>
  <si>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</si>
  <si>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</si>
  <si>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</si>
  <si>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</si>
  <si>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</si>
  <si>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</si>
  <si>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</si>
  <si>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</si>
  <si>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</si>
  <si>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</si>
  <si>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</si>
  <si>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</si>
  <si>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</si>
  <si>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</si>
  <si>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</si>
  <si>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</si>
  <si>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</si>
  <si>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</si>
  <si>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</si>
  <si>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</si>
  <si>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</si>
  <si>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</si>
  <si>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</si>
  <si>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</si>
  <si>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</si>
  <si>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</si>
  <si>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</si>
  <si>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</si>
  <si>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</si>
  <si>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</si>
  <si>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</si>
  <si>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</si>
  <si>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</si>
  <si>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</si>
  <si>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</si>
  <si>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</si>
  <si>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</si>
  <si>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</si>
  <si>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</si>
  <si>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</si>
  <si>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</si>
  <si>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</si>
  <si>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</si>
  <si>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</si>
  <si>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</si>
  <si>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</si>
  <si>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</si>
  <si>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</si>
  <si>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</si>
  <si>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</si>
  <si>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</si>
  <si>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</si>
  <si>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</si>
  <si>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</si>
  <si>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</si>
  <si>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</si>
  <si>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</si>
  <si>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</si>
  <si>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</si>
  <si>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</si>
  <si>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</si>
  <si>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</si>
  <si>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</si>
  <si>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</si>
  <si>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</si>
  <si>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</si>
  <si>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</si>
  <si>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</si>
  <si>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</si>
  <si>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</si>
  <si>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</si>
  <si>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</si>
  <si>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</si>
  <si>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</si>
  <si>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</si>
  <si>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</si>
  <si>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</si>
  <si>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</si>
  <si>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</si>
  <si>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</si>
  <si>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</si>
  <si>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</si>
  <si>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</si>
  <si>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</si>
  <si>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</si>
  <si>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</si>
  <si>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</si>
  <si>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</si>
  <si>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</si>
  <si>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</si>
  <si>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</si>
  <si>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</si>
  <si>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</si>
  <si>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</si>
  <si>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</si>
  <si>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</si>
  <si>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</si>
  <si>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</si>
  <si>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</si>
  <si>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</si>
  <si>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</si>
  <si>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</si>
  <si>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</si>
  <si>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</si>
  <si>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</si>
  <si>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</si>
  <si>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</si>
  <si>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</si>
  <si>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</si>
  <si>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</si>
  <si>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</si>
  <si>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</si>
  <si>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</si>
  <si>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</si>
  <si>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</si>
  <si>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</si>
  <si>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</si>
  <si>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</si>
  <si>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</si>
  <si>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</si>
  <si>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</si>
  <si>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</si>
  <si>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</si>
  <si>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</si>
  <si>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</si>
  <si>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</si>
  <si>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</si>
  <si>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</si>
  <si>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</si>
  <si>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</si>
  <si>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</si>
  <si>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</si>
  <si>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</si>
  <si>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</si>
  <si>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</si>
  <si>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</si>
  <si>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</si>
  <si>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</si>
  <si>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</si>
  <si>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</si>
  <si>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</si>
  <si>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</si>
  <si>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</si>
  <si>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</si>
  <si>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</si>
  <si>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</si>
  <si>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</si>
  <si>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</si>
  <si>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</si>
  <si>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</si>
  <si>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</si>
  <si>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</si>
  <si>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</si>
  <si>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</si>
  <si>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</si>
  <si>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</si>
  <si>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</si>
  <si>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</si>
  <si>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</si>
  <si>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</si>
  <si>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</si>
  <si>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</si>
  <si>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</si>
  <si>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</si>
  <si>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</si>
  <si>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</si>
  <si>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</si>
  <si>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</si>
  <si>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</si>
  <si>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</si>
  <si>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</si>
  <si>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</si>
  <si>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</si>
  <si>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</si>
  <si>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</si>
  <si>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</si>
  <si>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</si>
  <si>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</si>
  <si>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</si>
  <si>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</si>
  <si>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</si>
  <si>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</si>
  <si>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</si>
  <si>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</si>
  <si>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</si>
  <si>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</si>
  <si>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</si>
  <si>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</si>
  <si>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</si>
  <si>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</si>
  <si>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</si>
  <si>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</si>
  <si>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</si>
  <si>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</si>
  <si>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</si>
  <si>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</si>
  <si>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</si>
  <si>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</si>
  <si>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</si>
  <si>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</si>
  <si>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</si>
  <si>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</si>
  <si>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</si>
  <si>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</si>
  <si>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</si>
  <si>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</si>
  <si>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</si>
  <si>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</si>
  <si>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</si>
  <si>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</si>
  <si>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</si>
  <si>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</si>
  <si>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</si>
  <si>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</si>
  <si>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</si>
  <si>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</si>
  <si>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</si>
  <si>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</si>
  <si>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</si>
  <si>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</si>
  <si>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</si>
  <si>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</si>
  <si>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</si>
  <si>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</si>
  <si>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</si>
  <si>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</si>
  <si>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</si>
  <si>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</si>
  <si>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</si>
  <si>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</si>
  <si>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</si>
  <si>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</si>
  <si>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</si>
  <si>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</si>
  <si>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</si>
  <si>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</si>
  <si>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</si>
  <si>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</si>
  <si>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</si>
  <si>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</si>
  <si>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</si>
  <si>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</si>
  <si>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</si>
  <si>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</si>
  <si>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</si>
  <si>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</si>
  <si>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</si>
  <si>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</si>
  <si>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</si>
  <si>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</si>
  <si>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</si>
  <si>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</si>
  <si>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</si>
  <si>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</si>
  <si>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</si>
  <si>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</si>
  <si>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</si>
  <si>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</si>
  <si>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</si>
  <si>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</si>
  <si>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</si>
  <si>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</si>
  <si>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</si>
  <si>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</si>
  <si>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</si>
  <si>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</si>
  <si>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</si>
  <si>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</si>
  <si>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</si>
  <si>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</si>
  <si>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</si>
  <si>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</si>
  <si>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</si>
  <si>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</si>
  <si>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</si>
  <si>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</si>
  <si>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</si>
  <si>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</si>
  <si>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</si>
  <si>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</si>
  <si>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</si>
  <si>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</si>
  <si>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</si>
  <si>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</si>
  <si>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</si>
  <si>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</si>
  <si>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</si>
  <si>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</si>
  <si>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</si>
  <si>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</si>
  <si>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</si>
  <si>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</si>
  <si>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</si>
  <si>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</si>
  <si>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</si>
  <si>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</si>
  <si>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</si>
  <si>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</si>
  <si>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</si>
  <si>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</si>
  <si>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</si>
  <si>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</si>
  <si>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</si>
  <si>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</si>
  <si>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</si>
  <si>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</si>
  <si>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</si>
  <si>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</si>
  <si>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</si>
  <si>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</si>
  <si>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</si>
  <si>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</si>
  <si>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</si>
  <si>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</si>
  <si>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</si>
  <si>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</si>
  <si>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</si>
  <si>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</si>
  <si>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</si>
  <si>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</si>
  <si>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</si>
  <si>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</si>
  <si>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</si>
  <si>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</si>
  <si>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</si>
  <si>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</si>
  <si>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</si>
  <si>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</si>
  <si>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</si>
  <si>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</si>
  <si>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</si>
  <si>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</si>
  <si>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</si>
  <si>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</si>
  <si>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</si>
  <si>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</si>
  <si>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</si>
  <si>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</si>
  <si>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</si>
  <si>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</si>
  <si>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</si>
  <si>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</si>
  <si>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</si>
  <si>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</si>
  <si>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</si>
  <si>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</si>
  <si>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</si>
  <si>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</si>
  <si>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</si>
  <si>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</si>
  <si>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</si>
  <si>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</si>
  <si>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</si>
  <si>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</si>
  <si>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</si>
  <si>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</si>
  <si>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</si>
  <si>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</si>
  <si>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</si>
  <si>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</si>
  <si>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</si>
  <si>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</si>
  <si>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</si>
  <si>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</si>
  <si>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</si>
  <si>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</si>
  <si>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</si>
  <si>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</si>
  <si>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</si>
  <si>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</si>
  <si>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</si>
  <si>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</si>
  <si>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</si>
  <si>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</si>
  <si>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</si>
  <si>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</si>
  <si>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</si>
  <si>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</si>
  <si>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</si>
  <si>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</si>
  <si>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</si>
  <si>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</si>
  <si>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</si>
  <si>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</si>
  <si>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</si>
  <si>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</si>
  <si>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</si>
  <si>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</si>
  <si>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</si>
  <si>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</si>
  <si>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</si>
  <si>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</si>
  <si>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</si>
  <si>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</si>
  <si>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</si>
  <si>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</si>
  <si>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</si>
  <si>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</si>
  <si>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</si>
  <si>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</si>
  <si>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</si>
  <si>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</si>
  <si>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</si>
  <si>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</si>
  <si>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</si>
  <si>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</si>
  <si>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</si>
  <si>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</si>
  <si>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</si>
  <si>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</si>
  <si>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</si>
  <si>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</si>
  <si>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</si>
  <si>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</si>
  <si>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</si>
  <si>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</si>
  <si>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</si>
  <si>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</si>
  <si>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</si>
  <si>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</si>
  <si>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</si>
  <si>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</si>
  <si>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</si>
  <si>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</si>
  <si>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</si>
  <si>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</si>
  <si>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</si>
  <si>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</si>
  <si>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</si>
  <si>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</si>
  <si>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</si>
  <si>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</si>
  <si>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</si>
  <si>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</si>
  <si>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</si>
  <si>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</si>
  <si>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</si>
  <si>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</si>
  <si>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</si>
  <si>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</si>
  <si>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</si>
  <si>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</si>
  <si>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</si>
  <si>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</si>
  <si>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</si>
  <si>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</si>
  <si>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</si>
  <si>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</si>
  <si>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</si>
  <si>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</si>
  <si>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</si>
  <si>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</si>
  <si>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</si>
  <si>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</si>
  <si>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</si>
  <si>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</si>
  <si>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</si>
  <si>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</si>
  <si>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</si>
  <si>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</si>
  <si>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</si>
  <si>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</si>
  <si>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</si>
  <si>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</si>
  <si>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</si>
  <si>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</si>
  <si>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</si>
  <si>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</si>
  <si>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</si>
  <si>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</si>
  <si>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</si>
  <si>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</si>
  <si>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</si>
  <si>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</si>
  <si>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</si>
  <si>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</si>
  <si>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</si>
  <si>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</si>
  <si>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</si>
  <si>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</si>
  <si>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</si>
  <si>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</si>
  <si>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</si>
  <si>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</si>
  <si>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</si>
  <si>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</si>
  <si>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</si>
  <si>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</si>
  <si>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</si>
  <si>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</si>
  <si>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</si>
  <si>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</si>
  <si>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</si>
  <si>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</si>
  <si>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</si>
  <si>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</si>
  <si>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</si>
  <si>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</si>
  <si>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</si>
  <si>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</si>
  <si>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</si>
  <si>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</si>
  <si>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</si>
  <si>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</si>
  <si>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</si>
  <si>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</si>
  <si>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</si>
  <si>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</si>
  <si>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</si>
  <si>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</si>
  <si>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</si>
  <si>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</si>
  <si>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</si>
  <si>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</si>
  <si>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</si>
  <si>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</si>
  <si>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</si>
  <si>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</si>
  <si>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</si>
  <si>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</si>
  <si>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</si>
  <si>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</si>
  <si>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</si>
  <si>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</si>
  <si>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</si>
  <si>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</si>
  <si>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</si>
  <si>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</si>
  <si>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</si>
  <si>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</si>
  <si>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</si>
  <si>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</si>
  <si>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</si>
  <si>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</si>
  <si>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</si>
  <si>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</si>
  <si>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</si>
  <si>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</si>
  <si>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</si>
  <si>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</si>
  <si>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</si>
  <si>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</si>
  <si>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</si>
  <si>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</si>
  <si>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</si>
  <si>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</si>
  <si>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</si>
  <si>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</si>
  <si>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</si>
  <si>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</si>
  <si>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</si>
  <si>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</si>
  <si>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</si>
  <si>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</si>
  <si>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</si>
  <si>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</si>
  <si>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</si>
  <si>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</si>
  <si>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</si>
  <si>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</si>
  <si>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</si>
  <si>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</si>
  <si>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</si>
  <si>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</si>
  <si>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</si>
  <si>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</si>
  <si>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</si>
  <si>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</si>
  <si>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</si>
  <si>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</si>
  <si>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</si>
  <si>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</si>
  <si>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</si>
  <si>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</si>
  <si>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</si>
  <si>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</si>
  <si>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</si>
  <si>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</si>
  <si>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</si>
  <si>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</si>
  <si>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</si>
  <si>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</si>
  <si>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</si>
  <si>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</si>
  <si>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</si>
  <si>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</si>
  <si>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</si>
  <si>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</si>
  <si>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</si>
  <si>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</si>
  <si>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</si>
  <si>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</si>
  <si>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</si>
  <si>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</si>
  <si>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</si>
  <si>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</si>
  <si>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</si>
  <si>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</si>
  <si>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</si>
  <si>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</si>
  <si>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</si>
  <si>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</si>
  <si>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</si>
  <si>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</si>
  <si>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</si>
  <si>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</si>
  <si>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</si>
  <si>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</si>
  <si>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</si>
  <si>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</si>
  <si>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</si>
  <si>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</si>
  <si>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</si>
  <si>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</si>
  <si>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</si>
  <si>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</si>
  <si>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</si>
  <si>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</si>
  <si>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</si>
  <si>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</si>
  <si>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</si>
  <si>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</si>
  <si>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</si>
  <si>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</si>
  <si>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</si>
  <si>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</si>
  <si>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</si>
  <si>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</si>
  <si>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</si>
  <si>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</si>
  <si>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</si>
  <si>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</si>
  <si>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</si>
  <si>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</si>
  <si>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</si>
  <si>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</si>
  <si>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</si>
  <si>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</si>
  <si>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</si>
  <si>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</si>
  <si>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</si>
  <si>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</si>
  <si>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</si>
  <si>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</si>
  <si>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</si>
  <si>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</si>
  <si>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</si>
  <si>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</si>
  <si>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</si>
  <si>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</si>
  <si>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</si>
  <si>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</si>
  <si>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</si>
  <si>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</si>
  <si>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</si>
  <si>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</si>
  <si>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</si>
  <si>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</si>
  <si>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</si>
  <si>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</si>
  <si>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</si>
  <si>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</si>
  <si>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</si>
  <si>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</si>
  <si>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</si>
  <si>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</si>
  <si>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</si>
  <si>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</si>
  <si>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</si>
  <si>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</si>
  <si>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</si>
  <si>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</si>
  <si>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</si>
  <si>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</si>
  <si>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</si>
  <si>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</si>
  <si>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</si>
  <si>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</si>
  <si>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</si>
  <si>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</si>
  <si>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</si>
  <si>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</si>
  <si>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</si>
  <si>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</si>
  <si>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</si>
  <si>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</si>
  <si>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</si>
  <si>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</si>
  <si>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</si>
  <si>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</si>
  <si>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</si>
  <si>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</si>
  <si>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</si>
  <si>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</si>
  <si>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</si>
  <si>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</si>
  <si>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</si>
  <si>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</si>
  <si>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</si>
  <si>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</si>
  <si>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</si>
  <si>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</si>
  <si>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</si>
  <si>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</si>
  <si>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</si>
  <si>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</si>
  <si>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</si>
  <si>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</si>
  <si>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</si>
  <si>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</si>
  <si>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</si>
  <si>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</si>
  <si>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</si>
  <si>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</si>
  <si>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</si>
  <si>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</si>
  <si>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</si>
  <si>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</si>
  <si>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</si>
  <si>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</si>
  <si>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</si>
  <si>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</si>
  <si>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</si>
  <si>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</si>
  <si>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</si>
  <si>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</si>
  <si>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</si>
  <si>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</si>
  <si>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</si>
  <si>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</si>
  <si>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</si>
  <si>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</si>
  <si>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</si>
  <si>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</si>
  <si>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</si>
  <si>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</si>
  <si>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</si>
  <si>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</si>
  <si>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</si>
  <si>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</si>
  <si>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</si>
  <si>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</si>
  <si>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</si>
  <si>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</si>
  <si>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</si>
  <si>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</si>
  <si>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</si>
  <si>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</si>
  <si>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</si>
  <si>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</si>
  <si>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</si>
  <si>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</si>
  <si>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</si>
  <si>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</si>
  <si>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</si>
  <si>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</si>
  <si>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</si>
  <si>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</si>
  <si>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</si>
  <si>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</si>
  <si>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</si>
  <si>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</si>
  <si>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</si>
  <si>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</si>
  <si>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</si>
  <si>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</si>
  <si>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</si>
  <si>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</si>
  <si>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</si>
  <si>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</si>
  <si>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</si>
  <si>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</si>
  <si>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</si>
  <si>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</si>
  <si>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</si>
  <si>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</si>
  <si>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</si>
  <si>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</si>
  <si>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</si>
  <si>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</si>
  <si>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</si>
  <si>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</si>
  <si>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</si>
  <si>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</si>
  <si>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</si>
  <si>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</si>
  <si>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</si>
  <si>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</si>
  <si>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</si>
  <si>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</si>
  <si>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</si>
  <si>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</si>
  <si>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</si>
  <si>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</si>
  <si>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</si>
  <si>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</si>
  <si>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</si>
  <si>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</si>
  <si>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</si>
  <si>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</si>
  <si>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</si>
  <si>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</si>
  <si>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</si>
  <si>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</si>
  <si>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</si>
  <si>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</si>
  <si>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</si>
  <si>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</si>
  <si>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</si>
  <si>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</si>
  <si>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</si>
  <si>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</si>
  <si>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</si>
  <si>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</si>
  <si>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</si>
  <si>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</si>
  <si>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</si>
  <si>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</si>
  <si>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</si>
  <si>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</si>
  <si>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</si>
  <si>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</si>
  <si>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</si>
  <si>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</si>
  <si>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</si>
  <si>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</si>
  <si>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</si>
  <si>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</si>
  <si>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</si>
  <si>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</si>
  <si>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</si>
  <si>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</si>
  <si>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</si>
  <si>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</si>
  <si>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</si>
  <si>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</si>
  <si>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</si>
  <si>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</si>
  <si>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</si>
  <si>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</si>
  <si>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</si>
  <si>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</si>
  <si>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</si>
  <si>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</si>
  <si>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</si>
  <si>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</si>
  <si>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</si>
  <si>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</si>
  <si>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</si>
  <si>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</si>
  <si>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</si>
  <si>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</si>
  <si>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</si>
  <si>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</si>
  <si>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</si>
  <si>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</si>
  <si>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</si>
  <si>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</si>
  <si>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</si>
  <si>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</si>
  <si>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</si>
  <si>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</si>
  <si>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</si>
  <si>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</si>
  <si>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</si>
  <si>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</si>
  <si>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</si>
  <si>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</si>
  <si>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</si>
  <si>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</si>
  <si>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</si>
  <si>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</si>
  <si>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</si>
  <si>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</si>
  <si>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</si>
  <si>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</si>
  <si>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</si>
  <si>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</si>
  <si>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</si>
  <si>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</si>
  <si>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</si>
  <si>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</si>
  <si>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</si>
  <si>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</si>
  <si>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</si>
  <si>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</si>
  <si>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</si>
  <si>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</si>
  <si>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</si>
  <si>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</si>
  <si>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</si>
  <si>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</si>
  <si>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</si>
  <si>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</si>
  <si>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</si>
  <si>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</si>
  <si>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</si>
  <si>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</si>
  <si>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</si>
  <si>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</si>
  <si>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</si>
  <si>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</si>
  <si>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</si>
  <si>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</si>
  <si>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</si>
  <si>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</si>
  <si>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</si>
  <si>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</si>
  <si>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</si>
  <si>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</si>
  <si>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</si>
  <si>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</si>
  <si>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</si>
  <si>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</si>
  <si>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</si>
  <si>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</si>
  <si>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</si>
  <si>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</si>
  <si>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</si>
  <si>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</si>
  <si>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</si>
  <si>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</si>
  <si>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</si>
  <si>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</si>
  <si>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</si>
  <si>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</si>
  <si>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</si>
  <si>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</si>
  <si>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</si>
  <si>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</si>
  <si>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</si>
  <si>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</si>
  <si>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</si>
  <si>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</si>
  <si>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</si>
  <si>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</si>
  <si>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</si>
  <si>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</si>
  <si>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</si>
  <si>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</si>
  <si>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</si>
  <si>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</si>
  <si>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</si>
  <si>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</si>
  <si>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</si>
  <si>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</si>
  <si>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</si>
  <si>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</si>
  <si>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</si>
  <si>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</si>
  <si>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</si>
  <si>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</si>
  <si>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</si>
  <si>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</si>
  <si>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</si>
  <si>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</si>
  <si>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</si>
  <si>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</si>
  <si>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</si>
  <si>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</si>
  <si>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</si>
  <si>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</si>
  <si>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</si>
  <si>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</si>
  <si>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</si>
  <si>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</si>
  <si>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</si>
  <si>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</si>
  <si>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</si>
  <si>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</si>
  <si>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</si>
  <si>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</si>
  <si>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</si>
  <si>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</si>
  <si>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</si>
  <si>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</si>
  <si>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</si>
  <si>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</si>
  <si>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</si>
  <si>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</si>
  <si>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</si>
  <si>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</si>
  <si>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</si>
  <si>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</si>
  <si>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</si>
  <si>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</si>
  <si>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</si>
  <si>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</si>
  <si>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</si>
  <si>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</si>
  <si>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</si>
  <si>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</si>
  <si>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</si>
  <si>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</si>
  <si>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</si>
  <si>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</si>
  <si>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</si>
  <si>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</si>
  <si>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</si>
  <si>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</si>
  <si>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</si>
  <si>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</si>
  <si>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</si>
  <si>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</si>
  <si>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</si>
  <si>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</si>
  <si>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</si>
  <si>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</si>
  <si>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</si>
  <si>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</si>
  <si>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</si>
  <si>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</si>
  <si>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</si>
  <si>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</si>
  <si>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</si>
  <si>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</si>
  <si>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</si>
  <si>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</si>
  <si>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</si>
  <si>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</si>
  <si>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</si>
  <si>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</si>
  <si>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</si>
  <si>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</si>
  <si>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</si>
  <si>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</si>
  <si>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</si>
  <si>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</si>
  <si>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</si>
  <si>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</si>
  <si>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</si>
  <si>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</si>
  <si>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</si>
  <si>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</si>
  <si>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</si>
  <si>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</si>
  <si>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</si>
  <si>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</si>
  <si>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</si>
  <si>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</si>
  <si>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</si>
  <si>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</si>
  <si>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</si>
  <si>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</si>
  <si>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</si>
  <si>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</si>
  <si>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</si>
  <si>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</si>
  <si>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</si>
  <si>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</si>
  <si>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</si>
  <si>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</si>
  <si>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</si>
  <si>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</si>
  <si>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</si>
  <si>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</si>
  <si>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</si>
  <si>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</si>
  <si>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</si>
  <si>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</si>
  <si>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</si>
  <si>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</si>
  <si>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</si>
  <si>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</si>
  <si>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</si>
  <si>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</si>
  <si>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</si>
  <si>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</si>
  <si>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</si>
  <si>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</si>
  <si>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</si>
  <si>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</si>
  <si>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</si>
  <si>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</si>
  <si>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</si>
  <si>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</si>
  <si>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</si>
  <si>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</si>
  <si>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</si>
  <si>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</si>
  <si>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</si>
  <si>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</si>
  <si>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</si>
  <si>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</si>
  <si>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</si>
  <si>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</si>
  <si>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</si>
  <si>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</si>
  <si>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</si>
  <si>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</si>
  <si>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</si>
  <si>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</si>
  <si>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</si>
  <si>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</si>
  <si>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</si>
  <si>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</si>
  <si>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</si>
  <si>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</si>
  <si>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</si>
  <si>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</si>
  <si>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</si>
  <si>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</si>
  <si>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</si>
  <si>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</si>
  <si>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</si>
  <si>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</si>
  <si>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</si>
  <si>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</si>
  <si>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</si>
  <si>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</si>
  <si>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</si>
  <si>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</si>
  <si>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</si>
  <si>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</si>
  <si>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</si>
  <si>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</si>
  <si>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</si>
  <si>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</si>
  <si>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</si>
  <si>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</si>
  <si>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</si>
  <si>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</si>
  <si>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</si>
  <si>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</si>
  <si>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</si>
  <si>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</si>
  <si>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</si>
  <si>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</si>
  <si>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</si>
  <si>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</si>
  <si>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</si>
  <si>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</si>
  <si>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</si>
  <si>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</si>
  <si>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</si>
  <si>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</si>
  <si>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</si>
  <si>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</si>
  <si>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</si>
  <si>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</si>
  <si>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</si>
  <si>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</si>
  <si>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</si>
  <si>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</si>
  <si>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</si>
  <si>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</si>
  <si>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</si>
  <si>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</si>
  <si>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</si>
  <si>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</si>
  <si>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</si>
  <si>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</si>
  <si>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</si>
  <si>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</si>
  <si>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</si>
  <si>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</si>
  <si>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</si>
  <si>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</si>
  <si>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</si>
  <si>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</si>
  <si>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</si>
  <si>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</si>
  <si>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</si>
  <si>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</si>
  <si>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</si>
  <si>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</si>
  <si>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</si>
  <si>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</si>
  <si>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</si>
  <si>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</si>
  <si>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</si>
  <si>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</si>
  <si>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</si>
  <si>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</si>
  <si>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</si>
  <si>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</si>
  <si>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</si>
  <si>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</si>
  <si>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</si>
  <si>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</si>
  <si>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</si>
  <si>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</si>
  <si>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</si>
  <si>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</si>
  <si>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</si>
  <si>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</si>
  <si>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</si>
  <si>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</si>
  <si>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</si>
  <si>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</si>
  <si>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</si>
  <si>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</si>
  <si>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</si>
  <si>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</si>
  <si>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</si>
  <si>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</si>
  <si>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</si>
  <si>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</si>
  <si>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</si>
  <si>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</si>
  <si>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</si>
  <si>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</si>
  <si>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</si>
  <si>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</si>
  <si>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</si>
  <si>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</si>
  <si>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</si>
  <si>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</si>
  <si>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</si>
  <si>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</si>
  <si>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</si>
  <si>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</si>
  <si>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</si>
  <si>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</si>
  <si>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</si>
  <si>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</si>
  <si>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</si>
  <si>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</si>
  <si>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</si>
  <si>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</si>
  <si>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</si>
  <si>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</si>
  <si>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</si>
  <si>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</si>
  <si>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</si>
  <si>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</si>
  <si>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</si>
  <si>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</si>
  <si>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</si>
  <si>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</si>
  <si>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</si>
  <si>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</si>
  <si>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</si>
  <si>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</si>
  <si>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</si>
  <si>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</si>
  <si>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</si>
  <si>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</si>
  <si>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</si>
  <si>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</si>
  <si>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</si>
  <si>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</si>
  <si>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</si>
  <si>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</si>
  <si>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</si>
  <si>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</si>
  <si>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</si>
  <si>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</si>
  <si>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</si>
  <si>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</si>
  <si>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</si>
  <si>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</si>
  <si>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</si>
  <si>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</si>
  <si>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</si>
  <si>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</si>
  <si>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</si>
  <si>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</si>
  <si>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</si>
  <si>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</si>
  <si>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</si>
  <si>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</si>
  <si>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</si>
  <si>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</si>
  <si>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</si>
  <si>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</si>
  <si>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</si>
  <si>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</si>
  <si>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</si>
  <si>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</si>
  <si>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</si>
  <si>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</si>
  <si>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</si>
  <si>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</si>
  <si>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</si>
  <si>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</si>
  <si>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</si>
  <si>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</si>
  <si>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</si>
  <si>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</si>
  <si>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</si>
  <si>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</si>
  <si>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</si>
  <si>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</si>
  <si>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</si>
  <si>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</si>
  <si>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</si>
  <si>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</si>
  <si>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</si>
  <si>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</si>
  <si>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</si>
  <si>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</si>
  <si>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</si>
  <si>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</si>
  <si>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</si>
  <si>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</si>
  <si>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</si>
  <si>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</si>
  <si>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</si>
  <si>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</si>
  <si>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</si>
  <si>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</si>
  <si>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</si>
  <si>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</si>
  <si>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</si>
  <si>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</si>
  <si>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</si>
  <si>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</si>
  <si>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</si>
  <si>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</si>
  <si>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</si>
  <si>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</si>
  <si>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</si>
  <si>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</si>
  <si>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</si>
  <si>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</si>
  <si>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</si>
  <si>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</si>
  <si>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</si>
  <si>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</si>
  <si>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</si>
  <si>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</si>
  <si>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</si>
  <si>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</si>
  <si>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</si>
  <si>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</si>
  <si>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</si>
  <si>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</si>
  <si>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</si>
  <si>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</si>
  <si>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</si>
  <si>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</si>
  <si>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</si>
  <si>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</si>
  <si>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</si>
  <si>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</si>
  <si>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</si>
  <si>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</si>
  <si>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</si>
  <si>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</si>
  <si>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</si>
  <si>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</si>
  <si>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</si>
  <si>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</si>
  <si>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</si>
  <si>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</si>
  <si>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</si>
  <si>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</si>
  <si>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</si>
  <si>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</si>
  <si>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</si>
  <si>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</si>
  <si>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</si>
  <si>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</si>
  <si>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</si>
  <si>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</si>
  <si>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</si>
  <si>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</si>
  <si>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</si>
  <si>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</si>
  <si>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</si>
  <si>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</si>
  <si>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</si>
  <si>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</si>
  <si>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</si>
  <si>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</si>
  <si>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</si>
  <si>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</si>
  <si>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</si>
  <si>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</si>
  <si>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</si>
  <si>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</si>
  <si>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</si>
  <si>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</si>
  <si>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</si>
  <si>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</si>
  <si>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</si>
  <si>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</si>
  <si>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</si>
  <si>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</si>
  <si>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</si>
  <si>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</si>
  <si>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</si>
  <si>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</si>
  <si>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</si>
  <si>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</si>
  <si>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</si>
  <si>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</si>
  <si>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</si>
  <si>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</si>
  <si>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</si>
  <si>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</si>
  <si>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</si>
  <si>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</si>
  <si>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</si>
  <si>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</si>
  <si>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</si>
  <si>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</si>
  <si>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</si>
  <si>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</si>
  <si>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</si>
  <si>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</si>
  <si>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</si>
  <si>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</si>
  <si>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</si>
  <si>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</si>
  <si>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</si>
  <si>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</si>
  <si>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</si>
  <si>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</si>
  <si>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</si>
  <si>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</si>
  <si>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</si>
  <si>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</si>
  <si>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</si>
  <si>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</si>
  <si>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</si>
  <si>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</si>
  <si>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</si>
  <si>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</si>
  <si>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</si>
  <si>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</si>
  <si>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</si>
  <si>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</si>
  <si>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</si>
  <si>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</si>
  <si>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</si>
  <si>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</si>
  <si>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</si>
  <si>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</si>
  <si>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</si>
  <si>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</si>
  <si>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</si>
  <si>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</si>
  <si>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</si>
  <si>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</si>
  <si>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</si>
  <si>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</si>
  <si>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</si>
  <si>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</si>
  <si>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</si>
  <si>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</si>
  <si>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</si>
  <si>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</si>
  <si>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</si>
  <si>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</si>
  <si>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</si>
  <si>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</si>
  <si>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</si>
  <si>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</si>
  <si>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</si>
  <si>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</si>
  <si>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</si>
  <si>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</si>
  <si>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</si>
  <si>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</si>
  <si>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</si>
  <si>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</si>
  <si>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</si>
  <si>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</si>
  <si>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</si>
  <si>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</si>
  <si>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</si>
  <si>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</si>
  <si>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</si>
  <si>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</si>
  <si>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</si>
  <si>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</si>
  <si>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</si>
  <si>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</si>
  <si>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</si>
  <si>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</si>
  <si>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</si>
  <si>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</si>
  <si>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</si>
  <si>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</si>
  <si>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</si>
  <si>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</si>
  <si>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</si>
  <si>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</si>
  <si>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</si>
  <si>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</si>
  <si>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</si>
  <si>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</si>
  <si>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</si>
  <si>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</si>
  <si>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</si>
  <si>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</si>
  <si>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</si>
  <si>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</si>
  <si>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</si>
  <si>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</si>
  <si>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</si>
  <si>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</si>
  <si>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</si>
  <si>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</si>
  <si>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</si>
  <si>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</si>
  <si>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</si>
  <si>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</si>
  <si>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</si>
  <si>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</si>
  <si>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</si>
  <si>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</si>
  <si>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</si>
  <si>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</si>
  <si>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</si>
  <si>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</si>
  <si>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</si>
  <si>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</si>
  <si>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</si>
  <si>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</si>
  <si>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</si>
  <si>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</si>
  <si>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</si>
  <si>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</si>
  <si>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</si>
  <si>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</si>
  <si>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</si>
  <si>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</si>
  <si>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</si>
  <si>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</si>
  <si>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</si>
  <si>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</si>
  <si>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</si>
  <si>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</si>
  <si>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</si>
  <si>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</si>
  <si>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</si>
  <si>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</si>
  <si>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</si>
  <si>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</si>
  <si>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</si>
  <si>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</si>
  <si>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</si>
  <si>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</si>
  <si>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</si>
  <si>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</si>
  <si>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</si>
  <si>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</si>
  <si>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</si>
  <si>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</si>
  <si>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</si>
  <si>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</si>
  <si>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</si>
  <si>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</si>
  <si>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</si>
  <si>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</si>
  <si>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</si>
  <si>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</si>
  <si>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</si>
  <si>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</si>
  <si>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</si>
  <si>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</si>
  <si>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</si>
  <si>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</si>
  <si>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</si>
  <si>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</si>
  <si>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</si>
  <si>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</si>
  <si>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</si>
  <si>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</si>
  <si>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</si>
  <si>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</si>
  <si>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</si>
  <si>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</si>
  <si>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</si>
  <si>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</si>
  <si>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</si>
  <si>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</si>
  <si>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</si>
  <si>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</si>
  <si>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</si>
  <si>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</si>
  <si>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</si>
  <si>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</si>
  <si>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</si>
  <si>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</si>
  <si>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</si>
  <si>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</si>
  <si>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</si>
  <si>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</si>
  <si>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</si>
  <si>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</si>
  <si>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</si>
  <si>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</si>
  <si>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</si>
  <si>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</si>
  <si>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</si>
  <si>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</si>
  <si>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</si>
  <si>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</si>
  <si>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</si>
  <si>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</si>
  <si>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</si>
  <si>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</si>
  <si>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</si>
  <si>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</si>
  <si>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</si>
  <si>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</si>
  <si>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</si>
  <si>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</si>
  <si>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</si>
  <si>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</si>
  <si>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</si>
  <si>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</si>
  <si>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</si>
  <si>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</si>
  <si>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</si>
  <si>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</si>
  <si>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</si>
  <si>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</si>
  <si>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</si>
  <si>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</si>
  <si>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</si>
  <si>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</si>
  <si>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</si>
  <si>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</si>
  <si>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</si>
  <si>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</si>
  <si>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</si>
  <si>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</si>
  <si>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</si>
  <si>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</si>
  <si>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</si>
  <si>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</si>
  <si>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</si>
  <si>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</si>
  <si>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</si>
  <si>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</si>
  <si>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</si>
  <si>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</si>
  <si>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</si>
  <si>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</si>
  <si>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</si>
  <si>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</si>
  <si>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</si>
  <si>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</si>
  <si>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</si>
  <si>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</si>
  <si>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</si>
  <si>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</si>
  <si>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</si>
  <si>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</si>
  <si>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</si>
  <si>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</si>
  <si>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</si>
  <si>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</si>
  <si>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</si>
  <si>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</si>
  <si>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</si>
  <si>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</si>
  <si>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</si>
  <si>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</si>
  <si>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</si>
  <si>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</si>
  <si>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</si>
  <si>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</si>
  <si>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</si>
  <si>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</si>
  <si>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</si>
  <si>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</si>
  <si>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</si>
  <si>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</si>
  <si>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</si>
  <si>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</si>
  <si>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</si>
  <si>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</si>
  <si>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</si>
  <si>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</si>
  <si>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</si>
  <si>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</si>
  <si>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</si>
  <si>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</si>
  <si>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</si>
  <si>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</si>
  <si>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</si>
  <si>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</si>
  <si>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</si>
  <si>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</si>
  <si>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</si>
  <si>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</si>
  <si>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</si>
  <si>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</si>
  <si>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</si>
  <si>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</si>
  <si>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</si>
  <si>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</si>
  <si>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</si>
  <si>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</si>
  <si>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</si>
  <si>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</si>
  <si>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</si>
  <si>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</si>
  <si>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</si>
  <si>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</si>
  <si>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</si>
  <si>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</si>
  <si>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</si>
  <si>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</si>
  <si>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</si>
  <si>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</si>
  <si>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</si>
  <si>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</si>
  <si>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</si>
  <si>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</si>
  <si>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</si>
  <si>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</si>
  <si>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</si>
  <si>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</si>
  <si>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</si>
  <si>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</si>
  <si>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</si>
  <si>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</si>
  <si>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</si>
  <si>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</si>
  <si>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</si>
  <si>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</si>
  <si>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</si>
  <si>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</si>
  <si>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</si>
  <si>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</si>
  <si>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</si>
  <si>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</si>
  <si>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</si>
  <si>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</si>
  <si>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</si>
  <si>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</si>
  <si>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</si>
  <si>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</si>
  <si>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</si>
  <si>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</si>
  <si>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</si>
  <si>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</si>
  <si>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</si>
  <si>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</si>
  <si>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</si>
  <si>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</si>
  <si>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</si>
  <si>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</si>
  <si>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</si>
  <si>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</si>
  <si>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</si>
  <si>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</si>
  <si>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</si>
  <si>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</si>
  <si>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</si>
  <si>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</si>
  <si>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</si>
  <si>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</si>
  <si>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</si>
  <si>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</si>
  <si>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</si>
  <si>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</si>
  <si>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</si>
  <si>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</si>
  <si>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</si>
  <si>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</si>
  <si>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</si>
  <si>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</si>
  <si>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</si>
  <si>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</si>
  <si>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</si>
  <si>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</si>
  <si>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</si>
  <si>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</si>
  <si>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</si>
  <si>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</si>
  <si>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</si>
  <si>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</si>
  <si>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</si>
  <si>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</si>
  <si>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</si>
  <si>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</si>
  <si>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</si>
  <si>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</si>
  <si>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</si>
  <si>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</si>
  <si>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</si>
  <si>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</si>
  <si>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</si>
  <si>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</si>
  <si>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</si>
  <si>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</si>
  <si>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</si>
  <si>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</si>
  <si>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</si>
  <si>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</si>
  <si>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</si>
  <si>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</si>
  <si>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</si>
  <si>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</si>
  <si>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</si>
  <si>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</si>
  <si>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</si>
  <si>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</si>
  <si>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</si>
  <si>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</si>
  <si>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</si>
  <si>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</si>
  <si>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</si>
  <si>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</si>
  <si>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</si>
  <si>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</si>
  <si>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</si>
  <si>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</si>
  <si>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</si>
  <si>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</si>
  <si>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</si>
  <si>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</si>
  <si>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</si>
  <si>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</si>
  <si>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</si>
  <si>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</si>
  <si>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</si>
  <si>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</si>
  <si>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</si>
  <si>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</si>
  <si>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</si>
  <si>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</si>
  <si>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</si>
  <si>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</si>
  <si>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</si>
  <si>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</si>
  <si>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</si>
  <si>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</si>
  <si>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</si>
  <si>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</si>
  <si>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</si>
  <si>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</si>
  <si>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</si>
  <si>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</si>
  <si>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</si>
  <si>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</si>
  <si>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</si>
  <si>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</si>
  <si>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</si>
  <si>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</si>
  <si>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</si>
  <si>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</si>
  <si>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</si>
  <si>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</si>
  <si>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</si>
  <si>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</si>
  <si>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</si>
  <si>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</si>
  <si>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</si>
  <si>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</si>
  <si>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</si>
  <si>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</si>
  <si>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</si>
  <si>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</si>
  <si>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</si>
  <si>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</si>
  <si>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</si>
  <si>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</si>
  <si>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</si>
  <si>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</si>
  <si>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</si>
  <si>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</si>
  <si>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</si>
  <si>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</si>
  <si>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</si>
  <si>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</si>
  <si>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</si>
  <si>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</si>
  <si>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</si>
  <si>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</si>
  <si>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</si>
  <si>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</si>
  <si>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</si>
  <si>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</si>
  <si>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</si>
  <si>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</si>
  <si>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</si>
  <si>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</si>
  <si>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</si>
  <si>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</si>
  <si>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</si>
  <si>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</si>
  <si>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</si>
  <si>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</si>
  <si>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</si>
  <si>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</si>
  <si>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</si>
  <si>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</si>
  <si>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</si>
  <si>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</si>
  <si>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</si>
  <si>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</si>
  <si>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</si>
  <si>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</si>
  <si>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</si>
  <si>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</si>
  <si>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</si>
  <si>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</si>
  <si>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</si>
  <si>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</si>
  <si>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</si>
  <si>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</si>
  <si>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</si>
  <si>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</si>
  <si>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</si>
  <si>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</si>
  <si>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</si>
  <si>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</si>
  <si>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</si>
  <si>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</si>
  <si>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</si>
  <si>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</si>
  <si>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</si>
  <si>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</si>
  <si>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</si>
  <si>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</si>
  <si>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</si>
  <si>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</si>
  <si>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</si>
  <si>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</si>
  <si>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</si>
  <si>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</si>
  <si>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</si>
  <si>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</si>
  <si>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</si>
  <si>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</si>
  <si>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</si>
  <si>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</si>
  <si>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</si>
  <si>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</si>
  <si>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</si>
  <si>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</si>
  <si>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</si>
  <si>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</si>
  <si>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</si>
  <si>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</si>
  <si>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</si>
  <si>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</si>
  <si>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</si>
  <si>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</si>
  <si>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</si>
  <si>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</si>
  <si>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</si>
  <si>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</si>
  <si>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</si>
  <si>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</si>
  <si>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</si>
  <si>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</si>
  <si>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</si>
  <si>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</si>
  <si>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</si>
  <si>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</si>
  <si>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</si>
  <si>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</si>
  <si>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</si>
  <si>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</si>
  <si>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</si>
  <si>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</si>
  <si>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</si>
  <si>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</si>
  <si>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</si>
  <si>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</si>
  <si>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</si>
  <si>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</si>
  <si>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</si>
  <si>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</si>
  <si>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</si>
  <si>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</si>
  <si>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</si>
  <si>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</si>
  <si>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</si>
  <si>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</si>
  <si>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</si>
  <si>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</si>
  <si>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</si>
  <si>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</si>
  <si>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</si>
  <si>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</si>
  <si>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</si>
  <si>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</si>
  <si>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</si>
  <si>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</si>
  <si>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</si>
  <si>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</si>
  <si>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</si>
  <si>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</si>
  <si>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</si>
  <si>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</si>
  <si>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</si>
  <si>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</si>
  <si>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</si>
  <si>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</si>
  <si>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</si>
  <si>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</si>
  <si>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</si>
  <si>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</si>
  <si>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</si>
  <si>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</si>
  <si>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</si>
  <si>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</si>
  <si>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</si>
  <si>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</si>
  <si>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</si>
  <si>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</si>
  <si>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</si>
  <si>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</si>
  <si>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</si>
  <si>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</si>
  <si>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</si>
  <si>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</si>
  <si>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</si>
  <si>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</si>
  <si>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</si>
  <si>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</si>
  <si>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</si>
  <si>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</si>
  <si>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</si>
  <si>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</si>
  <si>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</si>
  <si>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</si>
  <si>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</si>
  <si>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</si>
  <si>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</si>
  <si>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</si>
  <si>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</si>
  <si>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</si>
  <si>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</si>
  <si>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</si>
  <si>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</si>
  <si>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</si>
  <si>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</si>
  <si>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</si>
  <si>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</si>
  <si>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</si>
  <si>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</si>
  <si>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</si>
  <si>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</si>
  <si>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</si>
  <si>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</si>
  <si>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</si>
  <si>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</si>
  <si>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</si>
  <si>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</si>
  <si>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</si>
  <si>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</si>
  <si>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</si>
  <si>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</si>
  <si>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</si>
  <si>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</si>
  <si>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</si>
  <si>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</si>
  <si>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</si>
  <si>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</si>
  <si>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</si>
  <si>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</si>
  <si>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</si>
  <si>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</si>
  <si>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</si>
  <si>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</si>
  <si>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</si>
  <si>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</si>
  <si>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</si>
  <si>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</si>
  <si>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</si>
  <si>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</si>
  <si>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</si>
  <si>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</si>
  <si>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</si>
  <si>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</si>
  <si>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</si>
  <si>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</si>
  <si>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</si>
  <si>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</si>
  <si>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</si>
  <si>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</si>
  <si>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</si>
  <si>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</si>
  <si>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</si>
  <si>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</si>
  <si>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</si>
  <si>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</si>
  <si>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</si>
  <si>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</si>
  <si>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</si>
  <si>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</si>
  <si>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</si>
  <si>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</si>
  <si>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</si>
  <si>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</si>
  <si>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</si>
  <si>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</si>
  <si>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</si>
  <si>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</si>
  <si>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</si>
  <si>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</si>
  <si>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</si>
  <si>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</si>
  <si>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</si>
  <si>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</si>
  <si>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</si>
  <si>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</si>
  <si>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</si>
  <si>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</si>
  <si>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</si>
  <si>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</si>
  <si>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</si>
  <si>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</si>
  <si>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</si>
  <si>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</si>
  <si>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</si>
  <si>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</si>
  <si>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</si>
  <si>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</si>
  <si>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</si>
  <si>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</si>
  <si>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</si>
  <si>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</si>
  <si>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</si>
  <si>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</si>
  <si>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</si>
  <si>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</si>
  <si>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</si>
  <si>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</si>
  <si>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</si>
  <si>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</si>
  <si>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</si>
  <si>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</si>
  <si>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</si>
  <si>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</si>
  <si>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</si>
  <si>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</si>
  <si>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</si>
  <si>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</si>
  <si>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</si>
  <si>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</si>
  <si>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</si>
  <si>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</si>
  <si>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</si>
  <si>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</si>
  <si>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</si>
  <si>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</si>
  <si>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</si>
  <si>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</si>
  <si>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</si>
  <si>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</si>
  <si>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</si>
  <si>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</si>
  <si>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</si>
  <si>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</si>
  <si>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</si>
  <si>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</si>
  <si>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</si>
  <si>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</si>
  <si>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</si>
  <si>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</si>
  <si>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</si>
  <si>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</si>
  <si>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</si>
  <si>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</si>
  <si>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</si>
  <si>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</si>
  <si>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</si>
  <si>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</si>
  <si>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</si>
  <si>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</si>
  <si>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</si>
  <si>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</si>
  <si>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</si>
  <si>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</si>
  <si>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</si>
  <si>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</si>
  <si>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</si>
  <si>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</si>
  <si>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</si>
  <si>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</si>
  <si>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</si>
  <si>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</si>
  <si>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</si>
  <si>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</si>
  <si>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</si>
  <si>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</si>
  <si>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</si>
  <si>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</si>
  <si>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</si>
  <si>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</si>
  <si>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</si>
  <si>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</si>
  <si>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</si>
  <si>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</si>
  <si>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</si>
  <si>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</si>
  <si>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</si>
  <si>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</si>
  <si>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</si>
  <si>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</si>
  <si>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</si>
  <si>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</si>
  <si>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</si>
  <si>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</si>
  <si>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</si>
  <si>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</si>
  <si>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</si>
  <si>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</si>
  <si>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</si>
  <si>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</si>
  <si>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</si>
  <si>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</si>
  <si>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</si>
  <si>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</si>
  <si>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</si>
  <si>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</si>
  <si>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</si>
  <si>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</si>
  <si>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</si>
  <si>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</si>
  <si>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</si>
  <si>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</si>
  <si>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</si>
  <si>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</si>
  <si>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</si>
  <si>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</si>
  <si>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</si>
  <si>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</si>
  <si>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</si>
  <si>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</si>
  <si>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</si>
  <si>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</si>
  <si>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</si>
  <si>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</si>
  <si>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</si>
  <si>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</si>
  <si>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</si>
  <si>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</si>
  <si>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</si>
  <si>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</si>
  <si>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</si>
  <si>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</si>
  <si>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</si>
  <si>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</si>
  <si>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</si>
  <si>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</si>
  <si>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</si>
  <si>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</si>
  <si>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</si>
  <si>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</si>
  <si>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</si>
  <si>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</si>
  <si>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</si>
  <si>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</si>
  <si>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</si>
  <si>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</si>
  <si>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</si>
  <si>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</si>
  <si>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</si>
  <si>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</si>
  <si>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</si>
  <si>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</si>
  <si>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</si>
  <si>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</si>
  <si>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</si>
  <si>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</si>
  <si>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</si>
  <si>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</si>
  <si>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</si>
  <si>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</si>
  <si>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</si>
  <si>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</si>
  <si>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</si>
  <si>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</si>
  <si>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</si>
  <si>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</si>
  <si>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</si>
  <si>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</si>
  <si>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</si>
  <si>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</si>
  <si>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</si>
  <si>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</si>
  <si>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</si>
  <si>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</si>
  <si>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</si>
  <si>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</si>
  <si>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</si>
  <si>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</si>
  <si>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</si>
  <si>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</si>
  <si>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</si>
  <si>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</si>
  <si>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</si>
  <si>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</si>
  <si>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</si>
  <si>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</si>
  <si>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</si>
  <si>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</si>
  <si>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</si>
  <si>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</si>
  <si>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</si>
  <si>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</si>
  <si>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</si>
  <si>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</si>
  <si>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</si>
  <si>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</si>
  <si>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</si>
  <si>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</si>
  <si>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</si>
  <si>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</si>
  <si>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</si>
  <si>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</si>
  <si>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</si>
  <si>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</si>
  <si>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</si>
  <si>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</si>
  <si>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</si>
  <si>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</si>
  <si>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</si>
  <si>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</si>
  <si>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</si>
  <si>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</si>
  <si>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</si>
  <si>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</si>
  <si>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</si>
  <si>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</si>
  <si>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</si>
  <si>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</si>
  <si>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</si>
  <si>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</si>
  <si>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</si>
  <si>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</si>
  <si>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</si>
  <si>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</si>
  <si>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</si>
  <si>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</si>
  <si>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</si>
  <si>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</si>
  <si>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</si>
  <si>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</si>
  <si>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</si>
  <si>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</si>
  <si>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</si>
  <si>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</si>
  <si>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</si>
  <si>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</si>
  <si>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</si>
  <si>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</si>
  <si>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</si>
  <si>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</si>
  <si>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</si>
  <si>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</si>
  <si>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</si>
  <si>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</si>
  <si>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</si>
  <si>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</si>
  <si>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</si>
  <si>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</si>
  <si>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</si>
  <si>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</si>
  <si>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</si>
  <si>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</si>
  <si>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</si>
  <si>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</si>
  <si>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</si>
  <si>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</si>
  <si>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</si>
  <si>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</si>
  <si>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</si>
  <si>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</si>
  <si>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</si>
  <si>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</si>
  <si>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</si>
  <si>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</si>
  <si>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</si>
  <si>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</si>
  <si>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</si>
  <si>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</si>
  <si>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</si>
  <si>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</si>
  <si>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</si>
  <si>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</si>
  <si>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</si>
  <si>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</si>
  <si>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</si>
  <si>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</si>
  <si>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</si>
  <si>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</si>
  <si>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</si>
  <si>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</si>
  <si>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</si>
  <si>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</si>
  <si>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</si>
  <si>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</si>
  <si>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</si>
  <si>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</si>
  <si>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</si>
  <si>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</si>
  <si>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</si>
  <si>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</si>
  <si>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</si>
  <si>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</si>
  <si>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</si>
  <si>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</si>
  <si>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</si>
  <si>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</si>
  <si>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</si>
  <si>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</si>
  <si>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</si>
  <si>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</si>
  <si>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</si>
  <si>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</si>
  <si>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</si>
  <si>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</si>
  <si>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</si>
  <si>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</si>
  <si>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</si>
  <si>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</si>
  <si>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</si>
  <si>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</si>
  <si>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</si>
  <si>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</si>
  <si>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</si>
  <si>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</si>
  <si>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</si>
  <si>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</si>
  <si>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</si>
  <si>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</si>
  <si>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</si>
  <si>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</si>
  <si>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</si>
  <si>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</si>
  <si>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</si>
  <si>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</si>
  <si>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</si>
  <si>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</si>
  <si>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</si>
  <si>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</si>
  <si>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</si>
  <si>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</si>
  <si>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</si>
  <si>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</si>
  <si>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</si>
  <si>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</si>
  <si>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</si>
  <si>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</si>
  <si>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</si>
  <si>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</si>
  <si>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</si>
  <si>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</si>
  <si>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</si>
  <si>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</si>
  <si>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</si>
  <si>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</si>
  <si>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</si>
  <si>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</si>
  <si>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</si>
  <si>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</si>
  <si>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</si>
  <si>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</si>
  <si>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</si>
  <si>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</si>
  <si>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</si>
  <si>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</si>
  <si>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</si>
  <si>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</si>
  <si>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</si>
  <si>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</si>
  <si>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</si>
  <si>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</si>
  <si>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</si>
  <si>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</si>
  <si>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</si>
  <si>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</si>
  <si>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</si>
  <si>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</si>
  <si>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</si>
  <si>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</si>
  <si>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</si>
  <si>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</si>
  <si>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</si>
  <si>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</si>
  <si>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</si>
  <si>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</si>
  <si>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</si>
  <si>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</si>
  <si>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</si>
  <si>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</si>
  <si>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</si>
  <si>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</si>
  <si>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</si>
  <si>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</si>
  <si>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</si>
  <si>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</si>
  <si>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</si>
  <si>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</si>
  <si>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</si>
  <si>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</si>
  <si>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</si>
  <si>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</si>
  <si>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</si>
  <si>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</si>
  <si>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</si>
  <si>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</si>
  <si>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</si>
  <si>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</si>
  <si>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</si>
  <si>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</si>
  <si>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</si>
  <si>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</si>
  <si>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</si>
  <si>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</si>
  <si>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</si>
  <si>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</si>
  <si>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</si>
  <si>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</si>
  <si>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</si>
  <si>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</si>
  <si>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</si>
  <si>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</si>
  <si>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</si>
  <si>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</si>
  <si>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</si>
  <si>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</si>
  <si>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</si>
  <si>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</si>
  <si>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</si>
  <si>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</si>
  <si>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</si>
  <si>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</si>
  <si>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</si>
  <si>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</si>
  <si>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</si>
  <si>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</si>
  <si>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</si>
  <si>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</si>
  <si>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</si>
  <si>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</si>
  <si>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</si>
  <si>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</si>
  <si>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</si>
  <si>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</si>
  <si>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</si>
  <si>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</si>
  <si>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</si>
  <si>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</si>
  <si>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</si>
  <si>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</si>
  <si>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</si>
  <si>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</si>
  <si>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</si>
  <si>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</si>
  <si>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</si>
  <si>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</si>
  <si>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</si>
  <si>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</si>
  <si>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</si>
  <si>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</si>
  <si>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</si>
  <si>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</si>
  <si>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</si>
  <si>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</si>
  <si>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</si>
  <si>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</si>
  <si>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</si>
  <si>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</si>
  <si>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</si>
  <si>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</si>
  <si>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</si>
  <si>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</si>
  <si>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</si>
  <si>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</si>
  <si>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</si>
  <si>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</si>
  <si>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</si>
  <si>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</si>
  <si>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</si>
  <si>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</si>
  <si>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</si>
  <si>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</si>
  <si>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</si>
  <si>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</si>
  <si>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</si>
  <si>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</si>
  <si>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</si>
  <si>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</si>
  <si>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</si>
  <si>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</si>
  <si>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</si>
  <si>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</si>
  <si>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</si>
  <si>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</si>
  <si>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</si>
  <si>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</si>
  <si>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</si>
  <si>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</si>
  <si>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</si>
  <si>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</si>
  <si>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</si>
  <si>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</si>
  <si>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</si>
  <si>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</si>
  <si>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</si>
  <si>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</si>
  <si>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</si>
  <si>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</si>
  <si>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</si>
  <si>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</si>
  <si>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</si>
  <si>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</si>
  <si>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</si>
  <si>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</si>
  <si>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</si>
  <si>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</si>
  <si>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</si>
  <si>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</si>
  <si>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</si>
  <si>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</si>
  <si>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</si>
  <si>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</si>
  <si>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</si>
  <si>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</si>
  <si>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</si>
  <si>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</si>
  <si>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</si>
  <si>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</si>
  <si>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</si>
  <si>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</si>
  <si>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</si>
  <si>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</si>
  <si>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</si>
  <si>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</si>
  <si>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</si>
  <si>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</si>
  <si>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</si>
  <si>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</si>
  <si>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</si>
  <si>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</si>
  <si>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</si>
  <si>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</si>
  <si>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</si>
  <si>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</si>
  <si>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</si>
  <si>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</si>
  <si>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</si>
  <si>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</si>
  <si>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</si>
  <si>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</si>
  <si>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</si>
  <si>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</si>
  <si>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</si>
  <si>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</si>
  <si>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</si>
  <si>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</si>
  <si>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</si>
  <si>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</si>
  <si>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</si>
  <si>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</si>
  <si>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</si>
  <si>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</si>
  <si>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</si>
  <si>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</si>
  <si>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</si>
  <si>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</si>
  <si>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</si>
  <si>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</si>
  <si>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</si>
  <si>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</si>
  <si>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</si>
  <si>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</si>
  <si>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</si>
  <si>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</si>
  <si>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</si>
  <si>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</si>
  <si>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</si>
  <si>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</si>
  <si>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</si>
  <si>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</si>
  <si>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</si>
  <si>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</si>
  <si>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</si>
  <si>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</si>
  <si>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</si>
  <si>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</si>
  <si>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</si>
  <si>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</si>
  <si>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</si>
  <si>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</si>
  <si>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</si>
  <si>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</si>
  <si>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</si>
  <si>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</si>
  <si>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</si>
  <si>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</si>
  <si>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</si>
  <si>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</si>
  <si>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</si>
  <si>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</si>
  <si>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</si>
  <si>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</si>
  <si>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</si>
  <si>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</si>
  <si>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</si>
  <si>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</si>
  <si>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</si>
  <si>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</si>
  <si>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</si>
  <si>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</si>
  <si>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</si>
  <si>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</si>
  <si>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</si>
  <si>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</si>
  <si>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</si>
  <si>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</si>
  <si>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</si>
  <si>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</si>
  <si>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</si>
  <si>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</si>
  <si>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</si>
  <si>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</si>
  <si>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</si>
  <si>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</si>
  <si>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</si>
  <si>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</si>
  <si>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</si>
  <si>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</si>
  <si>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</si>
  <si>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</si>
  <si>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</si>
  <si>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</si>
  <si>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</si>
  <si>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</si>
  <si>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</si>
  <si>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</si>
  <si>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</si>
  <si>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</si>
  <si>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</si>
  <si>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</si>
  <si>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</si>
  <si>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</si>
  <si>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</si>
  <si>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</si>
  <si>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</si>
  <si>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</si>
  <si>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</si>
  <si>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</si>
  <si>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</si>
  <si>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</si>
  <si>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</si>
  <si>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</si>
  <si>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</si>
  <si>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</si>
  <si>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</si>
  <si>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</si>
  <si>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</si>
  <si>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</si>
  <si>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</si>
  <si>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</si>
  <si>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</si>
  <si>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</si>
  <si>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</si>
  <si>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</si>
  <si>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</si>
  <si>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</si>
  <si>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</si>
  <si>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</si>
  <si>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</si>
  <si>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</si>
  <si>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</si>
  <si>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</si>
  <si>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</si>
  <si>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</si>
  <si>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</si>
  <si>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</si>
  <si>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</si>
  <si>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</si>
  <si>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</si>
  <si>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</si>
  <si>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</si>
  <si>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</si>
  <si>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</si>
  <si>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</si>
  <si>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</si>
  <si>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</si>
  <si>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</si>
  <si>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</si>
  <si>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</si>
  <si>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</si>
  <si>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</si>
  <si>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</si>
  <si>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</si>
  <si>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</si>
  <si>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</si>
  <si>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</si>
  <si>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</si>
  <si>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</si>
  <si>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</si>
  <si>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</si>
  <si>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</si>
  <si>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</si>
  <si>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</si>
  <si>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</si>
  <si>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</si>
  <si>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</si>
  <si>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</si>
  <si>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</si>
  <si>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</si>
  <si>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</si>
  <si>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</si>
  <si>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</si>
  <si>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</si>
  <si>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</si>
  <si>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</si>
  <si>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</si>
  <si>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</si>
  <si>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</si>
  <si>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</si>
  <si>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</si>
  <si>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</si>
  <si>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</si>
  <si>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</si>
  <si>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</si>
  <si>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</si>
  <si>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</si>
  <si>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</si>
  <si>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</si>
  <si>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</si>
  <si>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</si>
  <si>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</si>
  <si>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</si>
  <si>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</si>
  <si>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</si>
  <si>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</si>
  <si>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</si>
  <si>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</si>
  <si>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</si>
  <si>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</si>
  <si>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</si>
  <si>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</si>
  <si>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</si>
  <si>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</si>
  <si>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</si>
  <si>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</si>
  <si>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</si>
  <si>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</si>
  <si>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</si>
  <si>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</si>
  <si>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</si>
  <si>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</si>
  <si>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</si>
  <si>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</si>
  <si>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</si>
  <si>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</si>
  <si>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</si>
  <si>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</si>
  <si>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</si>
  <si>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</si>
  <si>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</si>
  <si>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</si>
  <si>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</si>
  <si>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</si>
  <si>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</si>
  <si>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</si>
  <si>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</si>
  <si>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</si>
  <si>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</si>
  <si>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</si>
  <si>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</si>
  <si>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</si>
  <si>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</si>
  <si>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</si>
  <si>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</si>
  <si>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</si>
  <si>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</si>
  <si>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</si>
  <si>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</si>
  <si>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</si>
  <si>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</si>
  <si>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</si>
  <si>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</si>
  <si>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</si>
  <si>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</si>
  <si>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</si>
  <si>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</si>
  <si>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</si>
  <si>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</si>
  <si>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</si>
  <si>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</si>
  <si>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</si>
  <si>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</si>
  <si>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</si>
  <si>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</si>
  <si>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</si>
  <si>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</si>
  <si>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</si>
  <si>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</si>
  <si>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</si>
  <si>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</si>
  <si>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</si>
  <si>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</si>
  <si>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</si>
  <si>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</si>
  <si>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</si>
  <si>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</si>
  <si>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</si>
  <si>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</si>
  <si>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</si>
  <si>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</si>
  <si>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</si>
  <si>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</si>
  <si>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</si>
  <si>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</si>
  <si>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</si>
  <si>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</si>
  <si>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</si>
  <si>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</si>
  <si>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</si>
  <si>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</si>
  <si>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</si>
  <si>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</si>
  <si>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</si>
  <si>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</si>
  <si>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</si>
  <si>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</si>
  <si>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</si>
  <si>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</si>
  <si>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</si>
  <si>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</si>
  <si>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</si>
  <si>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</si>
  <si>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</si>
  <si>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</si>
  <si>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</si>
  <si>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</si>
  <si>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</si>
  <si>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</si>
  <si>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</si>
  <si>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</si>
  <si>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</si>
  <si>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</si>
  <si>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</si>
  <si>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</si>
  <si>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</si>
  <si>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</si>
  <si>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</si>
  <si>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</si>
  <si>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</si>
  <si>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</si>
  <si>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</si>
  <si>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</si>
  <si>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</si>
  <si>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</si>
  <si>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</si>
  <si>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</si>
  <si>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</si>
  <si>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</si>
  <si>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</si>
  <si>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</si>
  <si>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</si>
  <si>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</si>
  <si>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</si>
  <si>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</si>
  <si>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</si>
  <si>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</si>
  <si>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</si>
  <si>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</si>
  <si>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</si>
  <si>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</si>
  <si>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</si>
  <si>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</si>
  <si>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</si>
  <si>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</si>
  <si>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</si>
  <si>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</si>
  <si>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</si>
  <si>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</si>
  <si>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</si>
  <si>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</si>
  <si>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</si>
  <si>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</si>
  <si>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</si>
  <si>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</si>
  <si>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</si>
  <si>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</si>
  <si>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</si>
  <si>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</si>
  <si>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</si>
  <si>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</si>
  <si>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</si>
  <si>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</si>
  <si>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</si>
  <si>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</si>
  <si>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</si>
  <si>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</si>
  <si>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</si>
  <si>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</si>
  <si>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</si>
  <si>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</si>
  <si>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</si>
  <si>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</si>
  <si>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</si>
  <si>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</si>
  <si>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</si>
  <si>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</si>
  <si>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</si>
  <si>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</si>
  <si>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</si>
  <si>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</si>
  <si>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</si>
  <si>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</si>
  <si>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</si>
  <si>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</si>
  <si>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</si>
  <si>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</si>
  <si>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</si>
  <si>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</si>
  <si>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</si>
  <si>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</si>
  <si>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</si>
  <si>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</si>
  <si>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</si>
  <si>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</si>
  <si>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</si>
  <si>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</si>
  <si>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</si>
  <si>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</si>
  <si>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</si>
  <si>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</si>
  <si>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</si>
  <si>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</si>
  <si>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</si>
  <si>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</si>
  <si>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</si>
  <si>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</si>
  <si>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</si>
  <si>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</si>
  <si>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</si>
  <si>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</si>
  <si>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</si>
  <si>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</si>
  <si>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</si>
  <si>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</si>
  <si>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</si>
  <si>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</si>
  <si>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</si>
  <si>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</si>
  <si>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</si>
  <si>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</si>
  <si>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</si>
  <si>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</si>
  <si>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</si>
  <si>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</si>
  <si>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</si>
  <si>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</si>
  <si>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</si>
  <si>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</si>
  <si>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</si>
  <si>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</si>
  <si>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</si>
  <si>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</si>
  <si>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</si>
  <si>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</si>
  <si>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</si>
  <si>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</si>
  <si>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</si>
  <si>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</si>
  <si>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</si>
  <si>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</si>
  <si>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</si>
  <si>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</si>
  <si>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</si>
  <si>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</si>
  <si>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</si>
  <si>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</si>
  <si>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</si>
  <si>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</si>
  <si>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</si>
  <si>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</si>
  <si>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</si>
  <si>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</si>
  <si>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</si>
  <si>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</si>
  <si>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</si>
  <si>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</si>
  <si>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</si>
  <si>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</si>
  <si>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</si>
  <si>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</si>
  <si>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</si>
  <si>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</si>
  <si>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</si>
  <si>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</si>
  <si>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</si>
  <si>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</si>
  <si>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</si>
  <si>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</si>
  <si>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</si>
  <si>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</si>
  <si>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</si>
  <si>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</si>
  <si>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</si>
  <si>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</si>
  <si>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</si>
  <si>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</si>
  <si>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</si>
  <si>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</si>
  <si>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</si>
  <si>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</si>
  <si>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</si>
  <si>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</si>
  <si>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</si>
  <si>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</si>
  <si>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</si>
  <si>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</si>
  <si>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</si>
  <si>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</si>
  <si>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</si>
  <si>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</si>
  <si>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</si>
  <si>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</si>
  <si>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</si>
  <si>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</si>
  <si>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</si>
  <si>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</si>
  <si>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</si>
  <si>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</si>
  <si>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</si>
  <si>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</si>
  <si>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</si>
  <si>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</si>
  <si>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</si>
  <si>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</si>
  <si>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</si>
  <si>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</si>
  <si>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</si>
  <si>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</si>
  <si>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</si>
  <si>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</si>
  <si>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</si>
  <si>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</si>
  <si>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</si>
  <si>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</si>
  <si>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</si>
  <si>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</si>
  <si>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</si>
  <si>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</si>
  <si>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</si>
  <si>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</si>
  <si>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</si>
  <si>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</si>
  <si>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</si>
  <si>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</si>
  <si>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</si>
  <si>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</si>
  <si>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</si>
  <si>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</si>
  <si>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</si>
  <si>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</si>
  <si>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</si>
  <si>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</si>
  <si>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</si>
  <si>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</si>
  <si>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</si>
  <si>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</si>
  <si>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</si>
  <si>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</si>
  <si>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</si>
  <si>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</si>
  <si>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</si>
  <si>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</si>
  <si>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</si>
  <si>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</si>
  <si>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</si>
  <si>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</si>
  <si>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</si>
  <si>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</si>
  <si>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</si>
  <si>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</si>
  <si>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</si>
  <si>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</si>
  <si>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</si>
  <si>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</si>
  <si>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</si>
  <si>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</si>
  <si>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</si>
  <si>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</si>
  <si>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</si>
  <si>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</si>
  <si>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</si>
  <si>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</si>
  <si>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</si>
  <si>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</si>
  <si>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</si>
  <si>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</si>
  <si>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</si>
  <si>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</si>
  <si>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</si>
  <si>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</si>
  <si>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</si>
  <si>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</si>
  <si>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</si>
  <si>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</si>
  <si>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</si>
  <si>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</si>
  <si>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</si>
  <si>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</si>
  <si>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</si>
  <si>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</si>
  <si>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</si>
  <si>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</si>
  <si>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</si>
  <si>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</si>
  <si>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</si>
  <si>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</si>
  <si>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</si>
  <si>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</si>
  <si>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</si>
  <si>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</si>
  <si>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</si>
  <si>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</si>
  <si>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</si>
  <si>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</si>
  <si>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</si>
  <si>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</si>
  <si>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</si>
  <si>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</si>
  <si>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</si>
  <si>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</si>
  <si>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</si>
  <si>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</si>
  <si>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</si>
  <si>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</si>
  <si>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</si>
  <si>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</si>
  <si>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</si>
  <si>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</si>
  <si>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</si>
  <si>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</si>
  <si>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</si>
  <si>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</si>
  <si>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</si>
  <si>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</si>
  <si>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</si>
  <si>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</si>
  <si>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</si>
  <si>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</si>
  <si>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</si>
  <si>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</si>
  <si>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</si>
  <si>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</si>
  <si>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</si>
  <si>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</si>
  <si>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</si>
  <si>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</si>
  <si>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</si>
  <si>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</si>
  <si>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</si>
  <si>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</si>
  <si>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</si>
  <si>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</si>
  <si>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</si>
  <si>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</si>
  <si>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</si>
  <si>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</si>
  <si>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</si>
  <si>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</si>
  <si>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</si>
  <si>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</si>
  <si>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</si>
  <si>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</si>
  <si>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</si>
  <si>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</si>
  <si>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</si>
  <si>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</si>
  <si>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</si>
  <si>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</si>
  <si>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</si>
  <si>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</si>
  <si>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</si>
  <si>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</si>
  <si>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</si>
  <si>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</si>
  <si>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</si>
  <si>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</si>
  <si>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</si>
  <si>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</si>
  <si>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</si>
  <si>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</si>
  <si>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</si>
  <si>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</si>
  <si>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</si>
  <si>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</si>
  <si>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</si>
  <si>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</si>
  <si>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</si>
  <si>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</si>
  <si>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</si>
  <si>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</si>
  <si>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</si>
  <si>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</si>
  <si>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</si>
  <si>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</si>
  <si>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</si>
  <si>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</si>
  <si>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</si>
  <si>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</si>
  <si>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</si>
  <si>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</si>
  <si>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</si>
  <si>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</si>
  <si>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</si>
  <si>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</si>
  <si>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</si>
  <si>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</si>
  <si>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</si>
  <si>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</si>
  <si>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</si>
  <si>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</si>
  <si>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</si>
  <si>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</si>
  <si>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</si>
  <si>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</si>
  <si>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</si>
  <si>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</si>
  <si>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</si>
  <si>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</si>
  <si>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</si>
  <si>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</si>
  <si>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</si>
  <si>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</si>
  <si>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</si>
  <si>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</si>
  <si>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</si>
  <si>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</si>
  <si>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</si>
  <si>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</si>
  <si>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</si>
  <si>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</si>
  <si>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</si>
  <si>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</si>
  <si>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</si>
  <si>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</si>
  <si>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</si>
  <si>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</si>
  <si>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</si>
  <si>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</si>
  <si>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</si>
  <si>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</si>
  <si>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</si>
  <si>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</si>
  <si>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</si>
  <si>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</si>
  <si>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</si>
  <si>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</si>
  <si>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</si>
  <si>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</si>
  <si>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</si>
  <si>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</si>
  <si>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</si>
  <si>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</si>
  <si>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</si>
  <si>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</si>
  <si>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</si>
  <si>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</si>
  <si>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</si>
  <si>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</si>
  <si>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</si>
  <si>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</si>
  <si>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</si>
  <si>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</si>
  <si>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</si>
  <si>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</si>
  <si>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</si>
  <si>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</si>
  <si>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</si>
  <si>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</si>
  <si>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</si>
  <si>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</si>
  <si>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</si>
  <si>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</si>
  <si>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</si>
  <si>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</si>
  <si>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</si>
  <si>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</si>
  <si>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</si>
  <si>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</si>
  <si>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</si>
  <si>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</si>
  <si>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</si>
  <si>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</si>
  <si>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</si>
  <si>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</si>
  <si>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</si>
  <si>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</si>
  <si>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</si>
  <si>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</si>
  <si>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</si>
  <si>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</si>
  <si>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</si>
  <si>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</si>
  <si>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</si>
  <si>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</si>
  <si>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</si>
  <si>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</si>
  <si>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</si>
  <si>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</si>
  <si>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</si>
  <si>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</si>
  <si>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</si>
  <si>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</si>
  <si>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</si>
  <si>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</si>
  <si>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</si>
  <si>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</si>
  <si>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</si>
  <si>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</si>
  <si>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</si>
  <si>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</si>
  <si>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</si>
  <si>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</si>
  <si>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</si>
  <si>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</si>
  <si>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</si>
  <si>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</si>
  <si>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</si>
  <si>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</si>
  <si>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</si>
  <si>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</si>
  <si>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</si>
  <si>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</si>
  <si>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</si>
  <si>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</si>
  <si>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</si>
  <si>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</si>
  <si>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</si>
  <si>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</si>
  <si>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</si>
  <si>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</si>
  <si>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</si>
  <si>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</si>
  <si>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</si>
  <si>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</si>
  <si>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</si>
  <si>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</si>
  <si>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</si>
  <si>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</si>
  <si>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</si>
  <si>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</si>
  <si>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</si>
  <si>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</si>
  <si>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</si>
  <si>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</si>
  <si>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</si>
  <si>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</si>
  <si>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</si>
  <si>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</si>
  <si>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</si>
  <si>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</si>
  <si>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</si>
  <si>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</si>
  <si>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</si>
  <si>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</si>
  <si>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</si>
  <si>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</si>
  <si>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</si>
  <si>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</si>
  <si>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</si>
  <si>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</si>
  <si>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</si>
  <si>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</si>
  <si>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</si>
  <si>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</si>
  <si>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</si>
  <si>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</si>
  <si>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</si>
  <si>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</si>
  <si>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</si>
  <si>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</si>
  <si>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</si>
  <si>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</si>
  <si>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</si>
  <si>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</si>
  <si>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</si>
  <si>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</si>
  <si>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</si>
  <si>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</si>
  <si>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</si>
  <si>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</si>
  <si>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</si>
  <si>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</si>
  <si>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</si>
  <si>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</si>
  <si>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</si>
  <si>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</si>
  <si>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</si>
  <si>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</si>
  <si>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</si>
  <si>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</si>
  <si>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</si>
  <si>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</si>
  <si>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</si>
  <si>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</si>
  <si>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</si>
  <si>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</si>
  <si>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</si>
  <si>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</si>
  <si>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</si>
  <si>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</si>
  <si>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</si>
  <si>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</si>
  <si>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</si>
  <si>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</si>
  <si>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</si>
  <si>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</si>
  <si>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</si>
  <si>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</si>
  <si>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</si>
  <si>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</si>
  <si>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</si>
  <si>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</si>
  <si>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</si>
  <si>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</si>
  <si>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</si>
  <si>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</si>
  <si>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</si>
  <si>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</si>
  <si>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</si>
  <si>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</si>
  <si>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</si>
  <si>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</si>
  <si>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</si>
  <si>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</si>
  <si>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</si>
  <si>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</si>
  <si>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</si>
  <si>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</si>
  <si>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</si>
  <si>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</si>
  <si>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</si>
  <si>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</si>
  <si>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</si>
  <si>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</si>
  <si>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</si>
  <si>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</si>
  <si>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</si>
  <si>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</si>
  <si>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</si>
  <si>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</si>
  <si>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</si>
  <si>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</si>
  <si>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</si>
  <si>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</si>
  <si>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</si>
  <si>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</si>
  <si>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</si>
  <si>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</si>
  <si>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</si>
  <si>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</si>
  <si>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</si>
  <si>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</si>
  <si>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</si>
  <si>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</si>
  <si>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</si>
  <si>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</si>
  <si>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</si>
  <si>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</si>
  <si>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</si>
  <si>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</si>
  <si>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</si>
  <si>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</si>
  <si>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</si>
  <si>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</si>
  <si>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</si>
  <si>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</si>
  <si>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</si>
  <si>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</si>
  <si>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</si>
  <si>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</si>
  <si>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</si>
  <si>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</si>
  <si>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</si>
  <si>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</si>
  <si>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</si>
  <si>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</si>
  <si>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</si>
  <si>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</si>
  <si>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</si>
  <si>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</si>
  <si>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</si>
  <si>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</si>
  <si>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</si>
  <si>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</si>
  <si>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</si>
  <si>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</si>
  <si>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</si>
  <si>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</si>
  <si>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</si>
  <si>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</si>
  <si>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</si>
  <si>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</si>
  <si>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</si>
  <si>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</si>
  <si>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</si>
  <si>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</si>
  <si>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</si>
  <si>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</si>
  <si>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</si>
  <si>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</si>
  <si>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</si>
  <si>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</si>
  <si>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</si>
  <si>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</si>
  <si>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</si>
  <si>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</si>
  <si>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</si>
  <si>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</si>
  <si>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</si>
  <si>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</si>
  <si>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</si>
  <si>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</si>
  <si>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</si>
  <si>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</si>
  <si>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</si>
  <si>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</si>
  <si>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</si>
  <si>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</si>
  <si>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</si>
  <si>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</si>
  <si>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</si>
  <si>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</si>
  <si>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</si>
  <si>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</si>
  <si>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</si>
  <si>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</si>
  <si>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</si>
  <si>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</si>
  <si>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</si>
  <si>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</si>
  <si>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</si>
  <si>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</si>
  <si>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</si>
  <si>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</si>
  <si>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</si>
  <si>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</si>
  <si>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</si>
  <si>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</si>
  <si>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</si>
  <si>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</si>
  <si>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</si>
  <si>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</si>
  <si>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</si>
  <si>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</si>
  <si>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</si>
  <si>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</si>
  <si>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</si>
  <si>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</si>
  <si>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</si>
  <si>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</si>
  <si>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</si>
  <si>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</si>
  <si>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</si>
  <si>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</si>
  <si>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</si>
  <si>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</si>
  <si>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</si>
  <si>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</si>
  <si>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</si>
  <si>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</si>
  <si>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</si>
  <si>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</si>
  <si>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</si>
  <si>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</si>
  <si>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</si>
  <si>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</si>
  <si>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</si>
  <si>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</si>
  <si>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</si>
  <si>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</si>
  <si>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</si>
  <si>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</si>
  <si>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</si>
  <si>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</si>
  <si>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</si>
  <si>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</si>
  <si>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</si>
  <si>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</si>
  <si>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</si>
  <si>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</si>
  <si>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</si>
  <si>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</si>
  <si>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</si>
  <si>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</si>
  <si>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</si>
  <si>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</si>
  <si>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</si>
  <si>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</si>
  <si>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</si>
  <si>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</si>
  <si>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</si>
  <si>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</si>
  <si>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</si>
  <si>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</si>
  <si>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</si>
  <si>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</si>
  <si>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</si>
  <si>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</si>
  <si>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</si>
  <si>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</si>
  <si>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</si>
  <si>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</si>
  <si>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</si>
  <si>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</si>
  <si>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</si>
  <si>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</si>
  <si>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</si>
  <si>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</si>
  <si>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</si>
  <si>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</si>
  <si>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</si>
  <si>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</si>
  <si>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</si>
  <si>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</si>
  <si>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</si>
  <si>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</si>
  <si>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</si>
  <si>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</si>
  <si>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</si>
  <si>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</si>
  <si>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</si>
  <si>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</si>
  <si>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</si>
  <si>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</si>
  <si>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</si>
  <si>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</si>
  <si>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</si>
  <si>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</si>
  <si>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</si>
  <si>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</si>
  <si>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</si>
  <si>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</si>
  <si>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</si>
  <si>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</si>
  <si>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</si>
  <si>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</si>
  <si>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</si>
  <si>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</si>
  <si>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</si>
  <si>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</si>
  <si>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</si>
  <si>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</si>
  <si>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</si>
  <si>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</si>
  <si>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</si>
  <si>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</si>
  <si>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</si>
  <si>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</si>
  <si>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</si>
  <si>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</si>
  <si>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</si>
  <si>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</si>
  <si>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</si>
  <si>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</si>
  <si>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</si>
  <si>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</si>
  <si>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</si>
  <si>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</si>
  <si>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</si>
  <si>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</si>
  <si>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</si>
  <si>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</si>
  <si>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</si>
  <si>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</si>
  <si>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</si>
  <si>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</si>
  <si>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</si>
  <si>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</si>
  <si>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</si>
  <si>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</si>
  <si>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</si>
  <si>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</si>
  <si>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</si>
  <si>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</si>
  <si>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</si>
  <si>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</si>
  <si>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</si>
  <si>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</si>
  <si>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</si>
  <si>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</si>
  <si>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</si>
  <si>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</si>
  <si>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</si>
  <si>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</si>
  <si>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</si>
  <si>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</si>
  <si>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</si>
  <si>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</si>
  <si>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</si>
  <si>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</si>
  <si>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</si>
  <si>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</si>
  <si>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</si>
  <si>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</si>
  <si>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</si>
  <si>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</si>
  <si>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</si>
  <si>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</si>
  <si>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</si>
  <si>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</si>
  <si>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</si>
  <si>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</si>
  <si>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</si>
  <si>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</si>
  <si>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</si>
  <si>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</si>
  <si>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</si>
  <si>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</si>
  <si>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</si>
  <si>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</si>
  <si>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</si>
  <si>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</si>
  <si>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</si>
  <si>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</si>
  <si>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</si>
  <si>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</si>
  <si>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</si>
  <si>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</si>
  <si>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</si>
  <si>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</si>
  <si>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</si>
  <si>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</si>
  <si>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</si>
  <si>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</si>
  <si>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</si>
  <si>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</si>
  <si>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</si>
  <si>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</si>
  <si>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</si>
  <si>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</si>
  <si>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</si>
  <si>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</si>
  <si>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</si>
  <si>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</si>
  <si>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</si>
  <si>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</si>
  <si>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</si>
  <si>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</si>
  <si>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</si>
  <si>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</si>
  <si>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</si>
  <si>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</si>
  <si>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</si>
  <si>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</si>
  <si>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</si>
  <si>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</si>
  <si>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</si>
  <si>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</si>
  <si>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</si>
  <si>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</si>
  <si>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</si>
  <si>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</si>
  <si>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</si>
  <si>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</si>
  <si>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</si>
  <si>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</si>
  <si>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</si>
  <si>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</si>
  <si>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</si>
  <si>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</si>
  <si>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</si>
  <si>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</si>
  <si>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</si>
  <si>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</si>
  <si>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</si>
  <si>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</si>
  <si>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</si>
  <si>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</si>
  <si>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</si>
  <si>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</si>
  <si>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</si>
  <si>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</si>
  <si>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</si>
  <si>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</si>
  <si>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</si>
  <si>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</si>
  <si>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</si>
  <si>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</si>
  <si>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</si>
  <si>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</si>
  <si>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</si>
  <si>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</si>
  <si>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</si>
  <si>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</si>
  <si>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</si>
  <si>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</si>
  <si>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</si>
  <si>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</si>
  <si>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</si>
  <si>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</si>
  <si>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</si>
  <si>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</si>
  <si>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</si>
  <si>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</si>
  <si>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</si>
  <si>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</si>
  <si>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</si>
  <si>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</si>
  <si>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</si>
  <si>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</si>
  <si>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</si>
  <si>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</si>
  <si>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</si>
  <si>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</si>
  <si>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</si>
  <si>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</si>
  <si>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</si>
  <si>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</si>
  <si>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</si>
  <si>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</si>
  <si>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</si>
  <si>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</si>
  <si>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</si>
  <si>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</si>
  <si>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</si>
  <si>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</si>
  <si>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</si>
  <si>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</si>
  <si>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</si>
  <si>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</si>
  <si>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</si>
  <si>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</si>
  <si>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</si>
  <si>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</si>
  <si>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</si>
  <si>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</si>
  <si>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</si>
  <si>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</si>
  <si>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</si>
  <si>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</si>
  <si>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</si>
  <si>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</si>
  <si>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</si>
  <si>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</si>
  <si>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</si>
  <si>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</si>
  <si>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</si>
  <si>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</si>
  <si>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</si>
  <si>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</si>
  <si>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</si>
  <si>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</si>
  <si>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</si>
  <si>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</si>
  <si>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</si>
  <si>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</si>
  <si>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</si>
  <si>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</si>
  <si>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</si>
  <si>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</si>
  <si>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</si>
  <si>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</si>
  <si>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</si>
  <si>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</si>
  <si>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</si>
  <si>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</si>
  <si>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</si>
  <si>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</si>
  <si>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</si>
  <si>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</si>
  <si>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</si>
  <si>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</si>
  <si>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</si>
  <si>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</si>
  <si>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</si>
  <si>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</si>
  <si>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</si>
  <si>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</si>
  <si>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</si>
  <si>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</si>
  <si>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</si>
  <si>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</si>
  <si>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</si>
  <si>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</si>
  <si>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</si>
  <si>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</si>
  <si>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</si>
  <si>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</si>
  <si>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</si>
  <si>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</si>
  <si>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</si>
  <si>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</si>
  <si>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</si>
  <si>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</si>
  <si>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</si>
  <si>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</si>
  <si>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</si>
  <si>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</si>
  <si>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</si>
  <si>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</si>
  <si>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</si>
  <si>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</si>
  <si>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</si>
  <si>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</si>
  <si>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</si>
  <si>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</si>
  <si>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</si>
  <si>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</si>
  <si>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</si>
  <si>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</si>
  <si>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</si>
  <si>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</si>
  <si>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</si>
  <si>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</si>
  <si>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</si>
  <si>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</si>
  <si>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</si>
  <si>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</si>
  <si>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</si>
  <si>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</si>
  <si>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</si>
  <si>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</si>
  <si>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</si>
  <si>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</si>
  <si>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</si>
  <si>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</si>
  <si>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</si>
  <si>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</si>
  <si>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</si>
  <si>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</si>
  <si>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</si>
  <si>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</si>
  <si>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</si>
  <si>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</si>
  <si>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</si>
  <si>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</si>
  <si>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</si>
  <si>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</si>
  <si>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</si>
  <si>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</si>
  <si>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</si>
  <si>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</si>
  <si>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</si>
  <si>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</si>
  <si>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</si>
  <si>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</si>
  <si>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</si>
  <si>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</si>
  <si>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</si>
  <si>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</si>
  <si>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</si>
  <si>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</si>
  <si>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</si>
  <si>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</si>
  <si>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</si>
  <si>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</si>
  <si>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</si>
  <si>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</si>
  <si>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</si>
  <si>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</si>
  <si>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</si>
  <si>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</si>
  <si>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</si>
  <si>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</si>
  <si>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</si>
  <si>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</si>
  <si>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</si>
  <si>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</si>
  <si>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</si>
  <si>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</si>
  <si>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</si>
  <si>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</si>
  <si>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</si>
  <si>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</si>
  <si>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</si>
  <si>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</si>
  <si>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</si>
  <si>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</si>
  <si>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</si>
  <si>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</si>
  <si>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</si>
  <si>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</si>
  <si>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</si>
  <si>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</si>
  <si>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</si>
  <si>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</si>
  <si>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</si>
  <si>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</si>
  <si>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</si>
  <si>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</si>
  <si>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</si>
  <si>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</si>
  <si>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</si>
  <si>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</si>
  <si>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</si>
  <si>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</si>
  <si>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</si>
  <si>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</si>
  <si>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</si>
  <si>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</si>
  <si>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</si>
  <si>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</si>
  <si>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</si>
  <si>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</si>
  <si>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</si>
  <si>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</si>
  <si>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</si>
  <si>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</si>
  <si>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</si>
  <si>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</si>
  <si>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</si>
  <si>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</si>
  <si>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</si>
  <si>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</si>
  <si>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</si>
  <si>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</si>
  <si>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</si>
  <si>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</si>
  <si>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</si>
  <si>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</si>
  <si>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</si>
  <si>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</si>
  <si>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</si>
  <si>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</si>
  <si>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</si>
  <si>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</si>
  <si>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</si>
  <si>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</si>
  <si>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</si>
  <si>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</si>
  <si>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</si>
  <si>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</si>
  <si>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</si>
  <si>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</si>
  <si>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</si>
  <si>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</si>
  <si>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</si>
  <si>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</si>
  <si>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</si>
  <si>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</si>
  <si>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</si>
  <si>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</si>
  <si>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</si>
  <si>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</si>
  <si>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</si>
  <si>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</si>
  <si>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</si>
  <si>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</si>
  <si>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</si>
  <si>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</si>
  <si>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</si>
  <si>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</si>
  <si>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</si>
  <si>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</si>
  <si>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</si>
  <si>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</si>
  <si>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</si>
  <si>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</si>
  <si>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</si>
  <si>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</si>
  <si>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</si>
  <si>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</si>
  <si>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</si>
  <si>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</si>
  <si>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</si>
  <si>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</si>
  <si>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</si>
  <si>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</si>
  <si>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</si>
  <si>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</si>
  <si>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</si>
  <si>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</si>
  <si>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</si>
  <si>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</si>
  <si>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</si>
  <si>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</si>
  <si>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</si>
  <si>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</si>
  <si>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</si>
  <si>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</si>
  <si>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</si>
  <si>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</si>
  <si>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</si>
  <si>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</si>
  <si>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</si>
  <si>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</si>
  <si>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</si>
  <si>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</si>
  <si>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</si>
  <si>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</si>
  <si>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</si>
  <si>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</si>
  <si>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</si>
  <si>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</si>
  <si>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</si>
  <si>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</si>
  <si>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</si>
  <si>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</si>
  <si>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</si>
  <si>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</si>
  <si>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</si>
  <si>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</si>
  <si>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</si>
  <si>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</si>
  <si>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</si>
  <si>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</si>
  <si>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</si>
  <si>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</si>
  <si>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</si>
  <si>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</si>
  <si>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</si>
  <si>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</si>
  <si>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</si>
  <si>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</si>
  <si>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</si>
  <si>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</si>
  <si>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</si>
  <si>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</si>
  <si>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</si>
  <si>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</si>
  <si>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</si>
  <si>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</si>
  <si>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</si>
  <si>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</si>
  <si>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</si>
  <si>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</si>
  <si>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</si>
  <si>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</si>
  <si>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</si>
  <si>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</si>
  <si>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</si>
  <si>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</si>
  <si>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</si>
  <si>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</si>
  <si>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</si>
  <si>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</si>
  <si>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</si>
  <si>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</si>
  <si>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</si>
  <si>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</si>
  <si>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</si>
  <si>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</si>
  <si>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</si>
  <si>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</si>
  <si>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</si>
  <si>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</si>
  <si>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</si>
  <si>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</si>
  <si>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</si>
  <si>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</si>
  <si>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</si>
  <si>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</si>
  <si>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</si>
  <si>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</si>
  <si>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</si>
  <si>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</si>
  <si>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</si>
  <si>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</si>
  <si>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</si>
  <si>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</si>
  <si>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</si>
  <si>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</si>
  <si>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</si>
  <si>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</si>
  <si>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</si>
  <si>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</si>
  <si>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</si>
  <si>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</si>
  <si>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</si>
  <si>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</si>
  <si>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</si>
  <si>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</si>
  <si>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</si>
  <si>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</si>
  <si>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</si>
  <si>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</si>
  <si>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</si>
  <si>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</si>
  <si>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</si>
  <si>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</si>
  <si>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</si>
  <si>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</si>
  <si>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</si>
  <si>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</si>
  <si>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</si>
  <si>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</si>
  <si>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</si>
  <si>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</si>
  <si>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</si>
  <si>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</si>
  <si>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</si>
  <si>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</si>
  <si>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</si>
  <si>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</si>
  <si>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</si>
  <si>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</si>
  <si>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</si>
  <si>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</si>
  <si>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</si>
  <si>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</si>
  <si>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</si>
  <si>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</si>
  <si>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</si>
  <si>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</si>
  <si>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</si>
  <si>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</si>
  <si>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</si>
  <si>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</si>
  <si>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</si>
  <si>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</si>
  <si>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</si>
  <si>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</si>
  <si>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</si>
  <si>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</si>
  <si>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</si>
  <si>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</si>
  <si>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</si>
  <si>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</si>
  <si>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</si>
  <si>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</si>
  <si>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</si>
  <si>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</si>
  <si>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</si>
  <si>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</si>
  <si>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</si>
  <si>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</si>
  <si>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</si>
  <si>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</si>
  <si>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</si>
  <si>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</si>
  <si>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</si>
  <si>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</si>
  <si>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</si>
  <si>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</si>
  <si>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</si>
  <si>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</si>
  <si>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</si>
  <si>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</si>
  <si>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</si>
  <si>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</si>
  <si>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</si>
  <si>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</si>
  <si>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</si>
  <si>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</si>
  <si>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</si>
  <si>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</si>
  <si>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</si>
  <si>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</si>
  <si>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</si>
  <si>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</si>
  <si>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</si>
  <si>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</si>
  <si>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</si>
  <si>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</si>
  <si>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</si>
  <si>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</si>
  <si>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</si>
  <si>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</si>
  <si>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</si>
  <si>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</si>
  <si>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</si>
  <si>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</si>
  <si>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</si>
  <si>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</si>
  <si>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</si>
  <si>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</si>
  <si>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</si>
  <si>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</si>
  <si>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</si>
  <si>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</si>
  <si>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</si>
  <si>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</si>
  <si>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</si>
  <si>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</si>
  <si>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</si>
  <si>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</si>
  <si>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</si>
  <si>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</si>
  <si>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</si>
  <si>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</si>
  <si>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</si>
  <si>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</si>
  <si>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</si>
  <si>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</si>
  <si>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</si>
  <si>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</si>
  <si>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</si>
  <si>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</si>
  <si>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</si>
  <si>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</si>
  <si>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</si>
  <si>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</si>
  <si>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</si>
  <si>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</si>
  <si>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</si>
  <si>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</si>
  <si>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</si>
  <si>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</si>
  <si>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</si>
  <si>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</si>
  <si>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</si>
  <si>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</si>
  <si>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</si>
  <si>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</si>
  <si>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</si>
  <si>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</si>
  <si>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</si>
  <si>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</si>
  <si>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</si>
  <si>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</si>
  <si>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</si>
  <si>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</si>
  <si>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</si>
  <si>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</si>
  <si>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</si>
  <si>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</si>
  <si>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</si>
  <si>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</si>
  <si>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</si>
  <si>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</si>
  <si>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</si>
  <si>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</si>
  <si>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</si>
  <si>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</si>
  <si>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</si>
  <si>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</si>
  <si>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</si>
  <si>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</si>
  <si>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</si>
  <si>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</si>
  <si>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</si>
  <si>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</si>
  <si>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</si>
  <si>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</si>
  <si>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</si>
  <si>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</si>
  <si>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</si>
  <si>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</si>
  <si>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</si>
  <si>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</si>
  <si>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</si>
  <si>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</si>
  <si>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</si>
  <si>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</si>
  <si>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</si>
  <si>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</si>
  <si>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</si>
  <si>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</si>
  <si>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</si>
  <si>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</si>
  <si>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</si>
  <si>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</si>
  <si>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</si>
  <si>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</si>
  <si>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</si>
  <si>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</si>
  <si>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</si>
  <si>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</si>
  <si>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</si>
  <si>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</si>
  <si>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</si>
  <si>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</si>
  <si>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</si>
  <si>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</si>
  <si>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</si>
  <si>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</si>
  <si>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</si>
  <si>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</si>
  <si>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</si>
  <si>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</si>
  <si>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</si>
  <si>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</si>
  <si>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</si>
  <si>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</si>
  <si>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</si>
  <si>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</si>
  <si>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</si>
  <si>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</si>
  <si>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</si>
  <si>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</si>
  <si>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</si>
  <si>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</si>
  <si>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</si>
  <si>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</si>
  <si>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</si>
  <si>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</si>
  <si>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</si>
  <si>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</si>
  <si>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</si>
  <si>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</si>
  <si>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</si>
  <si>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</si>
  <si>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</si>
  <si>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</si>
  <si>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</si>
  <si>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</si>
  <si>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</si>
  <si>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</si>
  <si>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</si>
  <si>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</si>
  <si>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</si>
  <si>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</si>
  <si>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</si>
  <si>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</si>
  <si>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</si>
  <si>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</si>
  <si>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</si>
  <si>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</si>
  <si>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</si>
  <si>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</si>
  <si>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</si>
  <si>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</si>
  <si>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</si>
  <si>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</si>
  <si>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</si>
  <si>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</si>
  <si>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</si>
  <si>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</si>
  <si>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</si>
  <si>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</si>
  <si>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</si>
  <si>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</si>
  <si>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</si>
  <si>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</si>
  <si>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</si>
  <si>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</si>
  <si>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</si>
  <si>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</si>
  <si>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</si>
  <si>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</si>
  <si>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</si>
  <si>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</si>
  <si>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</si>
  <si>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</si>
  <si>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</si>
  <si>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</si>
  <si>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</si>
  <si>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</si>
  <si>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</si>
  <si>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</si>
  <si>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</si>
  <si>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</si>
  <si>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</si>
  <si>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</si>
  <si>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</si>
  <si>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</si>
  <si>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</si>
  <si>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</si>
  <si>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</si>
  <si>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</si>
  <si>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</si>
  <si>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</si>
  <si>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</si>
  <si>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</si>
  <si>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</si>
  <si>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</si>
  <si>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</si>
  <si>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</si>
  <si>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</si>
  <si>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</si>
  <si>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</si>
  <si>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</si>
  <si>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</si>
  <si>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</si>
  <si>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</si>
  <si>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</si>
  <si>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</si>
  <si>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</si>
  <si>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</si>
  <si>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</si>
  <si>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</si>
  <si>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</si>
  <si>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</si>
  <si>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</si>
  <si>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</si>
  <si>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</si>
  <si>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</si>
  <si>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</si>
  <si>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</si>
  <si>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</si>
  <si>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</si>
  <si>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</si>
  <si>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</si>
  <si>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</si>
  <si>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</si>
  <si>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</si>
  <si>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</si>
  <si>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</si>
  <si>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</si>
  <si>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</si>
  <si>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</si>
  <si>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</si>
  <si>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</si>
  <si>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</si>
  <si>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</si>
  <si>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</si>
  <si>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</si>
  <si>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</si>
  <si>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</si>
  <si>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</si>
  <si>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</si>
  <si>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</si>
  <si>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</si>
  <si>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</si>
  <si>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</si>
  <si>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</si>
  <si>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</si>
  <si>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</si>
  <si>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</si>
  <si>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</si>
  <si>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</si>
  <si>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</si>
  <si>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</si>
  <si>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</si>
  <si>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</si>
  <si>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</si>
  <si>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</si>
  <si>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</si>
  <si>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</si>
  <si>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</si>
  <si>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</si>
  <si>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</si>
  <si>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</si>
  <si>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</si>
  <si>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</si>
  <si>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</si>
  <si>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</si>
  <si>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</si>
  <si>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</si>
  <si>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</si>
  <si>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</si>
  <si>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</si>
  <si>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</si>
  <si>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</si>
  <si>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</si>
  <si>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</si>
  <si>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</si>
  <si>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</si>
  <si>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</si>
  <si>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</si>
  <si>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</si>
  <si>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</si>
  <si>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</si>
  <si>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</si>
  <si>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</si>
  <si>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</si>
  <si>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</si>
  <si>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</si>
  <si>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</si>
  <si>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</si>
  <si>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</si>
  <si>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</si>
  <si>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</si>
  <si>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</si>
  <si>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</si>
  <si>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</si>
  <si>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</si>
  <si>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</si>
  <si>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</si>
  <si>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</si>
  <si>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</si>
  <si>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</si>
  <si>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</si>
  <si>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</si>
  <si>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</si>
  <si>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</si>
  <si>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</si>
  <si>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</si>
  <si>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</si>
  <si>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</si>
  <si>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</si>
  <si>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</si>
  <si>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</si>
  <si>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</si>
  <si>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</si>
  <si>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</si>
  <si>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</si>
  <si>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</si>
  <si>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</si>
  <si>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</si>
  <si>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</si>
  <si>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</si>
  <si>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</si>
  <si>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</si>
  <si>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</si>
  <si>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</si>
  <si>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</si>
  <si>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</si>
  <si>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</si>
  <si>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</si>
  <si>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</si>
  <si>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</si>
  <si>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</si>
  <si>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</si>
  <si>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</si>
  <si>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</si>
  <si>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</si>
  <si>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</si>
  <si>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</si>
  <si>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</si>
  <si>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</si>
  <si>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</si>
  <si>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</si>
  <si>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</si>
  <si>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</si>
  <si>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</si>
  <si>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</si>
  <si>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</si>
  <si>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</si>
  <si>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</si>
  <si>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</si>
  <si>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</si>
  <si>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</si>
  <si>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</si>
  <si>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</si>
  <si>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</si>
  <si>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</si>
  <si>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</si>
  <si>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</si>
  <si>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</si>
  <si>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</si>
  <si>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</si>
  <si>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</si>
  <si>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</si>
  <si>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</si>
  <si>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</si>
  <si>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</si>
  <si>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</si>
  <si>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</si>
  <si>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</si>
  <si>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</si>
  <si>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</si>
  <si>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</si>
  <si>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</si>
  <si>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</si>
  <si>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</si>
  <si>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</si>
  <si>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</si>
  <si>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</si>
  <si>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</si>
  <si>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</si>
  <si>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</si>
  <si>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</si>
  <si>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</si>
  <si>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</si>
  <si>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</si>
  <si>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</si>
  <si>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</si>
  <si>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</si>
  <si>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</si>
  <si>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</si>
  <si>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</si>
  <si>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</si>
  <si>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</si>
  <si>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</si>
  <si>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</si>
  <si>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</si>
  <si>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</si>
  <si>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</si>
  <si>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</si>
  <si>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</si>
  <si>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</si>
  <si>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</si>
  <si>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</si>
  <si>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</si>
  <si>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</si>
  <si>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</si>
  <si>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</si>
  <si>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</si>
  <si>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</si>
  <si>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</si>
  <si>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</si>
  <si>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</si>
  <si>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</si>
  <si>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</si>
  <si>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</si>
  <si>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</si>
  <si>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</si>
  <si>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</si>
  <si>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</si>
  <si>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</si>
  <si>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</si>
  <si>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</si>
  <si>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</si>
  <si>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</si>
  <si>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</si>
  <si>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</si>
  <si>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</si>
  <si>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</si>
  <si>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</si>
  <si>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</si>
  <si>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</si>
  <si>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</si>
  <si>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</si>
  <si>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</si>
  <si>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</si>
  <si>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</si>
  <si>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</si>
  <si>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</si>
  <si>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</si>
  <si>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</si>
  <si>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</si>
  <si>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</si>
  <si>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</si>
  <si>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</si>
  <si>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</si>
  <si>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</si>
  <si>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</si>
  <si>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</si>
  <si>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</si>
  <si>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</si>
  <si>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</si>
  <si>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</si>
  <si>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</si>
  <si>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</si>
  <si>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</si>
  <si>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</si>
  <si>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</si>
  <si>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</si>
  <si>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</si>
  <si>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</si>
  <si>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</si>
  <si>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</si>
  <si>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</si>
  <si>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</si>
  <si>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</si>
  <si>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</si>
  <si>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</si>
  <si>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</si>
  <si>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</si>
  <si>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</si>
  <si>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</si>
  <si>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</si>
  <si>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</si>
  <si>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</si>
  <si>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</si>
  <si>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</si>
  <si>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</si>
  <si>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</si>
  <si>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</si>
  <si>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</si>
  <si>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</si>
  <si>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</si>
  <si>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</si>
  <si>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</si>
  <si>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</si>
  <si>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</si>
  <si>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</si>
  <si>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</si>
  <si>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</si>
  <si>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</si>
  <si>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</si>
  <si>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</si>
  <si>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</si>
  <si>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</si>
  <si>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</si>
  <si>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</si>
  <si>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</si>
  <si>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</si>
  <si>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</si>
  <si>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</si>
  <si>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</si>
  <si>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</si>
  <si>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</si>
  <si>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</si>
  <si>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</si>
  <si>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</si>
  <si>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</si>
  <si>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</si>
  <si>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</si>
  <si>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</si>
  <si>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</si>
  <si>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</si>
  <si>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</si>
  <si>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</si>
  <si>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</si>
  <si>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</si>
  <si>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</si>
  <si>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</si>
  <si>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</si>
  <si>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</si>
  <si>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</si>
  <si>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</si>
  <si>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</si>
  <si>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</si>
  <si>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</si>
  <si>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</si>
  <si>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</si>
  <si>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</si>
  <si>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</si>
  <si>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</si>
  <si>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</si>
  <si>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</si>
  <si>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</si>
  <si>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</si>
  <si>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</si>
  <si>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</si>
  <si>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</si>
  <si>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</si>
  <si>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</si>
  <si>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</si>
  <si>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</si>
  <si>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</si>
  <si>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</si>
  <si>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</si>
  <si>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</si>
  <si>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</si>
  <si>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</si>
  <si>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</si>
  <si>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</si>
  <si>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</si>
  <si>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</si>
  <si>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</si>
  <si>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</si>
  <si>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</si>
  <si>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</si>
  <si>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</si>
  <si>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</si>
  <si>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</si>
  <si>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</si>
  <si>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</si>
  <si>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</si>
  <si>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</si>
  <si>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</si>
  <si>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</si>
  <si>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</si>
  <si>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</si>
  <si>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</si>
  <si>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</si>
  <si>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</si>
  <si>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</si>
  <si>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</si>
  <si>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</si>
  <si>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</si>
  <si>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</si>
  <si>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</si>
  <si>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</si>
  <si>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</si>
  <si>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</si>
  <si>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</si>
  <si>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</si>
  <si>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</si>
  <si>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</si>
  <si>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</si>
  <si>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</si>
  <si>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</si>
  <si>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</si>
  <si>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</si>
  <si>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</si>
  <si>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</si>
  <si>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</si>
  <si>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</si>
  <si>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</si>
  <si>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</si>
  <si>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</si>
  <si>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</si>
  <si>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</si>
  <si>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</si>
  <si>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</si>
  <si>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</si>
  <si>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</si>
  <si>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</si>
  <si>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</si>
  <si>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</si>
  <si>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</si>
  <si>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</si>
  <si>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</si>
  <si>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</si>
  <si>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</si>
  <si>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</si>
  <si>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</si>
  <si>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</si>
  <si>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</si>
  <si>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</si>
  <si>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</si>
  <si>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</si>
  <si>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</si>
  <si>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</si>
  <si>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</si>
  <si>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</si>
  <si>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</si>
  <si>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</si>
  <si>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</si>
  <si>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</si>
  <si>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</si>
  <si>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</si>
  <si>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</si>
  <si>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</si>
  <si>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</si>
  <si>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</si>
  <si>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</si>
  <si>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</si>
  <si>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</si>
  <si>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</si>
  <si>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</si>
  <si>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</si>
  <si>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</si>
  <si>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</si>
  <si>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</si>
  <si>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</si>
  <si>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</si>
  <si>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</si>
  <si>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</si>
  <si>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</si>
  <si>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</si>
  <si>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</si>
  <si>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</si>
  <si>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</si>
  <si>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</si>
  <si>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</si>
  <si>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</si>
  <si>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</si>
  <si>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</si>
  <si>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</si>
  <si>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</si>
  <si>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</si>
  <si>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</si>
  <si>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</si>
  <si>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</si>
  <si>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</si>
  <si>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</si>
  <si>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</si>
  <si>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</si>
  <si>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</si>
  <si>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</si>
  <si>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</si>
  <si>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</si>
  <si>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</si>
  <si>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</si>
  <si>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</si>
  <si>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</si>
  <si>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</si>
  <si>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</si>
  <si>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</si>
  <si>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</si>
  <si>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</si>
  <si>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</si>
  <si>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</si>
  <si>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</si>
  <si>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</si>
  <si>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</si>
  <si>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</si>
  <si>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</si>
  <si>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</si>
  <si>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</si>
  <si>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</si>
  <si>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</si>
  <si>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</si>
  <si>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</si>
  <si>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</si>
  <si>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</si>
  <si>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</si>
  <si>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</si>
  <si>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</si>
  <si>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</si>
  <si>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</si>
  <si>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</si>
  <si>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</si>
  <si>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</si>
  <si>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</si>
  <si>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</si>
  <si>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</si>
  <si>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</si>
  <si>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</si>
  <si>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</si>
  <si>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</si>
  <si>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</si>
  <si>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</si>
  <si>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</si>
  <si>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</si>
  <si>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</si>
  <si>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</si>
  <si>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</si>
  <si>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</si>
  <si>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</si>
  <si>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</si>
  <si>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</si>
  <si>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</si>
  <si>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</si>
  <si>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</si>
  <si>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</si>
  <si>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</si>
  <si>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</si>
  <si>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</si>
  <si>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</si>
  <si>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</si>
  <si>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</si>
  <si>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</si>
  <si>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</si>
  <si>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</si>
  <si>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</si>
  <si>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</si>
  <si>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</si>
  <si>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</si>
  <si>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</si>
  <si>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</si>
  <si>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</si>
  <si>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</si>
  <si>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</si>
  <si>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</si>
  <si>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</si>
  <si>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</si>
  <si>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</si>
  <si>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</si>
  <si>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</si>
  <si>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</si>
  <si>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</si>
  <si>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</si>
  <si>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</si>
  <si>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</si>
  <si>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</si>
  <si>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</si>
  <si>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</si>
  <si>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</si>
  <si>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</si>
  <si>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</si>
  <si>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</si>
  <si>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</si>
  <si>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</si>
  <si>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</si>
  <si>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</si>
  <si>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</si>
  <si>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</si>
  <si>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</si>
  <si>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</si>
  <si>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</si>
  <si>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</si>
  <si>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</si>
  <si>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</si>
  <si>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</si>
  <si>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</si>
  <si>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</si>
  <si>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</si>
  <si>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</si>
  <si>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</si>
  <si>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</si>
  <si>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</si>
  <si>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</si>
  <si>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</si>
  <si>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</si>
  <si>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</si>
  <si>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</si>
  <si>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</si>
  <si>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</si>
  <si>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</si>
  <si>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</si>
  <si>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</si>
  <si>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</si>
  <si>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</si>
  <si>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</si>
  <si>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</si>
  <si>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</si>
  <si>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</si>
  <si>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</si>
  <si>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</si>
  <si>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</si>
  <si>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</si>
  <si>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</si>
  <si>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</si>
  <si>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</si>
  <si>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</si>
  <si>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</si>
  <si>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</si>
  <si>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</si>
  <si>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</si>
  <si>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</si>
  <si>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</si>
  <si>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</si>
  <si>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</si>
  <si>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</si>
  <si>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</si>
  <si>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</si>
  <si>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</si>
  <si>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</si>
  <si>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</si>
  <si>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</si>
  <si>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</si>
  <si>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</si>
  <si>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</si>
  <si>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</si>
  <si>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</si>
  <si>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</si>
  <si>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</si>
  <si>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</si>
  <si>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</si>
  <si>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</si>
  <si>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</si>
  <si>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</si>
  <si>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</si>
  <si>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</si>
  <si>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</si>
  <si>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</si>
  <si>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</si>
  <si>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</si>
  <si>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</si>
  <si>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</si>
  <si>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</si>
  <si>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</si>
  <si>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</si>
  <si>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</si>
  <si>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</si>
  <si>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</si>
  <si>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</si>
  <si>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</si>
  <si>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</si>
  <si>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</si>
  <si>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</si>
  <si>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</si>
  <si>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</si>
  <si>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</si>
  <si>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</si>
  <si>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</si>
  <si>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</si>
  <si>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</si>
  <si>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</si>
  <si>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</si>
  <si>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</si>
  <si>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</si>
  <si>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</si>
  <si>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</si>
  <si>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</si>
  <si>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</si>
  <si>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</si>
  <si>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</si>
  <si>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</si>
  <si>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</si>
  <si>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</si>
  <si>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</si>
  <si>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</si>
  <si>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</si>
  <si>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</si>
  <si>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</si>
  <si>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</si>
  <si>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</si>
  <si>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</si>
  <si>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</si>
  <si>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</si>
  <si>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</si>
  <si>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</si>
  <si>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</si>
  <si>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</si>
  <si>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</si>
  <si>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</si>
  <si>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</si>
  <si>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</si>
  <si>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</si>
  <si>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</si>
  <si>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</si>
  <si>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</si>
  <si>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</si>
  <si>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</si>
  <si>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</si>
  <si>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</si>
  <si>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</si>
  <si>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</si>
  <si>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</si>
  <si>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</si>
  <si>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</si>
  <si>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</si>
  <si>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</si>
  <si>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</si>
  <si>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</si>
  <si>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</si>
  <si>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</si>
  <si>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</si>
  <si>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</si>
  <si>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</si>
  <si>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</si>
  <si>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</si>
  <si>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</si>
  <si>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</si>
  <si>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</si>
  <si>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</si>
  <si>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</si>
  <si>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</si>
  <si>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</si>
  <si>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</si>
  <si>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</si>
  <si>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</si>
  <si>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</si>
  <si>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</si>
  <si>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</si>
  <si>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</si>
  <si>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</si>
  <si>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</si>
  <si>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</si>
  <si>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</si>
  <si>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</si>
  <si>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</si>
  <si>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</si>
  <si>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</si>
  <si>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</si>
  <si>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</si>
  <si>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</si>
  <si>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</si>
  <si>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</si>
  <si>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</si>
  <si>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</si>
  <si>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</si>
  <si>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</si>
  <si>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</si>
  <si>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</si>
  <si>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</si>
  <si>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</si>
  <si>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</si>
  <si>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</si>
  <si>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</si>
  <si>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</si>
  <si>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</si>
  <si>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</si>
  <si>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</si>
  <si>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</si>
  <si>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</si>
  <si>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</si>
  <si>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</si>
  <si>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</si>
  <si>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</si>
  <si>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</si>
  <si>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</si>
  <si>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</si>
  <si>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</si>
  <si>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</si>
  <si>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</si>
  <si>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</si>
  <si>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</si>
  <si>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</si>
  <si>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</si>
  <si>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</si>
  <si>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</si>
  <si>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</si>
  <si>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</si>
  <si>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</si>
  <si>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</si>
  <si>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</si>
  <si>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</si>
  <si>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</si>
  <si>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</si>
  <si>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</si>
  <si>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</si>
  <si>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</si>
  <si>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</si>
  <si>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</si>
  <si>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</si>
  <si>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</si>
  <si>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</si>
  <si>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</si>
  <si>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</si>
  <si>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</si>
  <si>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</si>
  <si>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</si>
  <si>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</si>
  <si>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</si>
  <si>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</si>
  <si>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</si>
  <si>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</si>
  <si>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</si>
  <si>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</si>
  <si>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</si>
  <si>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</si>
  <si>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</si>
  <si>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</si>
  <si>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</si>
  <si>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</si>
  <si>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</si>
  <si>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</si>
  <si>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</si>
  <si>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</si>
  <si>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</si>
  <si>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</si>
  <si>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</si>
  <si>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</si>
  <si>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</si>
  <si>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</si>
  <si>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</si>
  <si>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</si>
  <si>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</si>
  <si>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</si>
  <si>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</si>
  <si>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</si>
  <si>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</si>
  <si>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</si>
  <si>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</si>
  <si>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</si>
  <si>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</si>
  <si>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</si>
  <si>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</si>
  <si>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</si>
  <si>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</si>
  <si>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</si>
  <si>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</si>
  <si>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</si>
  <si>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</si>
  <si>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</si>
  <si>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</si>
  <si>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</si>
  <si>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</si>
  <si>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</si>
  <si>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</si>
  <si>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</si>
  <si>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</si>
  <si>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</si>
  <si>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</si>
  <si>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</si>
  <si>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</si>
  <si>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</si>
  <si>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</si>
  <si>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</si>
  <si>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</si>
  <si>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</si>
  <si>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</si>
  <si>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</si>
  <si>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</si>
  <si>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</si>
  <si>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</si>
  <si>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</si>
  <si>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</si>
  <si>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</si>
  <si>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</si>
  <si>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</si>
  <si>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</si>
  <si>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</si>
  <si>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</si>
  <si>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</si>
  <si>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</si>
  <si>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</si>
  <si>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</si>
  <si>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</si>
  <si>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</si>
  <si>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</si>
  <si>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</si>
  <si>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</si>
  <si>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</si>
  <si>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</si>
  <si>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</si>
  <si>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</si>
  <si>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</si>
  <si>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</si>
  <si>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</si>
  <si>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</si>
  <si>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</si>
  <si>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</si>
  <si>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</si>
  <si>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</si>
  <si>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</si>
  <si>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</si>
  <si>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</si>
  <si>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</si>
  <si>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</si>
  <si>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</si>
  <si>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</si>
  <si>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</si>
  <si>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</si>
  <si>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</si>
  <si>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</si>
  <si>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</si>
  <si>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</si>
  <si>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</si>
  <si>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</si>
  <si>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</si>
  <si>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</si>
  <si>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</si>
  <si>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</si>
  <si>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</si>
  <si>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</si>
  <si>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</si>
  <si>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</si>
  <si>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</si>
  <si>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</si>
  <si>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</si>
  <si>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</si>
  <si>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</si>
  <si>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</si>
  <si>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</si>
  <si>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</si>
  <si>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</si>
  <si>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</si>
  <si>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</si>
  <si>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</si>
  <si>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</si>
  <si>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</si>
  <si>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</si>
  <si>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</si>
  <si>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</si>
  <si>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</si>
  <si>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</si>
  <si>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</si>
  <si>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</si>
  <si>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</si>
  <si>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</si>
  <si>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</si>
  <si>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</si>
  <si>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</si>
  <si>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</si>
  <si>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</si>
  <si>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</si>
  <si>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</si>
  <si>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</si>
  <si>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</si>
  <si>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</si>
  <si>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</si>
  <si>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</si>
  <si>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</si>
  <si>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</si>
  <si>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</si>
  <si>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</si>
  <si>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</si>
  <si>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</si>
  <si>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</si>
  <si>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</si>
  <si>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</si>
  <si>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</si>
  <si>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</si>
  <si>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</si>
  <si>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</si>
  <si>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</si>
  <si>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</si>
  <si>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</si>
  <si>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</si>
  <si>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</si>
  <si>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</si>
  <si>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</si>
  <si>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</si>
  <si>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</si>
  <si>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</si>
  <si>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</si>
  <si>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</si>
  <si>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</si>
  <si>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</si>
  <si>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</si>
  <si>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</si>
  <si>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</si>
  <si>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</si>
  <si>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</si>
  <si>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</si>
  <si>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</si>
  <si>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</si>
  <si>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</si>
  <si>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</si>
  <si>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</si>
  <si>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</si>
  <si>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</si>
  <si>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</si>
  <si>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</si>
  <si>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</si>
  <si>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</si>
  <si>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</si>
  <si>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</si>
  <si>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</si>
  <si>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</si>
  <si>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</si>
  <si>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</si>
  <si>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</si>
  <si>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</si>
  <si>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</si>
  <si>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</si>
  <si>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</si>
  <si>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</si>
  <si>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</si>
  <si>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</si>
  <si>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</si>
  <si>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</si>
  <si>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</si>
  <si>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</si>
  <si>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</si>
  <si>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</si>
  <si>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</si>
  <si>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</si>
  <si>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</si>
  <si>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</si>
  <si>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</si>
  <si>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</si>
  <si>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</si>
  <si>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</si>
  <si>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</si>
  <si>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</si>
  <si>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</si>
  <si>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</si>
  <si>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</si>
  <si>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</si>
  <si>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</si>
  <si>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</si>
  <si>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</si>
  <si>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</si>
  <si>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</si>
  <si>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</si>
  <si>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</si>
  <si>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</si>
  <si>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</si>
  <si>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</si>
  <si>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</si>
  <si>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</si>
  <si>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</si>
  <si>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</si>
  <si>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</si>
  <si>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</si>
  <si>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</si>
  <si>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</si>
  <si>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</si>
  <si>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</si>
  <si>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</si>
  <si>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</si>
  <si>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</si>
  <si>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</si>
  <si>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</si>
  <si>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</si>
  <si>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</si>
  <si>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</si>
  <si>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</si>
  <si>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</si>
  <si>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</si>
  <si>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</si>
  <si>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</si>
  <si>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</si>
  <si>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</si>
  <si>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</si>
  <si>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</si>
  <si>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</si>
  <si>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</si>
  <si>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</si>
  <si>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</si>
  <si>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</si>
  <si>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</si>
  <si>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</si>
  <si>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</si>
  <si>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</si>
  <si>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</si>
  <si>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</si>
  <si>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</si>
  <si>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</si>
  <si>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</si>
  <si>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</si>
  <si>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</si>
  <si>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</si>
  <si>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</si>
  <si>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</si>
  <si>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</si>
  <si>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</si>
  <si>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</si>
  <si>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</si>
  <si>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</si>
  <si>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</si>
  <si>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</si>
  <si>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</si>
  <si>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</si>
  <si>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</si>
  <si>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</si>
  <si>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</si>
  <si>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</si>
  <si>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</si>
  <si>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</si>
  <si>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</si>
  <si>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</si>
  <si>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</si>
  <si>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</si>
  <si>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</si>
  <si>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</si>
  <si>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</si>
  <si>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</si>
  <si>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</si>
  <si>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</si>
  <si>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</si>
  <si>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</si>
  <si>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</si>
  <si>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</si>
  <si>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</si>
  <si>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</si>
  <si>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</si>
  <si>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</si>
  <si>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</si>
  <si>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</si>
  <si>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</si>
  <si>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</si>
  <si>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</si>
  <si>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</si>
  <si>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</si>
  <si>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</si>
  <si>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</si>
  <si>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</si>
  <si>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</si>
  <si>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</si>
  <si>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</si>
  <si>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</si>
  <si>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</si>
  <si>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</si>
  <si>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</si>
  <si>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</si>
  <si>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</si>
  <si>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</si>
  <si>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</si>
  <si>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</si>
  <si>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</si>
  <si>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</si>
  <si>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</si>
  <si>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</si>
  <si>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</si>
  <si>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</si>
  <si>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</si>
  <si>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</si>
  <si>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</si>
  <si>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</si>
  <si>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</si>
  <si>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</si>
  <si>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</si>
  <si>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</si>
  <si>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</si>
  <si>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</si>
  <si>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</si>
  <si>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</si>
  <si>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</si>
  <si>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</si>
  <si>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</si>
  <si>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</si>
  <si>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</si>
  <si>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</si>
  <si>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</si>
  <si>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</si>
  <si>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</si>
  <si>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</si>
  <si>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</si>
  <si>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</si>
  <si>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</si>
  <si>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</si>
  <si>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</si>
  <si>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</si>
  <si>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</si>
  <si>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</si>
  <si>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</si>
  <si>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</si>
  <si>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</si>
  <si>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</si>
  <si>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</si>
  <si>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</si>
  <si>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</si>
  <si>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</si>
  <si>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</si>
  <si>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</si>
  <si>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</si>
  <si>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</si>
  <si>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</si>
  <si>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</si>
  <si>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</si>
  <si>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</si>
  <si>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</si>
  <si>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</si>
  <si>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</si>
  <si>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</si>
  <si>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</si>
  <si>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</si>
  <si>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</si>
  <si>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</si>
  <si>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</si>
  <si>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</si>
  <si>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</si>
  <si>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</si>
  <si>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</si>
  <si>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</si>
  <si>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</si>
  <si>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</si>
  <si>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</si>
  <si>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</si>
  <si>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</si>
  <si>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</si>
  <si>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</si>
  <si>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</si>
  <si>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</si>
  <si>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</si>
  <si>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</si>
  <si>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</si>
  <si>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</si>
  <si>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</si>
  <si>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</si>
  <si>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</si>
  <si>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</si>
  <si>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</si>
  <si>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</si>
  <si>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</si>
  <si>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</si>
  <si>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</si>
  <si>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</si>
  <si>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</si>
  <si>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</si>
  <si>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</si>
  <si>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</si>
  <si>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</si>
  <si>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</si>
  <si>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</si>
  <si>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</si>
  <si>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</si>
  <si>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</si>
  <si>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</si>
  <si>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</si>
  <si>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</si>
  <si>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</si>
  <si>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</si>
  <si>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</si>
  <si>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</si>
  <si>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</si>
  <si>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</si>
  <si>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</si>
  <si>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</si>
  <si>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</si>
  <si>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</si>
  <si>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</si>
  <si>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</si>
  <si>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</si>
  <si>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</si>
  <si>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</si>
  <si>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</si>
  <si>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</si>
  <si>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</si>
  <si>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</si>
  <si>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</si>
  <si>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</si>
  <si>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</si>
  <si>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</si>
  <si>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</si>
  <si>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</si>
  <si>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</si>
  <si>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</si>
  <si>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</si>
  <si>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</si>
  <si>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</si>
  <si>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</si>
  <si>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</si>
  <si>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</si>
  <si>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</si>
  <si>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</si>
  <si>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</si>
  <si>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</si>
  <si>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</si>
  <si>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</si>
  <si>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</si>
  <si>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</si>
  <si>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</si>
  <si>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</si>
  <si>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</si>
  <si>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</si>
  <si>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</si>
  <si>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</si>
  <si>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</si>
  <si>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</si>
  <si>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</si>
  <si>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</si>
  <si>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</si>
  <si>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</si>
  <si>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</si>
  <si>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</si>
  <si>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</si>
  <si>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</si>
  <si>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</si>
  <si>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</si>
  <si>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</si>
  <si>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</si>
  <si>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</si>
  <si>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</si>
  <si>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</si>
  <si>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</si>
  <si>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</si>
  <si>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</si>
  <si>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</si>
  <si>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</si>
  <si>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</si>
  <si>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</si>
  <si>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</si>
  <si>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</si>
  <si>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</si>
  <si>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</si>
  <si>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</si>
  <si>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</si>
  <si>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</si>
  <si>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</si>
  <si>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</si>
  <si>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</si>
  <si>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</si>
  <si>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</si>
  <si>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</si>
  <si>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</si>
  <si>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</si>
  <si>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</si>
  <si>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</si>
  <si>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</si>
  <si>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</si>
  <si>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</si>
  <si>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</si>
  <si>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</si>
  <si>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</si>
  <si>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</si>
  <si>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</si>
  <si>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</si>
  <si>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</si>
  <si>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</si>
  <si>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</si>
  <si>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</si>
  <si>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</si>
  <si>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</si>
  <si>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</si>
  <si>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</si>
  <si>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</si>
  <si>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</si>
  <si>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</si>
  <si>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</si>
  <si>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</si>
  <si>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</si>
  <si>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</si>
  <si>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</si>
  <si>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</si>
  <si>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</si>
  <si>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</si>
  <si>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</si>
  <si>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</si>
  <si>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</si>
  <si>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</si>
  <si>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</si>
  <si>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</si>
  <si>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</si>
  <si>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</si>
  <si>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</si>
  <si>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</si>
  <si>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</si>
  <si>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</si>
  <si>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</si>
  <si>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</si>
  <si>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</si>
  <si>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</si>
  <si>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</si>
  <si>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</si>
  <si>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</si>
  <si>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</si>
  <si>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</si>
  <si>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</si>
  <si>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</si>
  <si>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</si>
  <si>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</si>
  <si>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</si>
  <si>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</si>
  <si>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</si>
  <si>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</si>
  <si>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</si>
  <si>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</si>
  <si>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</si>
  <si>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</si>
  <si>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</si>
  <si>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</si>
  <si>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</si>
  <si>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</si>
  <si>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</si>
  <si>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</si>
  <si>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</si>
  <si>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</si>
  <si>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</si>
  <si>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</si>
  <si>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</si>
  <si>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</si>
  <si>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</si>
  <si>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</si>
  <si>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</si>
  <si>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</si>
  <si>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</si>
  <si>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</si>
  <si>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</si>
  <si>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</si>
  <si>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</si>
  <si>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</si>
  <si>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</si>
  <si>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</si>
  <si>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</si>
  <si>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</si>
  <si>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</si>
  <si>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</si>
  <si>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</si>
  <si>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</si>
  <si>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</si>
  <si>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</si>
  <si>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</si>
  <si>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</si>
  <si>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</si>
  <si>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</si>
  <si>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</si>
  <si>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</si>
  <si>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</si>
  <si>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</si>
  <si>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</si>
  <si>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</si>
  <si>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</si>
  <si>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</si>
  <si>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</si>
  <si>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</si>
  <si>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</si>
  <si>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</si>
  <si>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</si>
  <si>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</si>
  <si>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</si>
  <si>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</si>
  <si>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</si>
  <si>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</si>
  <si>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</si>
  <si>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</si>
  <si>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</si>
  <si>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</si>
  <si>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</si>
  <si>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</si>
  <si>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</si>
  <si>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</si>
  <si>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</si>
  <si>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</si>
  <si>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</si>
  <si>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</si>
  <si>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</si>
  <si>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</si>
  <si>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</si>
  <si>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</si>
  <si>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</si>
  <si>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</si>
  <si>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</si>
  <si>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</si>
  <si>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</si>
  <si>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</si>
  <si>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</si>
  <si>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</si>
  <si>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</si>
  <si>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</si>
  <si>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</si>
  <si>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</si>
  <si>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</si>
  <si>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</si>
  <si>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</si>
  <si>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</si>
  <si>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</si>
  <si>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</si>
  <si>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</si>
  <si>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</si>
  <si>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</si>
  <si>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</si>
  <si>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</si>
  <si>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</si>
  <si>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</si>
  <si>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</si>
  <si>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</si>
  <si>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</si>
  <si>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</si>
  <si>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</si>
  <si>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</si>
  <si>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</si>
  <si>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</si>
  <si>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</si>
  <si>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</si>
  <si>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</si>
  <si>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</si>
  <si>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</si>
  <si>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</si>
  <si>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</si>
  <si>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</si>
  <si>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</si>
  <si>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</si>
  <si>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</si>
  <si>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</si>
  <si>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</si>
  <si>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</si>
  <si>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</si>
  <si>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</si>
  <si>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</si>
  <si>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</si>
  <si>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</si>
  <si>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</si>
  <si>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</si>
  <si>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</si>
  <si>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</si>
  <si>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</si>
  <si>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</si>
  <si>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</si>
  <si>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</si>
  <si>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</si>
  <si>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</si>
  <si>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</si>
  <si>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</si>
  <si>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</si>
  <si>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</si>
  <si>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</si>
  <si>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</si>
  <si>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</si>
  <si>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</si>
  <si>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</si>
  <si>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</si>
  <si>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</si>
  <si>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</si>
  <si>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</si>
  <si>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</si>
  <si>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</si>
  <si>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</si>
  <si>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</si>
  <si>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</si>
  <si>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</si>
  <si>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</si>
  <si>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</si>
  <si>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</si>
  <si>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</si>
  <si>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</si>
  <si>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</si>
  <si>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</si>
  <si>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</si>
  <si>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</si>
  <si>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</si>
  <si>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</si>
  <si>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</si>
  <si>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</si>
  <si>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</si>
  <si>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</si>
  <si>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</si>
  <si>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</si>
  <si>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</si>
  <si>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</si>
  <si>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</si>
  <si>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</si>
  <si>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</si>
  <si>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</si>
  <si>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</si>
  <si>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</si>
  <si>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</si>
  <si>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</si>
  <si>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</si>
  <si>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</si>
  <si>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</si>
  <si>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</si>
  <si>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</si>
  <si>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</si>
  <si>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</si>
  <si>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</si>
  <si>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</si>
  <si>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</si>
  <si>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</si>
  <si>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</si>
  <si>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</si>
  <si>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</si>
  <si>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</si>
  <si>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</si>
  <si>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</si>
  <si>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</si>
  <si>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</si>
  <si>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</si>
  <si>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</si>
  <si>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</si>
  <si>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</si>
  <si>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</si>
  <si>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</si>
  <si>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</si>
  <si>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</si>
  <si>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</si>
  <si>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</si>
  <si>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</si>
  <si>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</si>
  <si>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</si>
  <si>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</si>
  <si>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</si>
  <si>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</si>
  <si>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</si>
  <si>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</si>
  <si>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</si>
  <si>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</si>
  <si>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</si>
  <si>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</si>
  <si>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</si>
  <si>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</si>
  <si>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</si>
  <si>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</si>
  <si>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</si>
  <si>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</si>
  <si>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</si>
  <si>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</si>
  <si>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</si>
  <si>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</si>
  <si>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</si>
  <si>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</si>
  <si>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</si>
  <si>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</si>
  <si>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</si>
  <si>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</si>
  <si>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</si>
  <si>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</si>
  <si>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</si>
  <si>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</si>
  <si>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</si>
  <si>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</si>
  <si>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</si>
  <si>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</si>
  <si>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</si>
  <si>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</si>
  <si>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</si>
  <si>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</si>
  <si>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</si>
  <si>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</si>
  <si>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</si>
  <si>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</si>
  <si>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</si>
  <si>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</si>
  <si>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</si>
  <si>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</si>
  <si>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</si>
  <si>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</si>
  <si>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</si>
  <si>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</si>
  <si>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</si>
  <si>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</si>
  <si>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</si>
  <si>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</si>
  <si>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</si>
  <si>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</si>
  <si>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</si>
  <si>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</si>
  <si>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</si>
  <si>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</si>
  <si>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</si>
  <si>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</si>
  <si>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</si>
  <si>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</si>
  <si>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</si>
  <si>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</si>
  <si>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</si>
  <si>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</si>
  <si>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</si>
  <si>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</si>
  <si>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</si>
  <si>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</si>
  <si>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</si>
  <si>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</si>
  <si>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</si>
  <si>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</si>
  <si>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</si>
  <si>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</si>
  <si>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</si>
  <si>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</si>
  <si>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</si>
  <si>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</si>
  <si>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</si>
  <si>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</si>
  <si>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</si>
  <si>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</si>
  <si>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</si>
  <si>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</si>
  <si>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</si>
  <si>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</si>
  <si>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</si>
  <si>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</si>
  <si>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</si>
  <si>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</si>
  <si>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</si>
  <si>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</si>
  <si>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</si>
  <si>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</si>
  <si>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</si>
  <si>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</si>
  <si>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</si>
  <si>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</si>
  <si>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</si>
  <si>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</si>
  <si>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</si>
  <si>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</si>
  <si>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</si>
  <si>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</si>
  <si>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</si>
  <si>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</si>
  <si>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</si>
  <si>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</si>
  <si>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</si>
  <si>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</si>
  <si>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</si>
  <si>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</si>
  <si>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</si>
  <si>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</si>
  <si>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</si>
  <si>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</si>
  <si>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</si>
  <si>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</si>
  <si>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</si>
  <si>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</si>
  <si>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</si>
  <si>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</si>
  <si>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</si>
  <si>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</si>
  <si>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</si>
  <si>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</si>
  <si>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</si>
  <si>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</si>
  <si>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</si>
  <si>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</si>
  <si>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</si>
  <si>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</si>
  <si>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</si>
  <si>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</si>
  <si>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</si>
  <si>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</si>
  <si>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</si>
  <si>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</si>
  <si>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</si>
  <si>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</si>
  <si>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</si>
  <si>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</si>
  <si>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</si>
  <si>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</si>
  <si>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</si>
  <si>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</si>
  <si>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</si>
  <si>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</si>
  <si>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</si>
  <si>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</si>
  <si>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</si>
  <si>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</si>
  <si>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</si>
  <si>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</si>
  <si>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</si>
  <si>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</si>
  <si>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</si>
  <si>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</si>
  <si>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</si>
  <si>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</si>
  <si>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</si>
  <si>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</si>
  <si>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</si>
  <si>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</si>
  <si>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</si>
  <si>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</si>
  <si>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</si>
  <si>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</si>
  <si>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</si>
  <si>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</si>
  <si>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</si>
  <si>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</si>
  <si>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</si>
  <si>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</si>
  <si>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</si>
  <si>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</si>
  <si>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</si>
  <si>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</si>
  <si>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</si>
  <si>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</si>
  <si>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</si>
  <si>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</si>
  <si>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</si>
  <si>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</si>
  <si>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</si>
  <si>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</si>
  <si>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</si>
  <si>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</si>
  <si>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</si>
  <si>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</si>
  <si>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</si>
  <si>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</si>
  <si>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</si>
  <si>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</si>
  <si>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</si>
  <si>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</si>
  <si>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</si>
  <si>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</si>
  <si>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</si>
  <si>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</si>
  <si>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</si>
  <si>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</si>
  <si>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</si>
  <si>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</si>
  <si>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</si>
  <si>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</si>
  <si>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</si>
  <si>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</si>
  <si>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</si>
  <si>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</si>
  <si>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</si>
  <si>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</si>
  <si>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</si>
  <si>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</si>
  <si>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</si>
  <si>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</si>
  <si>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</si>
  <si>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</si>
  <si>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</si>
  <si>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</si>
  <si>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</si>
  <si>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</si>
  <si>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</si>
  <si>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</si>
  <si>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</si>
  <si>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</si>
  <si>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</si>
  <si>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</si>
  <si>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</si>
  <si>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</si>
  <si>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</si>
  <si>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</si>
  <si>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</si>
  <si>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</si>
  <si>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</si>
  <si>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</si>
  <si>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</si>
  <si>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</si>
  <si>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</si>
  <si>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</si>
  <si>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</si>
  <si>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</si>
  <si>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</si>
  <si>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</si>
  <si>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</si>
  <si>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</si>
  <si>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</si>
  <si>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</si>
  <si>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</si>
  <si>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</si>
  <si>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</si>
  <si>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</si>
  <si>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</si>
  <si>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</si>
  <si>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</si>
  <si>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</si>
  <si>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</si>
  <si>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</si>
  <si>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</si>
  <si>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</si>
  <si>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</si>
  <si>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</si>
  <si>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</si>
  <si>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</si>
  <si>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</si>
  <si>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</si>
  <si>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</si>
  <si>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</si>
  <si>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</si>
  <si>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</si>
  <si>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</si>
  <si>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</si>
  <si>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</si>
  <si>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</si>
  <si>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</si>
  <si>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</si>
  <si>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</si>
  <si>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</si>
  <si>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</si>
  <si>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</si>
  <si>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</si>
  <si>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</si>
  <si>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</si>
  <si>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</si>
  <si>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</si>
  <si>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</si>
  <si>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</si>
  <si>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</si>
  <si>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</si>
  <si>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</si>
  <si>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</si>
  <si>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</si>
  <si>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</si>
  <si>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</si>
  <si>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</si>
  <si>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</si>
  <si>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</si>
  <si>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</si>
  <si>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</si>
  <si>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</si>
  <si>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</si>
  <si>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</si>
  <si>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</si>
  <si>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</si>
  <si>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</si>
  <si>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</si>
  <si>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</si>
  <si>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</si>
  <si>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</si>
  <si>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</si>
  <si>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</si>
  <si>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</si>
  <si>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</si>
  <si>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</si>
  <si>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</si>
  <si>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</si>
  <si>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</si>
  <si>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</si>
  <si>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</si>
  <si>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</si>
  <si>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</si>
  <si>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</si>
  <si>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</si>
  <si>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</si>
  <si>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</si>
  <si>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</si>
  <si>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</si>
  <si>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</si>
  <si>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</si>
  <si>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</si>
  <si>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</si>
  <si>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</si>
  <si>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</si>
  <si>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</si>
  <si>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</si>
  <si>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</si>
  <si>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</si>
  <si>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</si>
  <si>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</si>
  <si>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</si>
  <si>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</si>
  <si>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</si>
  <si>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</si>
  <si>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</si>
  <si>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</si>
  <si>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</si>
  <si>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</si>
  <si>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</si>
  <si>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</si>
  <si>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</si>
  <si>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</si>
  <si>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</si>
  <si>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</si>
  <si>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</si>
  <si>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</si>
  <si>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</si>
  <si>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</si>
  <si>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</si>
  <si>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</si>
  <si>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</si>
  <si>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</si>
  <si>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</si>
  <si>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</si>
  <si>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</si>
  <si>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</si>
  <si>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</si>
  <si>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</si>
  <si>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</si>
  <si>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</si>
  <si>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</si>
  <si>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</si>
  <si>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</si>
  <si>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</si>
  <si>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</si>
  <si>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</si>
  <si>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</si>
  <si>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</si>
  <si>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</si>
  <si>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</si>
  <si>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</si>
  <si>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</si>
  <si>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</si>
  <si>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</si>
  <si>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</si>
  <si>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</si>
  <si>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</si>
  <si>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</si>
  <si>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</si>
  <si>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</si>
  <si>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</si>
  <si>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</si>
  <si>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</si>
  <si>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</si>
  <si>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</si>
  <si>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</si>
  <si>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</si>
  <si>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</si>
  <si>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</si>
  <si>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</si>
  <si>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</si>
  <si>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</si>
  <si>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</si>
  <si>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</si>
  <si>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</si>
  <si>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</si>
  <si>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</si>
  <si>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</si>
  <si>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</si>
  <si>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</si>
  <si>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</si>
  <si>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</si>
  <si>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</si>
  <si>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</si>
  <si>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</si>
  <si>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</si>
  <si>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</si>
  <si>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</si>
  <si>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</si>
  <si>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</si>
  <si>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</si>
  <si>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</si>
  <si>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</si>
  <si>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</si>
  <si>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</si>
  <si>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</si>
  <si>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</si>
  <si>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</si>
  <si>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</si>
  <si>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</si>
  <si>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</si>
  <si>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</si>
  <si>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</si>
  <si>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</si>
  <si>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</si>
  <si>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</si>
  <si>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</si>
  <si>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</si>
  <si>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</si>
  <si>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</si>
  <si>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</si>
  <si>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</si>
  <si>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</si>
  <si>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</si>
  <si>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</si>
  <si>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</si>
  <si>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</si>
  <si>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</si>
  <si>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</si>
  <si>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</si>
  <si>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</si>
  <si>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</si>
  <si>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</si>
  <si>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</si>
  <si>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</si>
  <si>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</si>
  <si>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</si>
  <si>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</si>
  <si>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</si>
  <si>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</si>
  <si>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</si>
  <si>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</si>
  <si>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</si>
  <si>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</si>
  <si>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</si>
  <si>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</si>
  <si>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</si>
  <si>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</si>
  <si>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</si>
  <si>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</si>
  <si>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</si>
  <si>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</si>
  <si>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</si>
  <si>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</si>
  <si>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</si>
  <si>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</si>
  <si>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</si>
  <si>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</si>
  <si>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</si>
  <si>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</si>
  <si>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</si>
  <si>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</si>
  <si>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</si>
  <si>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</si>
  <si>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</si>
  <si>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</si>
  <si>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</si>
  <si>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</si>
  <si>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</si>
  <si>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</si>
  <si>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</si>
  <si>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</si>
  <si>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</si>
  <si>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</si>
  <si>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</si>
  <si>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</si>
  <si>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</si>
  <si>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</si>
  <si>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</si>
  <si>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</si>
  <si>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</si>
  <si>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</si>
  <si>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</si>
  <si>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</si>
  <si>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</si>
  <si>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</si>
  <si>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</si>
  <si>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</si>
  <si>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</si>
  <si>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</si>
  <si>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</si>
  <si>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</si>
  <si>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</si>
  <si>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</si>
  <si>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</si>
  <si>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</si>
  <si>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</si>
  <si>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</si>
  <si>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</si>
  <si>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</si>
  <si>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</si>
  <si>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</si>
  <si>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</si>
  <si>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</si>
  <si>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</si>
  <si>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</si>
  <si>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</si>
  <si>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</si>
  <si>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</si>
  <si>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</si>
  <si>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</si>
  <si>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</si>
  <si>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</si>
  <si>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</si>
  <si>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</si>
  <si>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</si>
  <si>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</si>
  <si>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</si>
  <si>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</si>
  <si>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</si>
  <si>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</si>
  <si>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</si>
  <si>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</si>
  <si>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</si>
  <si>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</si>
  <si>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</si>
  <si>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</si>
  <si>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</si>
  <si>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</si>
  <si>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</si>
  <si>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</si>
  <si>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</si>
  <si>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</si>
  <si>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</si>
  <si>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</si>
  <si>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</si>
  <si>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</si>
  <si>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</si>
  <si>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</si>
  <si>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</si>
  <si>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</si>
  <si>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</si>
  <si>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</si>
  <si>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</si>
  <si>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</si>
  <si>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</si>
  <si>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</si>
  <si>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</si>
  <si>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</si>
  <si>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</si>
  <si>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</si>
  <si>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</si>
  <si>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</si>
  <si>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</si>
  <si>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</si>
  <si>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</si>
  <si>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</si>
  <si>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</si>
  <si>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</si>
  <si>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</si>
  <si>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</si>
  <si>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</si>
  <si>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</si>
  <si>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</si>
  <si>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</si>
  <si>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</si>
  <si>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</si>
  <si>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</si>
  <si>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</si>
  <si>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</si>
  <si>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</si>
  <si>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</si>
  <si>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</si>
  <si>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</si>
  <si>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</si>
  <si>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</si>
  <si>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</si>
  <si>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</si>
  <si>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</si>
  <si>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</si>
  <si>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</si>
  <si>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</si>
  <si>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</si>
  <si>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</si>
  <si>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</si>
  <si>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</si>
  <si>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</si>
  <si>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</si>
  <si>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</si>
  <si>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</si>
  <si>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</si>
  <si>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</si>
  <si>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</si>
  <si>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</si>
  <si>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</si>
  <si>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</si>
  <si>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</si>
  <si>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</si>
  <si>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</si>
  <si>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</si>
  <si>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</si>
  <si>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</si>
  <si>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</si>
  <si>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</si>
  <si>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</si>
  <si>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</si>
  <si>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</si>
  <si>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</si>
  <si>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</si>
  <si>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</si>
  <si>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</si>
  <si>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</si>
  <si>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</si>
  <si>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</si>
  <si>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</si>
  <si>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</si>
  <si>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</si>
  <si>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</si>
  <si>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</si>
  <si>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</si>
  <si>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</si>
  <si>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</si>
  <si>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</si>
  <si>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</si>
  <si>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</si>
  <si>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</si>
  <si>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</si>
  <si>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</si>
  <si>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</si>
  <si>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</si>
  <si>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</si>
  <si>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</si>
  <si>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</si>
  <si>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</si>
  <si>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</si>
  <si>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</si>
  <si>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</si>
  <si>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</si>
  <si>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</si>
  <si>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</si>
  <si>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</si>
  <si>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</si>
  <si>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</si>
  <si>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</si>
  <si>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</si>
  <si>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</si>
  <si>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</si>
  <si>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</si>
  <si>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</si>
  <si>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</si>
  <si>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</si>
  <si>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</si>
  <si>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</si>
  <si>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</si>
  <si>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</si>
  <si>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</si>
  <si>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</si>
  <si>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</si>
  <si>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</si>
  <si>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</si>
  <si>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</si>
  <si>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</si>
  <si>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</si>
  <si>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</si>
  <si>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</si>
  <si>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</si>
  <si>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</si>
  <si>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</si>
  <si>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</si>
  <si>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</si>
  <si>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</si>
  <si>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</si>
  <si>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</si>
  <si>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</si>
  <si>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</si>
  <si>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</si>
  <si>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</si>
  <si>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</si>
  <si>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</si>
  <si>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</si>
  <si>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</si>
  <si>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</si>
  <si>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</si>
  <si>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</si>
  <si>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</si>
  <si>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</si>
  <si>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</si>
  <si>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</si>
  <si>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</si>
  <si>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</si>
  <si>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</si>
  <si>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</si>
  <si>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</si>
  <si>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</si>
  <si>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</si>
  <si>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</si>
  <si>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</si>
  <si>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</si>
  <si>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</si>
  <si>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</si>
  <si>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</si>
  <si>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</si>
  <si>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</si>
  <si>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</si>
  <si>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</si>
  <si>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</si>
  <si>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</si>
  <si>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</si>
  <si>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</si>
  <si>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</si>
  <si>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</si>
  <si>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</si>
  <si>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</si>
  <si>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</si>
  <si>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</si>
  <si>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</si>
  <si>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</si>
  <si>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</si>
  <si>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</si>
  <si>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</si>
  <si>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</si>
  <si>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</si>
  <si>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</si>
  <si>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</si>
  <si>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</si>
  <si>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</si>
  <si>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</si>
  <si>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</si>
  <si>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</si>
  <si>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</si>
  <si>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</si>
  <si>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</si>
  <si>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</si>
  <si>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</si>
  <si>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</si>
  <si>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</si>
  <si>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</si>
  <si>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</si>
  <si>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</si>
  <si>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</si>
  <si>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</si>
  <si>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</si>
  <si>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</si>
  <si>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</si>
  <si>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</si>
  <si>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</si>
  <si>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</si>
  <si>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</si>
  <si>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</si>
  <si>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</si>
  <si>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</si>
  <si>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</si>
  <si>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</si>
  <si>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</si>
  <si>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</si>
  <si>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</si>
  <si>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</si>
  <si>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</si>
  <si>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</si>
  <si>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</si>
  <si>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</si>
  <si>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</si>
  <si>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</si>
  <si>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</si>
  <si>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</si>
  <si>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</si>
  <si>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</si>
  <si>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</si>
  <si>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</si>
  <si>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</si>
  <si>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</si>
  <si>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</si>
  <si>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</si>
  <si>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</si>
  <si>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</si>
  <si>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</si>
  <si>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</si>
  <si>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</si>
  <si>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</si>
  <si>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</si>
  <si>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</si>
  <si>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</si>
  <si>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</si>
  <si>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</si>
  <si>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</si>
  <si>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</si>
  <si>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</si>
  <si>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</si>
  <si>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</si>
  <si>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</si>
  <si>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</si>
  <si>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</si>
  <si>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</si>
  <si>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</si>
  <si>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</si>
  <si>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</si>
  <si>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</si>
  <si>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</si>
  <si>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</si>
  <si>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</si>
  <si>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</si>
  <si>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</si>
  <si>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</si>
  <si>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</si>
  <si>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</si>
  <si>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</si>
  <si>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</si>
  <si>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</si>
  <si>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</si>
  <si>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</si>
  <si>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</si>
  <si>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</si>
  <si>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</si>
  <si>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</si>
  <si>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</si>
  <si>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</si>
  <si>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</si>
  <si>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</si>
  <si>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</si>
  <si>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</si>
  <si>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</si>
  <si>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</si>
  <si>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</si>
  <si>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</si>
  <si>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</si>
  <si>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</si>
  <si>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</si>
  <si>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</si>
  <si>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</si>
  <si>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</si>
  <si>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</si>
  <si>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</si>
  <si>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</si>
  <si>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</si>
  <si>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</si>
  <si>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</si>
  <si>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</si>
  <si>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</si>
  <si>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</si>
  <si>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</si>
  <si>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</si>
  <si>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</si>
  <si>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</si>
  <si>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</si>
  <si>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</si>
  <si>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</si>
  <si>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</si>
  <si>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</si>
  <si>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</si>
  <si>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</si>
  <si>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</si>
  <si>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</si>
  <si>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</si>
  <si>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</si>
  <si>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</si>
  <si>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</si>
  <si>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</si>
  <si>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</si>
  <si>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</si>
  <si>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</si>
  <si>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</si>
  <si>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</si>
  <si>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</si>
  <si>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</si>
  <si>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</si>
  <si>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</si>
  <si>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</si>
  <si>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</si>
  <si>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</si>
  <si>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</si>
  <si>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</si>
  <si>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</si>
  <si>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</si>
  <si>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</si>
  <si>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</si>
  <si>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</si>
  <si>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</si>
  <si>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</si>
  <si>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</si>
  <si>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</si>
  <si>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</si>
  <si>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</si>
  <si>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</si>
  <si>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</si>
  <si>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</si>
  <si>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</si>
  <si>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</si>
  <si>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</si>
  <si>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</si>
  <si>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</si>
  <si>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</si>
  <si>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</si>
  <si>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</si>
  <si>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</si>
  <si>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</si>
  <si>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</si>
  <si>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</si>
  <si>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</si>
  <si>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</si>
  <si>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</si>
  <si>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</si>
  <si>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</si>
  <si>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</si>
  <si>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</si>
  <si>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</si>
  <si>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</si>
  <si>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</si>
  <si>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</si>
  <si>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</si>
  <si>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</si>
  <si>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</si>
  <si>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</si>
  <si>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</si>
  <si>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</si>
  <si>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</si>
  <si>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</si>
  <si>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</si>
  <si>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</si>
  <si>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</si>
  <si>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</si>
  <si>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</si>
  <si>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</si>
  <si>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</si>
  <si>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</si>
  <si>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</si>
  <si>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</si>
  <si>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</si>
  <si>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</si>
  <si>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</si>
  <si>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</si>
  <si>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</si>
  <si>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</si>
  <si>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</si>
  <si>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</si>
  <si>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</si>
  <si>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</si>
  <si>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</si>
  <si>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</si>
  <si>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</si>
  <si>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</si>
  <si>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</si>
  <si>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</si>
  <si>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</si>
  <si>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</si>
  <si>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</si>
  <si>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</si>
  <si>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</si>
  <si>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</si>
  <si>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</si>
  <si>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</si>
  <si>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</si>
  <si>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</si>
  <si>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</si>
  <si>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</si>
  <si>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</si>
  <si>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</si>
  <si>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</si>
  <si>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</si>
  <si>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</si>
  <si>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</si>
  <si>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</si>
  <si>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</si>
  <si>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</si>
  <si>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</si>
  <si>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</si>
  <si>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</si>
  <si>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</si>
  <si>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</si>
  <si>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</si>
  <si>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</si>
  <si>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</si>
  <si>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</si>
  <si>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</si>
  <si>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</si>
  <si>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</si>
  <si>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</si>
  <si>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</si>
  <si>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</si>
  <si>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</si>
  <si>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</si>
  <si>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</si>
  <si>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</si>
  <si>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</si>
  <si>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</si>
  <si>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</si>
  <si>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</si>
  <si>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</si>
  <si>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</si>
  <si>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</si>
  <si>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</si>
  <si>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</si>
  <si>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</si>
  <si>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</si>
  <si>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</si>
  <si>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</si>
  <si>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</si>
  <si>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</si>
  <si>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</si>
  <si>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</si>
  <si>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</si>
  <si>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</si>
  <si>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</si>
  <si>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</si>
  <si>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</si>
  <si>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</si>
  <si>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</si>
  <si>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</si>
  <si>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</si>
  <si>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</si>
  <si>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</si>
  <si>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</si>
  <si>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</si>
  <si>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</si>
  <si>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</si>
  <si>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</si>
  <si>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</si>
  <si>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</si>
  <si>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</si>
  <si>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</si>
  <si>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</si>
  <si>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</si>
  <si>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</si>
  <si>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</si>
  <si>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</si>
  <si>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</si>
  <si>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</si>
  <si>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</si>
  <si>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</si>
  <si>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</si>
  <si>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</si>
  <si>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</si>
  <si>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</si>
  <si>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</si>
  <si>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</si>
  <si>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</si>
  <si>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</si>
  <si>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</si>
  <si>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</si>
  <si>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</si>
  <si>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</si>
  <si>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</si>
  <si>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</si>
  <si>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</si>
  <si>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</si>
  <si>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</si>
  <si>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</si>
  <si>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</si>
  <si>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</si>
  <si>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</si>
  <si>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</si>
  <si>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</si>
  <si>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</si>
  <si>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</si>
  <si>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</si>
  <si>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</si>
  <si>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</si>
  <si>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</si>
  <si>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</si>
  <si>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</si>
  <si>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</si>
  <si>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</si>
  <si>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</si>
  <si>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</si>
  <si>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</si>
  <si>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</si>
  <si>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</si>
  <si>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</si>
  <si>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</si>
  <si>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</si>
  <si>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</si>
  <si>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</si>
  <si>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</si>
  <si>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</si>
  <si>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</si>
  <si>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</si>
  <si>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</si>
  <si>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</si>
  <si>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</si>
  <si>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</si>
  <si>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</si>
  <si>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</si>
  <si>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</si>
  <si>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</si>
  <si>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</si>
  <si>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</si>
  <si>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</si>
  <si>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</si>
  <si>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</si>
  <si>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</si>
  <si>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</si>
  <si>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</si>
  <si>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</si>
  <si>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</si>
  <si>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</si>
  <si>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</si>
  <si>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</si>
  <si>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</si>
  <si>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</si>
  <si>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</si>
  <si>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</si>
  <si>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</si>
  <si>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</si>
  <si>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</si>
  <si>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</si>
  <si>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</si>
  <si>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</si>
  <si>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</si>
  <si>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</si>
  <si>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</si>
  <si>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</si>
  <si>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</si>
  <si>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</si>
  <si>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</si>
  <si>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</si>
  <si>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</si>
  <si>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</si>
  <si>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</si>
  <si>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</si>
  <si>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</si>
  <si>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</si>
  <si>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</si>
  <si>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</si>
  <si>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</si>
  <si>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</si>
  <si>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</si>
  <si>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</si>
  <si>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</si>
  <si>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</si>
  <si>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</si>
  <si>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</si>
  <si>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</si>
  <si>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</si>
  <si>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</si>
  <si>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</si>
  <si>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</si>
  <si>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</si>
  <si>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</si>
  <si>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</si>
  <si>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</si>
  <si>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</si>
  <si>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</si>
  <si>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</si>
  <si>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</si>
  <si>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</si>
  <si>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</si>
  <si>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</si>
  <si>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</si>
  <si>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</si>
  <si>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</si>
  <si>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</si>
  <si>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</si>
  <si>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</si>
  <si>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</si>
  <si>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</si>
  <si>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</si>
  <si>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</si>
  <si>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</si>
  <si>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</si>
  <si>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</si>
  <si>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</si>
  <si>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</si>
  <si>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</si>
  <si>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</si>
  <si>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</si>
  <si>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</si>
  <si>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</si>
  <si>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</si>
  <si>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</si>
  <si>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</si>
  <si>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</si>
  <si>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</si>
  <si>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</si>
  <si>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</si>
  <si>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</si>
  <si>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</si>
  <si>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</si>
  <si>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</si>
  <si>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</si>
  <si>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</si>
  <si>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</si>
  <si>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</si>
  <si>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</si>
  <si>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</si>
  <si>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</si>
  <si>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</si>
  <si>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</si>
  <si>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</si>
  <si>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</si>
  <si>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</si>
  <si>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</si>
  <si>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</si>
  <si>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</si>
  <si>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</si>
  <si>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</si>
  <si>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</si>
  <si>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</si>
  <si>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</si>
  <si>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</si>
  <si>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</si>
  <si>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</si>
  <si>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</si>
  <si>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</si>
  <si>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</si>
  <si>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</si>
  <si>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</si>
  <si>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</si>
  <si>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</si>
  <si>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</si>
  <si>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</si>
  <si>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</si>
  <si>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</si>
  <si>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</si>
  <si>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</si>
  <si>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</si>
  <si>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</si>
  <si>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</si>
  <si>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</si>
  <si>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</si>
  <si>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</si>
  <si>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</si>
  <si>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</si>
  <si>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</si>
  <si>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</si>
  <si>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</si>
  <si>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</si>
  <si>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</si>
  <si>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</si>
  <si>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</si>
  <si>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</si>
  <si>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</si>
  <si>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</si>
  <si>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</si>
  <si>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</si>
  <si>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</si>
  <si>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</si>
  <si>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</si>
  <si>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</si>
  <si>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</si>
  <si>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</si>
  <si>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</si>
  <si>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</si>
  <si>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</si>
  <si>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</si>
  <si>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</si>
  <si>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</si>
  <si>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</si>
  <si>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</si>
  <si>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</si>
  <si>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</si>
  <si>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</si>
  <si>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</si>
  <si>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</si>
  <si>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</si>
  <si>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</si>
  <si>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</si>
  <si>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</si>
  <si>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</si>
  <si>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</si>
  <si>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</si>
  <si>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</si>
  <si>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</si>
  <si>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</si>
  <si>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</si>
  <si>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</si>
  <si>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</si>
  <si>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</si>
  <si>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</si>
  <si>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</si>
  <si>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</si>
  <si>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</si>
  <si>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</si>
  <si>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</si>
  <si>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</si>
  <si>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</si>
  <si>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</si>
  <si>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</si>
  <si>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</si>
  <si>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</si>
  <si>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</si>
  <si>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</si>
  <si>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</si>
  <si>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</si>
  <si>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</si>
  <si>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</si>
  <si>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</si>
  <si>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</si>
  <si>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</si>
  <si>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</si>
  <si>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</si>
  <si>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</si>
  <si>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</si>
  <si>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</si>
  <si>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</si>
  <si>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</si>
  <si>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</si>
  <si>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</si>
  <si>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</si>
  <si>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</si>
  <si>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</si>
  <si>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</si>
  <si>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</si>
  <si>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</si>
  <si>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</si>
  <si>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</si>
  <si>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</si>
  <si>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</si>
  <si>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</si>
  <si>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</si>
  <si>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</si>
  <si>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</si>
  <si>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</si>
  <si>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</si>
  <si>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</si>
  <si>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</si>
  <si>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</si>
  <si>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</si>
  <si>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</si>
  <si>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</si>
  <si>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</si>
  <si>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</si>
  <si>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</si>
  <si>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</si>
  <si>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</si>
  <si>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</si>
  <si>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</si>
  <si>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</si>
  <si>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</si>
  <si>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</si>
  <si>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</si>
  <si>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</si>
  <si>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</si>
  <si>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</si>
  <si>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</si>
  <si>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</si>
  <si>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</si>
  <si>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Sum of Quantity</t>
  </si>
  <si>
    <t>Count of Order ID</t>
  </si>
  <si>
    <t>Sum of Profit Margine</t>
  </si>
  <si>
    <t>order_id</t>
  </si>
  <si>
    <t>Profit_margine</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</si>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</sst>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0.0,&quot;k&quot;"/>
    <numFmt numFmtId="166" formatCode="&quot;$&quot;#,##0.00"/>
    <numFmt numFmtId="167" formatCode="&quot;#&quot;\ 0"/>
    <numFmt numFmtId="168" formatCode="&quot;$&quot;\ 0.0,,&quot;M&quot;"/>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4">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0" xfId="0" applyNumberFormat="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0" fontId="0" fillId="0" borderId="4" xfId="0" applyBorder="1"/>
    <xf numFmtId="0" fontId="0" fillId="0" borderId="10" xfId="0" applyBorder="1" applyAlignment="1">
      <alignment horizontal="left"/>
    </xf>
    <xf numFmtId="0" fontId="0" fillId="0" borderId="5" xfId="0" applyBorder="1"/>
    <xf numFmtId="0" fontId="0" fillId="0" borderId="2" xfId="0" applyBorder="1"/>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0" xfId="0" applyNumberFormat="1"/>
    <xf numFmtId="166" fontId="0" fillId="0" borderId="0" xfId="0" applyNumberFormat="1"/>
    <xf numFmtId="167" fontId="0" fillId="0" borderId="0" xfId="0" applyNumberFormat="1"/>
    <xf numFmtId="10" fontId="0" fillId="0" borderId="0" xfId="1" applyNumberFormat="1" applyFont="1"/>
    <xf numFmtId="0" fontId="6" fillId="0" borderId="0" xfId="0" applyFont="1"/>
    <xf numFmtId="0" fontId="7" fillId="0" borderId="0" xfId="0" applyFont="1"/>
    <xf numFmtId="164" fontId="8" fillId="0" borderId="0" xfId="0" applyNumberFormat="1" applyFont="1" applyAlignment="1">
      <alignment horizontal="center" vertical="center"/>
    </xf>
    <xf numFmtId="0" fontId="0" fillId="0" borderId="6" xfId="0" applyBorder="1"/>
    <xf numFmtId="0" fontId="0" fillId="0" borderId="9" xfId="0" applyBorder="1"/>
    <xf numFmtId="168" fontId="0" fillId="0" borderId="0" xfId="0" applyNumberFormat="1"/>
  </cellXfs>
  <cellStyles count="2">
    <cellStyle name="Normal" xfId="0" builtinId="0"/>
    <cellStyle name="Percent" xfId="1" builtinId="5"/>
  </cellStyles>
  <dxfs count="15">
    <dxf>
      <numFmt numFmtId="165" formatCode="&quot;$&quot;0.0,&quot;k&quot;"/>
    </dxf>
    <dxf>
      <numFmt numFmtId="165" formatCode="&quot;$&quot;0.0,&quot;k&quot;"/>
    </dxf>
    <dxf>
      <numFmt numFmtId="165" formatCode="&quot;$&quot;0.0,&quot;k&quot;"/>
    </dxf>
    <dxf>
      <numFmt numFmtId="165" formatCode="&quot;$&quot;0.0,&quot;k&quot;"/>
    </dxf>
    <dxf>
      <font>
        <color theme="0"/>
      </font>
      <fill>
        <patternFill>
          <bgColor theme="1"/>
        </patternFill>
      </fill>
      <border>
        <bottom style="thin">
          <color theme="4"/>
        </bottom>
        <vertical/>
        <horizontal/>
      </border>
    </dxf>
    <dxf>
      <font>
        <color theme="0"/>
      </font>
      <fill>
        <patternFill>
          <bgColor theme="1" tint="0.34998626667073579"/>
        </patternFill>
      </fill>
      <border>
        <left style="thin">
          <color theme="4"/>
        </left>
        <right style="thin">
          <color theme="4"/>
        </right>
        <top style="thin">
          <color theme="4"/>
        </top>
        <bottom style="thin">
          <color theme="4"/>
        </bottom>
        <vertical/>
        <horizontal/>
      </border>
    </dxf>
    <dxf>
      <font>
        <color theme="0"/>
      </font>
      <fill>
        <patternFill>
          <bgColor theme="1"/>
        </patternFill>
      </fill>
      <border>
        <bottom style="thin">
          <color theme="4"/>
        </bottom>
        <vertical/>
        <horizontal/>
      </border>
    </dxf>
    <dxf>
      <font>
        <color theme="0"/>
      </font>
      <fill>
        <patternFill>
          <bgColor theme="1" tint="0.34998626667073579"/>
        </patternFill>
      </fill>
      <border>
        <left style="thin">
          <color theme="4"/>
        </left>
        <right style="thin">
          <color theme="4"/>
        </right>
        <top style="thin">
          <color theme="4"/>
        </top>
        <bottom style="thin">
          <color theme="4"/>
        </bottom>
        <vertical/>
        <horizontal/>
      </border>
    </dxf>
    <dxf>
      <font>
        <color theme="0"/>
      </font>
      <fill>
        <patternFill>
          <bgColor theme="1"/>
        </patternFill>
      </fill>
      <border>
        <bottom style="thin">
          <color theme="4"/>
        </bottom>
        <vertical/>
        <horizontal/>
      </border>
    </dxf>
    <dxf>
      <font>
        <color theme="0"/>
      </font>
      <fill>
        <patternFill>
          <bgColor theme="1" tint="0.34998626667073579"/>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5">
    <tableStyle name="Data-style" pivot="0" count="3" xr9:uid="{00000000-0011-0000-FFFF-FFFF00000000}">
      <tableStyleElement type="headerRow" dxfId="14"/>
      <tableStyleElement type="firstRowStripe" dxfId="13"/>
      <tableStyleElement type="secondRowStripe" dxfId="12"/>
    </tableStyle>
    <tableStyle name="SlicerStyleLight1 2" pivot="0" table="0" count="10" xr9:uid="{64B1795D-D442-4508-ADE4-B52ED136627D}">
      <tableStyleElement type="wholeTable" dxfId="11"/>
      <tableStyleElement type="headerRow" dxfId="10"/>
    </tableStyle>
    <tableStyle name="SlicerStyleLight1 2 2" pivot="0" table="0" count="10" xr9:uid="{0EB99A72-1C18-4E8B-A90E-473C86A766A2}">
      <tableStyleElement type="wholeTable" dxfId="9"/>
      <tableStyleElement type="headerRow" dxfId="8"/>
    </tableStyle>
    <tableStyle name="SlicerStyleLight1 2 2 2" pivot="0" table="0" count="10" xr9:uid="{4AB23324-109F-409C-80BF-2FF69AF1AE29}">
      <tableStyleElement type="wholeTable" dxfId="7"/>
      <tableStyleElement type="headerRow" dxfId="6"/>
    </tableStyle>
    <tableStyle name="SlicerStyleLight1 2 2 2 2" pivot="0" table="0" count="10" xr9:uid="{E93FD85D-292D-4161-B9BC-72BD2C4465B8}">
      <tableStyleElement type="wholeTable" dxfId="5"/>
      <tableStyleElement type="headerRow" dxfId="4"/>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1"/>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customschemas.google.com/relationships/workbookmetadata" Target="metadata"/><Relationship Id="rId10" Type="http://schemas.microsoft.com/office/2007/relationships/slicerCache" Target="slicerCaches/slicerCache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Analysis.xlsx]profit&amp;Sales!PivotTable1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'profit&amp;Sales'!$C$3</c:f>
              <c:strCache>
                <c:ptCount val="1"/>
                <c:pt idx="0">
                  <c:v>Sum of Profit</c:v>
                </c:pt>
              </c:strCache>
            </c:strRef>
          </c:tx>
          <c:spPr>
            <a:solidFill>
              <a:schemeClr val="accent2"/>
            </a:solidFill>
            <a:ln>
              <a:noFill/>
            </a:ln>
            <a:effectLst/>
          </c:spPr>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4C7-4961-A9FD-EB9BBF260B28}"/>
            </c:ext>
          </c:extLst>
        </c:ser>
        <c:dLbls>
          <c:showLegendKey val="0"/>
          <c:showVal val="0"/>
          <c:showCatName val="0"/>
          <c:showSerName val="0"/>
          <c:showPercent val="0"/>
          <c:showBubbleSize val="0"/>
        </c:dLbls>
        <c:axId val="986195536"/>
        <c:axId val="986196016"/>
      </c:areaChart>
      <c:barChart>
        <c:barDir val="col"/>
        <c:grouping val="clustered"/>
        <c:varyColors val="0"/>
        <c:ser>
          <c:idx val="0"/>
          <c:order val="0"/>
          <c:tx>
            <c:strRef>
              <c:f>'profit&amp;Sales'!$B$3</c:f>
              <c:strCache>
                <c:ptCount val="1"/>
                <c:pt idx="0">
                  <c:v>Sum of Sales</c:v>
                </c:pt>
              </c:strCache>
            </c:strRef>
          </c:tx>
          <c:spPr>
            <a:solidFill>
              <a:schemeClr val="accent1"/>
            </a:solidFill>
            <a:ln>
              <a:noFill/>
            </a:ln>
            <a:effectLst/>
          </c:spPr>
          <c:invertIfNegative val="0"/>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4C7-4961-A9FD-EB9BBF260B28}"/>
            </c:ext>
          </c:extLst>
        </c:ser>
        <c:dLbls>
          <c:showLegendKey val="0"/>
          <c:showVal val="0"/>
          <c:showCatName val="0"/>
          <c:showSerName val="0"/>
          <c:showPercent val="0"/>
          <c:showBubbleSize val="0"/>
        </c:dLbls>
        <c:gapWidth val="219"/>
        <c:overlap val="-27"/>
        <c:axId val="986231472"/>
        <c:axId val="986225712"/>
      </c:barChart>
      <c:catAx>
        <c:axId val="9862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00" b="0" i="0" u="none" strike="noStrike" kern="1200" baseline="0">
                <a:solidFill>
                  <a:srgbClr val="000000">
                    <a:lumMod val="65000"/>
                    <a:lumOff val="35000"/>
                  </a:srgbClr>
                </a:solidFill>
                <a:latin typeface="Lato Black" panose="020F0A02020204030203" pitchFamily="34" charset="0"/>
                <a:ea typeface="+mn-ea"/>
                <a:cs typeface="+mn-cs"/>
              </a:defRPr>
            </a:pPr>
            <a:endParaRPr lang="en-US"/>
          </a:p>
        </c:txPr>
        <c:crossAx val="986225712"/>
        <c:crosses val="autoZero"/>
        <c:auto val="1"/>
        <c:lblAlgn val="ctr"/>
        <c:lblOffset val="100"/>
        <c:noMultiLvlLbl val="0"/>
      </c:catAx>
      <c:valAx>
        <c:axId val="986225712"/>
        <c:scaling>
          <c:orientation val="minMax"/>
        </c:scaling>
        <c:delete val="0"/>
        <c:axPos val="l"/>
        <c:title>
          <c:tx>
            <c:rich>
              <a:bodyPr rot="-5400000" spcFirstLastPara="1" vertOverflow="ellipsis" vert="horz" wrap="square" anchor="ctr" anchorCtr="1"/>
              <a:lstStyle/>
              <a:p>
                <a:pPr algn="ctr" rtl="0">
                  <a:defRPr lang="en-US" sz="1000" b="0" i="0" u="none" strike="noStrike" kern="1200" baseline="0">
                    <a:solidFill>
                      <a:srgbClr val="000000">
                        <a:lumMod val="65000"/>
                        <a:lumOff val="35000"/>
                      </a:srgbClr>
                    </a:solidFill>
                    <a:latin typeface="Lato Black" panose="020F0A02020204030203" pitchFamily="34" charset="0"/>
                    <a:ea typeface="+mn-ea"/>
                    <a:cs typeface="+mn-cs"/>
                  </a:defRPr>
                </a:pPr>
                <a:r>
                  <a:rPr lang="en-US" sz="1000" b="0" i="0" u="none" strike="noStrike" kern="1200" baseline="0">
                    <a:solidFill>
                      <a:srgbClr val="000000">
                        <a:lumMod val="65000"/>
                        <a:lumOff val="35000"/>
                      </a:srgbClr>
                    </a:solidFill>
                    <a:latin typeface="Lato Black" panose="020F0A02020204030203" pitchFamily="34" charset="0"/>
                    <a:ea typeface="+mn-ea"/>
                    <a:cs typeface="+mn-cs"/>
                  </a:rPr>
                  <a:t>Sales</a:t>
                </a:r>
              </a:p>
            </c:rich>
          </c:tx>
          <c:overlay val="0"/>
          <c:spPr>
            <a:noFill/>
            <a:ln>
              <a:noFill/>
            </a:ln>
            <a:effectLst/>
          </c:spPr>
          <c:txPr>
            <a:bodyPr rot="-5400000" spcFirstLastPara="1" vertOverflow="ellipsis" vert="horz" wrap="square" anchor="ctr" anchorCtr="1"/>
            <a:lstStyle/>
            <a:p>
              <a:pPr algn="ctr" rtl="0">
                <a:defRPr lang="en-US" sz="1000" b="0" i="0" u="none" strike="noStrike" kern="1200" baseline="0">
                  <a:solidFill>
                    <a:srgbClr val="000000">
                      <a:lumMod val="65000"/>
                      <a:lumOff val="35000"/>
                    </a:srgbClr>
                  </a:solidFill>
                  <a:latin typeface="Lato Black" panose="020F0A02020204030203" pitchFamily="34" charset="0"/>
                  <a:ea typeface="+mn-ea"/>
                  <a:cs typeface="+mn-cs"/>
                </a:defRPr>
              </a:pPr>
              <a:endParaRPr lang="en-US"/>
            </a:p>
          </c:txPr>
        </c:title>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1000" b="0" i="0" u="none" strike="noStrike" kern="1200" baseline="0">
                <a:solidFill>
                  <a:srgbClr val="000000">
                    <a:lumMod val="65000"/>
                    <a:lumOff val="35000"/>
                  </a:srgbClr>
                </a:solidFill>
                <a:latin typeface="Lato Black" panose="020F0A02020204030203" pitchFamily="34" charset="0"/>
                <a:ea typeface="+mn-ea"/>
                <a:cs typeface="+mn-cs"/>
              </a:defRPr>
            </a:pPr>
            <a:endParaRPr lang="en-US"/>
          </a:p>
        </c:txPr>
        <c:crossAx val="986231472"/>
        <c:crosses val="autoZero"/>
        <c:crossBetween val="between"/>
      </c:valAx>
      <c:valAx>
        <c:axId val="9861960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Lato Black" panose="020F0A02020204030203" pitchFamily="34" charset="0"/>
                  <a:ea typeface="+mn-ea"/>
                  <a:cs typeface="+mn-cs"/>
                </a:defRPr>
              </a:pPr>
              <a:endParaRPr lang="en-US"/>
            </a:p>
          </c:txPr>
        </c:title>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rtl="0">
              <a:defRPr lang="en-US" sz="1000" b="0" i="0" u="none" strike="noStrike" kern="1200" baseline="0">
                <a:solidFill>
                  <a:srgbClr val="000000">
                    <a:lumMod val="65000"/>
                    <a:lumOff val="35000"/>
                  </a:srgbClr>
                </a:solidFill>
                <a:latin typeface="Lato Black" panose="020F0A02020204030203" pitchFamily="34" charset="0"/>
                <a:ea typeface="+mn-ea"/>
                <a:cs typeface="+mn-cs"/>
              </a:defRPr>
            </a:pPr>
            <a:endParaRPr lang="en-US"/>
          </a:p>
        </c:txPr>
        <c:crossAx val="986195536"/>
        <c:crosses val="max"/>
        <c:crossBetween val="between"/>
      </c:valAx>
      <c:catAx>
        <c:axId val="986195536"/>
        <c:scaling>
          <c:orientation val="minMax"/>
        </c:scaling>
        <c:delete val="1"/>
        <c:axPos val="b"/>
        <c:numFmt formatCode="General" sourceLinked="1"/>
        <c:majorTickMark val="out"/>
        <c:minorTickMark val="none"/>
        <c:tickLblPos val="nextTo"/>
        <c:crossAx val="98619601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Analysis.xlsx]Sales_Share%!PivotTable5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6982249860276897"/>
          <c:y val="0.16520357122484985"/>
          <c:w val="0.44238526787925092"/>
          <c:h val="0.76873486664948854"/>
        </c:manualLayout>
      </c:layout>
      <c:doughnutChart>
        <c:varyColors val="1"/>
        <c:ser>
          <c:idx val="0"/>
          <c:order val="0"/>
          <c:tx>
            <c:strRef>
              <c:f>'Sales_Share%'!$B$3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F7-44D1-AA3D-3E7A8F934E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F7-44D1-AA3D-3E7A8F934E45}"/>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6F0B-4BB7-87BC-AEF564B8907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'Sales_Share%'!$A$4:$A$7</c:f>
              <c:strCache>
                <c:ptCount val="3"/>
                <c:pt idx="0">
                  <c:v>Furniture</c:v>
                </c:pt>
                <c:pt idx="1">
                  <c:v>Office Supplies</c:v>
                </c:pt>
                <c:pt idx="2">
                  <c:v>Technology</c:v>
                </c:pt>
              </c:strCache>
            </c:strRef>
          </c:cat>
          <c:val>
            <c:numRef>
              <c:f>'Sales_Share%'!$B$4:$B$7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F0B-4BB7-87BC-AEF564B89077}"/>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Analysis.xlsx]Top5Categorey!PivotTable7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Top5Categorey!$B$3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Top5Categorey!$A$4:$A$9</c:f>
              <c:strCache>
                <c:ptCount val="5"/>
                <c:pt idx="0">
                  <c:v>Phones</c:v>
                </c:pt>
                <c:pt idx="1">
                  <c:v>Chairs</c:v>
                </c:pt>
                <c:pt idx="2">
                  <c:v>Storage</c:v>
                </c:pt>
                <c:pt idx="3">
                  <c:v>Tables</c:v>
                </c:pt>
                <c:pt idx="4">
                  <c:v>Binders</c:v>
                </c:pt>
              </c:strCache>
            </c:strRef>
          </c:cat>
          <c:val>
            <c:numRef>
              <c:f>Top5Categorey!$B$4:$B$9</c:f>
              <c:numCache>
                <c:formatCode>"$"0.0,"k"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50CD-4E76-80EA-5ED80737FA69}"/>
            </c:ext>
          </c:extLst>
        </c:ser>
        <c:dLbls>
          <c:showLegendKey val="0"/>
          <c:showVal val="0"/>
          <c:showCatName val="0"/>
          <c:showSerName val="0"/>
          <c:showPercent val="0"/>
          <c:showBubbleSize val="0"/>
        </c:dLbls>
        <c:gapWidth val="60"/>
        <c:axId val="1108706704"/>
        <c:axId val="964643248"/>
      </c:barChart>
      <c:catAx>
        <c:axId val="1108706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crossAx val="964643248"/>
        <c:crosses val="autoZero"/>
        <c:auto val="1"/>
        <c:lblAlgn val="ctr"/>
        <c:lblOffset val="100"/>
        <c:noMultiLvlLbl val="0"/>
      </c:catAx>
      <c:valAx>
        <c:axId val="964643248"/>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crossAx val="110870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EF6-41DB-8D87-4B0847D4C233}"/>
            </c:ext>
          </c:extLst>
        </c:ser>
        <c:dLbls>
          <c:showLegendKey val="0"/>
          <c:showVal val="0"/>
          <c:showCatName val="0"/>
          <c:showSerName val="0"/>
          <c:showPercent val="0"/>
          <c:showBubbleSize val="0"/>
        </c:dLbls>
        <c:smooth val="0"/>
        <c:axId val="116937695"/>
        <c:axId val="116947295"/>
      </c:lineChart>
      <c:catAx>
        <c:axId val="116937695"/>
        <c:scaling>
          <c:orientation val="minMax"/>
        </c:scaling>
        <c:delete val="1"/>
        <c:axPos val="b"/>
        <c:numFmt formatCode="General" sourceLinked="1"/>
        <c:majorTickMark val="none"/>
        <c:minorTickMark val="none"/>
        <c:tickLblPos val="nextTo"/>
        <c:crossAx val="116947295"/>
        <c:crosses val="autoZero"/>
        <c:auto val="1"/>
        <c:lblAlgn val="ctr"/>
        <c:lblOffset val="100"/>
        <c:noMultiLvlLbl val="0"/>
      </c:catAx>
      <c:valAx>
        <c:axId val="116947295"/>
        <c:scaling>
          <c:orientation val="minMax"/>
        </c:scaling>
        <c:delete val="1"/>
        <c:axPos val="l"/>
        <c:numFmt formatCode="General" sourceLinked="1"/>
        <c:majorTickMark val="none"/>
        <c:minorTickMark val="none"/>
        <c:tickLblPos val="nextTo"/>
        <c:crossAx val="1169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49D-4003-B7B6-364CD64580A7}"/>
            </c:ext>
          </c:extLst>
        </c:ser>
        <c:dLbls>
          <c:showLegendKey val="0"/>
          <c:showVal val="0"/>
          <c:showCatName val="0"/>
          <c:showSerName val="0"/>
          <c:showPercent val="0"/>
          <c:showBubbleSize val="0"/>
        </c:dLbls>
        <c:smooth val="0"/>
        <c:axId val="1108707184"/>
        <c:axId val="1108707664"/>
      </c:lineChart>
      <c:catAx>
        <c:axId val="1108707184"/>
        <c:scaling>
          <c:orientation val="minMax"/>
        </c:scaling>
        <c:delete val="1"/>
        <c:axPos val="b"/>
        <c:numFmt formatCode="General" sourceLinked="1"/>
        <c:majorTickMark val="none"/>
        <c:minorTickMark val="none"/>
        <c:tickLblPos val="nextTo"/>
        <c:crossAx val="1108707664"/>
        <c:crosses val="autoZero"/>
        <c:auto val="1"/>
        <c:lblAlgn val="ctr"/>
        <c:lblOffset val="100"/>
        <c:noMultiLvlLbl val="0"/>
      </c:catAx>
      <c:valAx>
        <c:axId val="1108707664"/>
        <c:scaling>
          <c:orientation val="minMax"/>
        </c:scaling>
        <c:delete val="1"/>
        <c:axPos val="l"/>
        <c:numFmt formatCode="General" sourceLinked="1"/>
        <c:majorTickMark val="none"/>
        <c:minorTickMark val="none"/>
        <c:tickLblPos val="nextTo"/>
        <c:crossAx val="11087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46E-42D2-8820-14E44E036DF6}"/>
            </c:ext>
          </c:extLst>
        </c:ser>
        <c:dLbls>
          <c:showLegendKey val="0"/>
          <c:showVal val="0"/>
          <c:showCatName val="0"/>
          <c:showSerName val="0"/>
          <c:showPercent val="0"/>
          <c:showBubbleSize val="0"/>
        </c:dLbls>
        <c:smooth val="0"/>
        <c:axId val="125125615"/>
        <c:axId val="125127055"/>
      </c:lineChart>
      <c:catAx>
        <c:axId val="125125615"/>
        <c:scaling>
          <c:orientation val="minMax"/>
        </c:scaling>
        <c:delete val="1"/>
        <c:axPos val="b"/>
        <c:numFmt formatCode="General" sourceLinked="1"/>
        <c:majorTickMark val="none"/>
        <c:minorTickMark val="none"/>
        <c:tickLblPos val="nextTo"/>
        <c:crossAx val="125127055"/>
        <c:crosses val="autoZero"/>
        <c:auto val="1"/>
        <c:lblAlgn val="ctr"/>
        <c:lblOffset val="100"/>
        <c:noMultiLvlLbl val="0"/>
      </c:catAx>
      <c:valAx>
        <c:axId val="125127055"/>
        <c:scaling>
          <c:orientation val="minMax"/>
        </c:scaling>
        <c:delete val="1"/>
        <c:axPos val="l"/>
        <c:numFmt formatCode="General" sourceLinked="1"/>
        <c:majorTickMark val="none"/>
        <c:minorTickMark val="none"/>
        <c:tickLblPos val="nextTo"/>
        <c:crossAx val="125125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C5B8-49EF-BFCF-BB9DC406C53A}"/>
            </c:ext>
          </c:extLst>
        </c:ser>
        <c:dLbls>
          <c:showLegendKey val="0"/>
          <c:showVal val="0"/>
          <c:showCatName val="0"/>
          <c:showSerName val="0"/>
          <c:showPercent val="0"/>
          <c:showBubbleSize val="0"/>
        </c:dLbls>
        <c:smooth val="0"/>
        <c:axId val="129793455"/>
        <c:axId val="129790095"/>
      </c:lineChart>
      <c:catAx>
        <c:axId val="129793455"/>
        <c:scaling>
          <c:orientation val="minMax"/>
        </c:scaling>
        <c:delete val="1"/>
        <c:axPos val="b"/>
        <c:numFmt formatCode="General" sourceLinked="1"/>
        <c:majorTickMark val="none"/>
        <c:minorTickMark val="none"/>
        <c:tickLblPos val="nextTo"/>
        <c:crossAx val="129790095"/>
        <c:crosses val="autoZero"/>
        <c:auto val="1"/>
        <c:lblAlgn val="ctr"/>
        <c:lblOffset val="100"/>
        <c:noMultiLvlLbl val="0"/>
      </c:catAx>
      <c:valAx>
        <c:axId val="129790095"/>
        <c:scaling>
          <c:orientation val="minMax"/>
        </c:scaling>
        <c:delete val="1"/>
        <c:axPos val="l"/>
        <c:numFmt formatCode="General" sourceLinked="1"/>
        <c:majorTickMark val="none"/>
        <c:minorTickMark val="none"/>
        <c:tickLblPos val="nextTo"/>
        <c:crossAx val="12979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BA7-450F-947F-F4A545CFB2EE}"/>
            </c:ext>
          </c:extLst>
        </c:ser>
        <c:dLbls>
          <c:showLegendKey val="0"/>
          <c:showVal val="0"/>
          <c:showCatName val="0"/>
          <c:showSerName val="0"/>
          <c:showPercent val="0"/>
          <c:showBubbleSize val="0"/>
        </c:dLbls>
        <c:smooth val="0"/>
        <c:axId val="1103960880"/>
        <c:axId val="1103960400"/>
      </c:lineChart>
      <c:catAx>
        <c:axId val="1103960880"/>
        <c:scaling>
          <c:orientation val="minMax"/>
        </c:scaling>
        <c:delete val="1"/>
        <c:axPos val="b"/>
        <c:numFmt formatCode="General" sourceLinked="1"/>
        <c:majorTickMark val="none"/>
        <c:minorTickMark val="none"/>
        <c:tickLblPos val="nextTo"/>
        <c:crossAx val="1103960400"/>
        <c:crosses val="autoZero"/>
        <c:auto val="1"/>
        <c:lblAlgn val="ctr"/>
        <c:lblOffset val="100"/>
        <c:noMultiLvlLbl val="0"/>
      </c:catAx>
      <c:valAx>
        <c:axId val="1103960400"/>
        <c:scaling>
          <c:orientation val="minMax"/>
        </c:scaling>
        <c:delete val="1"/>
        <c:axPos val="l"/>
        <c:numFmt formatCode="General" sourceLinked="1"/>
        <c:majorTickMark val="none"/>
        <c:minorTickMark val="none"/>
        <c:tickLblPos val="nextTo"/>
        <c:crossAx val="110396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E84-4569-A88B-31DE705FCA74}"/>
            </c:ext>
          </c:extLst>
        </c:ser>
        <c:dLbls>
          <c:showLegendKey val="0"/>
          <c:showVal val="0"/>
          <c:showCatName val="0"/>
          <c:showSerName val="0"/>
          <c:showPercent val="0"/>
          <c:showBubbleSize val="0"/>
        </c:dLbls>
        <c:smooth val="0"/>
        <c:axId val="116937695"/>
        <c:axId val="116947295"/>
      </c:lineChart>
      <c:catAx>
        <c:axId val="116937695"/>
        <c:scaling>
          <c:orientation val="minMax"/>
        </c:scaling>
        <c:delete val="1"/>
        <c:axPos val="b"/>
        <c:numFmt formatCode="General" sourceLinked="1"/>
        <c:majorTickMark val="none"/>
        <c:minorTickMark val="none"/>
        <c:tickLblPos val="nextTo"/>
        <c:crossAx val="116947295"/>
        <c:crosses val="autoZero"/>
        <c:auto val="1"/>
        <c:lblAlgn val="ctr"/>
        <c:lblOffset val="100"/>
        <c:noMultiLvlLbl val="0"/>
      </c:catAx>
      <c:valAx>
        <c:axId val="116947295"/>
        <c:scaling>
          <c:orientation val="minMax"/>
        </c:scaling>
        <c:delete val="1"/>
        <c:axPos val="l"/>
        <c:numFmt formatCode="General" sourceLinked="1"/>
        <c:majorTickMark val="none"/>
        <c:minorTickMark val="none"/>
        <c:tickLblPos val="nextTo"/>
        <c:crossAx val="1169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D89-470F-9B83-EA5B32969EA4}"/>
            </c:ext>
          </c:extLst>
        </c:ser>
        <c:dLbls>
          <c:showLegendKey val="0"/>
          <c:showVal val="0"/>
          <c:showCatName val="0"/>
          <c:showSerName val="0"/>
          <c:showPercent val="0"/>
          <c:showBubbleSize val="0"/>
        </c:dLbls>
        <c:smooth val="0"/>
        <c:axId val="116937695"/>
        <c:axId val="116947295"/>
      </c:lineChart>
      <c:catAx>
        <c:axId val="116937695"/>
        <c:scaling>
          <c:orientation val="minMax"/>
        </c:scaling>
        <c:delete val="1"/>
        <c:axPos val="b"/>
        <c:numFmt formatCode="General" sourceLinked="1"/>
        <c:majorTickMark val="none"/>
        <c:minorTickMark val="none"/>
        <c:tickLblPos val="nextTo"/>
        <c:crossAx val="116947295"/>
        <c:crosses val="autoZero"/>
        <c:auto val="1"/>
        <c:lblAlgn val="ctr"/>
        <c:lblOffset val="100"/>
        <c:noMultiLvlLbl val="0"/>
      </c:catAx>
      <c:valAx>
        <c:axId val="116947295"/>
        <c:scaling>
          <c:orientation val="minMax"/>
        </c:scaling>
        <c:delete val="1"/>
        <c:axPos val="l"/>
        <c:numFmt formatCode="General" sourceLinked="1"/>
        <c:majorTickMark val="none"/>
        <c:minorTickMark val="none"/>
        <c:tickLblPos val="nextTo"/>
        <c:crossAx val="1169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BBB-4F79-9BCA-DD4C96FA8F44}"/>
            </c:ext>
          </c:extLst>
        </c:ser>
        <c:dLbls>
          <c:showLegendKey val="0"/>
          <c:showVal val="0"/>
          <c:showCatName val="0"/>
          <c:showSerName val="0"/>
          <c:showPercent val="0"/>
          <c:showBubbleSize val="0"/>
        </c:dLbls>
        <c:smooth val="0"/>
        <c:axId val="116937695"/>
        <c:axId val="116947295"/>
      </c:lineChart>
      <c:catAx>
        <c:axId val="116937695"/>
        <c:scaling>
          <c:orientation val="minMax"/>
        </c:scaling>
        <c:delete val="1"/>
        <c:axPos val="b"/>
        <c:numFmt formatCode="General" sourceLinked="1"/>
        <c:majorTickMark val="none"/>
        <c:minorTickMark val="none"/>
        <c:tickLblPos val="nextTo"/>
        <c:crossAx val="116947295"/>
        <c:crosses val="autoZero"/>
        <c:auto val="1"/>
        <c:lblAlgn val="ctr"/>
        <c:lblOffset val="100"/>
        <c:noMultiLvlLbl val="0"/>
      </c:catAx>
      <c:valAx>
        <c:axId val="116947295"/>
        <c:scaling>
          <c:orientation val="minMax"/>
        </c:scaling>
        <c:delete val="1"/>
        <c:axPos val="l"/>
        <c:numFmt formatCode="General" sourceLinked="1"/>
        <c:majorTickMark val="none"/>
        <c:minorTickMark val="none"/>
        <c:tickLblPos val="nextTo"/>
        <c:crossAx val="1169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F13-4ED2-AA04-097426050ED0}"/>
            </c:ext>
          </c:extLst>
        </c:ser>
        <c:dLbls>
          <c:showLegendKey val="0"/>
          <c:showVal val="0"/>
          <c:showCatName val="0"/>
          <c:showSerName val="0"/>
          <c:showPercent val="0"/>
          <c:showBubbleSize val="0"/>
        </c:dLbls>
        <c:smooth val="0"/>
        <c:axId val="116937695"/>
        <c:axId val="116947295"/>
      </c:lineChart>
      <c:catAx>
        <c:axId val="116937695"/>
        <c:scaling>
          <c:orientation val="minMax"/>
        </c:scaling>
        <c:delete val="1"/>
        <c:axPos val="b"/>
        <c:numFmt formatCode="General" sourceLinked="1"/>
        <c:majorTickMark val="none"/>
        <c:minorTickMark val="none"/>
        <c:tickLblPos val="nextTo"/>
        <c:crossAx val="116947295"/>
        <c:crosses val="autoZero"/>
        <c:auto val="1"/>
        <c:lblAlgn val="ctr"/>
        <c:lblOffset val="100"/>
        <c:noMultiLvlLbl val="0"/>
      </c:catAx>
      <c:valAx>
        <c:axId val="116947295"/>
        <c:scaling>
          <c:orientation val="minMax"/>
        </c:scaling>
        <c:delete val="1"/>
        <c:axPos val="l"/>
        <c:numFmt formatCode="General" sourceLinked="1"/>
        <c:majorTickMark val="none"/>
        <c:minorTickMark val="none"/>
        <c:tickLblPos val="nextTo"/>
        <c:crossAx val="1169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857-49AE-81C8-BFDBEA1706BC}"/>
            </c:ext>
          </c:extLst>
        </c:ser>
        <c:dLbls>
          <c:showLegendKey val="0"/>
          <c:showVal val="0"/>
          <c:showCatName val="0"/>
          <c:showSerName val="0"/>
          <c:showPercent val="0"/>
          <c:showBubbleSize val="0"/>
        </c:dLbls>
        <c:smooth val="0"/>
        <c:axId val="1108707184"/>
        <c:axId val="1108707664"/>
      </c:lineChart>
      <c:catAx>
        <c:axId val="1108707184"/>
        <c:scaling>
          <c:orientation val="minMax"/>
        </c:scaling>
        <c:delete val="1"/>
        <c:axPos val="b"/>
        <c:numFmt formatCode="General" sourceLinked="1"/>
        <c:majorTickMark val="none"/>
        <c:minorTickMark val="none"/>
        <c:tickLblPos val="nextTo"/>
        <c:crossAx val="1108707664"/>
        <c:crosses val="autoZero"/>
        <c:auto val="1"/>
        <c:lblAlgn val="ctr"/>
        <c:lblOffset val="100"/>
        <c:noMultiLvlLbl val="0"/>
      </c:catAx>
      <c:valAx>
        <c:axId val="1108707664"/>
        <c:scaling>
          <c:orientation val="minMax"/>
        </c:scaling>
        <c:delete val="1"/>
        <c:axPos val="l"/>
        <c:numFmt formatCode="General" sourceLinked="1"/>
        <c:majorTickMark val="none"/>
        <c:minorTickMark val="none"/>
        <c:tickLblPos val="nextTo"/>
        <c:crossAx val="11087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Analysis.xlsx]profit&amp;Sales!PivotTable1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Lato Black" panose="020F0A0202020403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bg1"/>
                  </a:solidFill>
                  <a:latin typeface="Lato Black" panose="020F0A0202020403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'profit&amp;Sales'!$C$3</c:f>
              <c:strCache>
                <c:ptCount val="1"/>
                <c:pt idx="0">
                  <c:v>Sum of Profit</c:v>
                </c:pt>
              </c:strCache>
            </c:strRef>
          </c:tx>
          <c:spPr>
            <a:solidFill>
              <a:schemeClr val="accent6">
                <a:lumMod val="60000"/>
                <a:lumOff val="40000"/>
              </a:schemeClr>
            </a:solidFill>
            <a:ln>
              <a:noFill/>
            </a:ln>
            <a:effectLst/>
          </c:spPr>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352-4AFB-BE9B-0A11C932CD0F}"/>
            </c:ext>
          </c:extLst>
        </c:ser>
        <c:dLbls>
          <c:showLegendKey val="0"/>
          <c:showVal val="0"/>
          <c:showCatName val="0"/>
          <c:showSerName val="0"/>
          <c:showPercent val="0"/>
          <c:showBubbleSize val="0"/>
        </c:dLbls>
        <c:axId val="986195536"/>
        <c:axId val="986196016"/>
      </c:areaChart>
      <c:barChart>
        <c:barDir val="col"/>
        <c:grouping val="clustered"/>
        <c:varyColors val="0"/>
        <c:ser>
          <c:idx val="0"/>
          <c:order val="0"/>
          <c:tx>
            <c:strRef>
              <c:f>'profit&amp;Sales'!$B$3</c:f>
              <c:strCache>
                <c:ptCount val="1"/>
                <c:pt idx="0">
                  <c:v>Sum of Sales</c:v>
                </c:pt>
              </c:strCache>
            </c:strRef>
          </c:tx>
          <c:spPr>
            <a:solidFill>
              <a:schemeClr val="bg1"/>
            </a:solidFill>
            <a:ln>
              <a:noFill/>
            </a:ln>
            <a:effectLst/>
          </c:spPr>
          <c:invertIfNegative val="0"/>
          <c:cat>
            <c:strRef>
              <c:f>'profit&amp;Sales'!$A$4:$A$16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'profit&amp;Sales'!$B$4:$B$16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352-4AFB-BE9B-0A11C932CD0F}"/>
            </c:ext>
          </c:extLst>
        </c:ser>
        <c:dLbls>
          <c:showLegendKey val="0"/>
          <c:showVal val="0"/>
          <c:showCatName val="0"/>
          <c:showSerName val="0"/>
          <c:showPercent val="0"/>
          <c:showBubbleSize val="0"/>
        </c:dLbls>
        <c:gapWidth val="150"/>
        <c:overlap val="-27"/>
        <c:axId val="986231472"/>
        <c:axId val="986225712"/>
      </c:barChart>
      <c:catAx>
        <c:axId val="9862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crossAx val="986225712"/>
        <c:crosses val="autoZero"/>
        <c:auto val="1"/>
        <c:lblAlgn val="ctr"/>
        <c:lblOffset val="100"/>
        <c:noMultiLvlLbl val="0"/>
      </c:catAx>
      <c:valAx>
        <c:axId val="986225712"/>
        <c:scaling>
          <c:orientation val="minMax"/>
        </c:scaling>
        <c:delete val="0"/>
        <c:axPos val="l"/>
        <c:title>
          <c:tx>
            <c:rich>
              <a:bodyPr rot="-54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r>
                  <a:rPr lang="en-US"/>
                  <a:t>Sales</a:t>
                </a:r>
              </a:p>
            </c:rich>
          </c:tx>
          <c:overlay val="0"/>
          <c:spPr>
            <a:noFill/>
            <a:ln>
              <a:noFill/>
            </a:ln>
            <a:effectLst/>
          </c:spPr>
          <c:txPr>
            <a:bodyPr rot="-54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crossAx val="986231472"/>
        <c:crosses val="autoZero"/>
        <c:crossBetween val="between"/>
      </c:valAx>
      <c:valAx>
        <c:axId val="986196016"/>
        <c:scaling>
          <c:orientation val="minMax"/>
        </c:scaling>
        <c:delete val="0"/>
        <c:axPos val="r"/>
        <c:title>
          <c:tx>
            <c:rich>
              <a:bodyPr rot="-54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r>
                  <a:rPr lang="en-US" sz="1000" b="0" i="0" u="none" strike="noStrike" kern="1200" baseline="0">
                    <a:solidFill>
                      <a:schemeClr val="bg1"/>
                    </a:solidFill>
                    <a:latin typeface="Lato Black" panose="020F0A02020204030203" pitchFamily="34" charset="0"/>
                    <a:ea typeface="+mn-ea"/>
                    <a:cs typeface="+mn-cs"/>
                  </a:rPr>
                  <a:t>Profit</a:t>
                </a:r>
              </a:p>
            </c:rich>
          </c:tx>
          <c:overlay val="0"/>
          <c:spPr>
            <a:noFill/>
            <a:ln>
              <a:noFill/>
            </a:ln>
            <a:effectLst/>
          </c:spPr>
          <c:txPr>
            <a:bodyPr rot="-54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title>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crossAx val="986195536"/>
        <c:crosses val="max"/>
        <c:crossBetween val="between"/>
      </c:valAx>
      <c:catAx>
        <c:axId val="986195536"/>
        <c:scaling>
          <c:orientation val="minMax"/>
        </c:scaling>
        <c:delete val="1"/>
        <c:axPos val="b"/>
        <c:numFmt formatCode="General" sourceLinked="1"/>
        <c:majorTickMark val="out"/>
        <c:minorTickMark val="none"/>
        <c:tickLblPos val="nextTo"/>
        <c:crossAx val="9861960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rtl="0">
        <a:defRPr lang="en-US" sz="1000" b="0" i="0" u="none" strike="noStrike" kern="1200" baseline="0">
          <a:solidFill>
            <a:schemeClr val="bg1"/>
          </a:solidFill>
          <a:latin typeface="Lato Black" panose="020F0A02020204030203"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Analysis.xlsx]Sales_Share%!PivotTable5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5">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bg1">
              <a:lumMod val="75000"/>
            </a:schemeClr>
          </a:solidFill>
          <a:ln w="19050">
            <a:solidFill>
              <a:schemeClr val="lt1"/>
            </a:solidFill>
          </a:ln>
          <a:effectLst/>
        </c:spPr>
      </c:pivotFmt>
    </c:pivotFmts>
    <c:plotArea>
      <c:layout>
        <c:manualLayout>
          <c:layoutTarget val="inner"/>
          <c:xMode val="edge"/>
          <c:yMode val="edge"/>
          <c:x val="0.25553693288338958"/>
          <c:y val="0.18596229042798221"/>
          <c:w val="0.54714735658042746"/>
          <c:h val="0.7816390808291821"/>
        </c:manualLayout>
      </c:layout>
      <c:doughnutChart>
        <c:varyColors val="1"/>
        <c:ser>
          <c:idx val="0"/>
          <c:order val="0"/>
          <c:tx>
            <c:strRef>
              <c:f>'Sales_Share%'!$B$3</c:f>
              <c:strCache>
                <c:ptCount val="1"/>
                <c:pt idx="0">
                  <c:v>Total</c:v>
                </c:pt>
              </c:strCache>
            </c:strRef>
          </c:tx>
          <c:spPr>
            <a:solidFill>
              <a:schemeClr val="accent5">
                <a:lumMod val="60000"/>
                <a:lumOff val="40000"/>
              </a:schemeClr>
            </a:solidFill>
          </c:spPr>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EF5-4D74-BB11-92B84C5A2405}"/>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FEF5-4D74-BB11-92B84C5A2405}"/>
              </c:ext>
            </c:extLst>
          </c:dPt>
          <c:dPt>
            <c:idx val="2"/>
            <c:bubble3D val="0"/>
            <c:spPr>
              <a:solidFill>
                <a:schemeClr val="bg1">
                  <a:lumMod val="75000"/>
                </a:schemeClr>
              </a:solidFill>
              <a:ln w="19050">
                <a:solidFill>
                  <a:schemeClr val="lt1"/>
                </a:solidFill>
              </a:ln>
              <a:effectLst/>
            </c:spPr>
            <c:extLst>
              <c:ext xmlns:c16="http://schemas.microsoft.com/office/drawing/2014/chart" uri="{C3380CC4-5D6E-409C-BE32-E72D297353CC}">
                <c16:uniqueId val="{00000005-FEF5-4D74-BB11-92B84C5A24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'Sales_Share%'!$A$4:$A$7</c:f>
              <c:strCache>
                <c:ptCount val="3"/>
                <c:pt idx="0">
                  <c:v>Furniture</c:v>
                </c:pt>
                <c:pt idx="1">
                  <c:v>Office Supplies</c:v>
                </c:pt>
                <c:pt idx="2">
                  <c:v>Technology</c:v>
                </c:pt>
              </c:strCache>
            </c:strRef>
          </c:cat>
          <c:val>
            <c:numRef>
              <c:f>'Sales_Share%'!$B$4:$B$7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EF5-4D74-BB11-92B84C5A2405}"/>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ato Black" panose="020F0A02020204030203"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Analysis.xlsx]Top5Categorey!PivotTable7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s>
    <c:plotArea>
      <c:layout/>
      <c:barChart>
        <c:barDir val="bar"/>
        <c:grouping val="clustered"/>
        <c:varyColors val="0"/>
        <c:ser>
          <c:idx val="0"/>
          <c:order val="0"/>
          <c:tx>
            <c:strRef>
              <c:f>Top5Categorey!$B$3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A0202020403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Top5Categorey!$A$4:$A$9</c:f>
              <c:strCache>
                <c:ptCount val="5"/>
                <c:pt idx="0">
                  <c:v>Phones</c:v>
                </c:pt>
                <c:pt idx="1">
                  <c:v>Chairs</c:v>
                </c:pt>
                <c:pt idx="2">
                  <c:v>Storage</c:v>
                </c:pt>
                <c:pt idx="3">
                  <c:v>Tables</c:v>
                </c:pt>
                <c:pt idx="4">
                  <c:v>Binders</c:v>
                </c:pt>
              </c:strCache>
            </c:strRef>
          </c:cat>
          <c:val>
            <c:numRef>
              <c:f>Top5Categorey!$B$4:$B$9</c:f>
              <c:numCache>
                <c:formatCode>"$"0.0,"k"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C65-4EF8-B907-F030284C8483}"/>
            </c:ext>
          </c:extLst>
        </c:ser>
        <c:dLbls>
          <c:showLegendKey val="0"/>
          <c:showVal val="0"/>
          <c:showCatName val="0"/>
          <c:showSerName val="0"/>
          <c:showPercent val="0"/>
          <c:showBubbleSize val="0"/>
        </c:dLbls>
        <c:gapWidth val="60"/>
        <c:axId val="1108706704"/>
        <c:axId val="964643248"/>
      </c:barChart>
      <c:catAx>
        <c:axId val="110870670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Lato Black" panose="020F0A02020204030203" pitchFamily="34" charset="0"/>
                <a:ea typeface="+mn-ea"/>
                <a:cs typeface="+mn-cs"/>
              </a:defRPr>
            </a:pPr>
            <a:endParaRPr lang="en-US"/>
          </a:p>
        </c:txPr>
        <c:crossAx val="964643248"/>
        <c:crosses val="autoZero"/>
        <c:auto val="1"/>
        <c:lblAlgn val="ctr"/>
        <c:lblOffset val="100"/>
        <c:noMultiLvlLbl val="0"/>
      </c:catAx>
      <c:valAx>
        <c:axId val="964643248"/>
        <c:scaling>
          <c:orientation val="minMax"/>
        </c:scaling>
        <c:delete val="1"/>
        <c:axPos val="b"/>
        <c:numFmt formatCode="&quot;$&quot;0.0,&quot;k&quot;" sourceLinked="1"/>
        <c:majorTickMark val="none"/>
        <c:minorTickMark val="none"/>
        <c:tickLblPos val="nextTo"/>
        <c:crossAx val="110870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Chart Title</cx:v>
        </cx:txData>
      </cx:tx>
      <cx:txPr>
        <a:bodyPr vertOverflow="overflow" horzOverflow="overflow" wrap="square" lIns="0" tIns="0" rIns="0" bIns="0"/>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r>
            <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rPr>
            <a:t>Chart Title</a:t>
          </a:r>
        </a:p>
      </cx:txPr>
    </cx:title>
    <cx:plotArea>
      <cx:plotAreaRegion>
        <cx:series layoutId="waterfall" uniqueId="{06B2991E-EEB6-4595-B925-3D1D01650160}">
          <cx:tx>
            <cx:txData>
              <cx:f>_xlchart.v1.1</cx:f>
              <cx:v>Profit</cx:v>
            </cx:txData>
          </cx:tx>
          <cx:dataLabels pos="outEnd">
            <cx:txPr>
              <a:bodyPr vertOverflow="overflow" horzOverflow="overflow" wrap="square" lIns="0" tIns="0" rIns="0" bIns="0"/>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axis>
      <cx:axis id="1">
        <cx:valScaling/>
        <cx:majorGridlines/>
        <cx:tickLabels/>
        <cx:txPr>
          <a:bodyPr spcFirstLastPara="1" vertOverflow="ellipsis" horzOverflow="overflow" wrap="square" lIns="0" tIns="0" rIns="0" bIns="0" anchor="ctr" anchorCtr="1"/>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axis>
    </cx:plotArea>
    <cx:legend pos="t" align="ctr" overlay="0">
      <cx:txPr>
        <a:bodyPr vertOverflow="overflow" horzOverflow="overflow" wrap="square" lIns="0" tIns="0" rIns="0" bIns="0"/>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BD93C226-F6FF-42F3-8BEA-A6403DEA9863}">
          <cx:tx>
            <cx:txData>
              <cx:f>_xlchart.v5.5</cx:f>
              <cx:v>Sales</cx:v>
            </cx:txData>
          </cx:tx>
          <cx:dataId val="0"/>
          <cx:layoutPr>
            <cx:geography cultureLanguage="en-US" cultureRegion="US" attribution="Powered by Bing">
              <cx:geoCache provider="{E9337A44-BEBE-4D9F-B70C-5C5E7DAFC167}">
                <cx:binary>7H1rU9xItu1fcfjzFa18SKmcmJ6Ikaqo4mmMMTb9RVEGLKXeUur96+8SFDaoC5u5w7kRRJyajp6G
IkuZuXK/1t6565/X/T+uk9tN9a5Pk0z/47r/831Y18U//vhDX4e36Ubvpeq6ynX+vd67ztM/8u/f
1fXtHzfVplNZ8Ac1Cf/jOtxU9W3//l//xKcFt/lxfr2pVZ59bG6r4fxWN0mtf/HezrfebW5SlS2U
rit1XZM/3/872XzbpJv3726zWtXDxVDc/vn+yR+9f/fH/KP+9th3CWZWNzcYy+iesG1ObVOady/2
/l2SZ8H2bcOx9xxuMkZNKu9fD88+3aQY/4IJ3U1nc3NT3WqNBd39/6OBT2aP3x+/f3edN1k9bVqA
/fvz/edM1bc37z7Vm/pWv3+ndO7d/4GXT0v4/OluzX883fZ//XP2C+zC7DePkJlv2e/e+jswlRrz
7DWB4XtUMkodwu/3XTwFhhCyB+AsaVv2HXBkBszvJ/QMMA8D58D89UaBiTeZ3uDcvJrI8D1HSsdk
xLpHxnmKjKR7nEliWZZzL1LWw7O3IlP9fkbPQfMwco7N+ZvExsuz7Pa6VtdN/bBF/71G42TPEhax
GLPutx+C8VijCWg85kCu6AyXF85mNzRPBs/Q8S7eJDpHEJjmOh5eDxom9iwqGOX2TGQca486Qpic
2/cixR8eei8yL5nKblx+jpyBcnT1JkHxNon6nleZek1TI/aoxW1bkq0PMJMYQuSeTQQVhJNdPsDL
5rQbn8djZwh5/36bCOVJXm1u8ocT/N9rNObswd5YlsnpTo1GTGvP4sJhNpy3eyt3LzbeC6byDCw/
Rs5B+fAmQTm97d5d5VX8sD//PSic7kkmKZ9c47sX9v6JmbH2bLxj2Q/+m/3w7HtsXjKj3dj8HDnD
5vRtqrTVbV4Fr6rP6J7NYeG5JDvlxWF7nHMmuLl10GZi84IJ7Ubmx8AZMKu3qckWt8mm21S3Dwf3
vxcaJvdM0xE2ZVvXWf5NaOAb2JwReNjTa+aivWRGu6H5OXKGzWL5RhVau7l5TR9A7jHL5txi5v3O
zzw0Quw927KYI5x7oYGP8NjUnN7+bj67cXkYN0Pl9PJNonKSZ/XmNVkALvZAvlhEQlntsjLEhGvG
LUJtNnOZXzCV3Yj8GDiD5ORtRjHHeaO0elVQmLknHZgW2966wzMtJgkIAuKAu9nK0gyaF01pNziP
hs7gOX6jNmbLbb7Lv7+Du9qk317VE4DnbMIzJpN0PPHOIFfEptJmW0Mzg+iBcn3ptHajtftTZsAt
vDep6vYR5ajXtEDU2bOkBVXGZuLkgE9zBOPUYT904GPT84KZ7Ibnx8AZIvtvk4I+uNmErxh1cr4H
4TAFfQj6/+YRcHgEkgnHnHlpv53Ibji2w2ZgHCzepHgcvTbp7EAIuKASLNndC/7XY4UmHaBlErDS
W88a6YLHQvL7+ewG5WHcDJWjT28SlYMkUVmu9MPe/PcRDTf3CCSEg53Z6Tc7co9wx2aW8zPieYzL
S2a0G5mfI2fYHLxR9ZXdvLKbJvfAaEoht8jIuV2xQTpDYmy5TRTMfICD30/oGWQeBs6BOX2TQvO5
3oSvJzCgABhlAhzAdtfpU0V2l9cUcJ6pPWPMfjeP3WDcj5oh8fniTSJxkHevGPKDwTQFty3Bd8eW
ku1NENnE3L4/w+N3s9mNx/2oGR4HbzN4Odmo7BXZMW7tMaRhwMH8tOGPbbwt9ygBnwzU7m3NTGH9
djq7EdkOm0Fy8jZ5sZNNNSSb7OYVFRZiyClrac3Mh7D3hElQoyG3aMxY5JfM5DlAHtYwx2TxJtXW
yUbrzXXY6Nu6fk3Xi+4hKQkaX2zjwplLLFAgY1qgz5yZL/zi+TwHz5PlzDF6m6rsPEQt1bsD/bqy
g1oMmzpUWluWRc5iSEBkERDKUx3T3WsmQy+d1W6gno6e4XR+8DZlSV2HKthkr6ffEOc7kCEJlmx3
BGOhXsaEGz0509Nr5gacvGBGu/H5OXKGzclbxQblTDqvX9NHs+ESSIJ6sm2qcqbjJN8jErwYCgUf
TsR9evlEvWAuz8HyY+gcl7cZwJworad/ikI9bNJ/H/hPhbMUucwfcf3MPUDgj8pMipqNbX3A38Tm
RZN6DqJHg+cgfXqjik3rvKleEyFQYrZAESbflgHMIs2pTlMIFM08WKcdCP1uRs/Dcz9yjs1brZ75
Vm10/Jp6DYYf9WQTD3BPZ86xkXvIsIHufNB7M4r59Pb3M9qNzc+RM2xO32bAM1UDrTdpoUP1mpUa
nO3ZDoqX5EMVLTyzx7Ho5LlNJA7ItR8APuY1Xzyt51B6sqo5VOs3qeKmPTm8rfTt8HpmaOKfGUCw
2G4lJ5CkgY3CDZV7503OOIOXzel5kB7WM0fo8M0idHLbq+tXzKMxvscpNB3hW1U3kyRi2nvEdACi
A+duLkO/n83z2DyMnWNz8jaxyas6fOdtqhw5nFc0RQzFswxpzB+VT7OLNgIZHAeFT7a9xW/mJpy+
eF7PIDUbP0fLe8NoLTbx64ZDApWbNoOksK06e2qVoAP3cIUA0dCDuptJ1N1e/35Wv0LqYfQcp7fJ
zX0I1SvqOlgjjotPCFm3WeqZrkMphzDhUjjP4PO72ezG5X7UDI8Pb9NHWFUgr99dQGqSh6P7XKz6
P3ib8cutrt9dKpRlv+5FEwfFihQJpwdnZcZmOCbumTABU7h1ZnB8HhvEF09r9zmZDZ8dmC+Xb1LR
fogTlP286pVgGESHQc9uE7TmDCWJW1zwV0xTgBO8ez1F6SUz2g3Qz5EzbD4cvU1sqtsgf02qluHO
iYMCeba9JjfjnAg193DrlBA28yQ//HYizwCyHTeH4/xNwnF2m2V6SNrNqyo12DxH4vLclqA15+Ii
xJ7DHGcq3LqXFuRAHiu1l85qN0JPR89wOvv3m8TpU97A03/ws+736jkj+PTS/686HSDPwRmy56At
7nGY+fmT70iZCbbdnsXIL53PboSejp4h9Olteo33a/ofiMWg4Ewk1Cn56QA8Zp3gIDgS17ZQJHSP
4SwWe/m8foXVz3XN0XqbsdgF9B56b9y+YqkKgmaHg53Fba0fSu0JUFPearro/Yj0eKz0XjSl3Rg9
GjqD5+JtpqcubvtXbU9BEAIzh0NI7pnZufuGAjxcWoU92nZ0mdmj307nOVjuVjGH5OubtEBfhhx9
d4IHQ/0Kxge3hZE5p/YzPUOQ64DnRnD/ztx6CQ/Pvk/nvmBCu2H5MXAGzJerNwnM5W2V4o7dw+a8
AjAcRZAWxf9mVAXahNjAS9pgZu9eswzUC2ayG5EfA2eIXF68TURenyWAKBDqSCRvd9oWARYB3jZn
DwUrc2ReMKNnoPkxco7N23Skv2yQFcyC+lVjUFCwCDAt4TzjRt/FoLh//5B2n4WiL5vTbnwej50h
9OWNIqT0dZ5p9ZokATJ+UFkWQ0u3+9dTjhyFKWjBg5t2cvd1ui8vmdIz+PwcOofn4E0ot+tfNp57
HIk++cv/tOeeBIEGCUILinsPbWZ6JLokkKmby0Nl8SwenfXDe35au1GaDX+ykv9Pzfaep65/RPCL
Tb1Z3jU5fNSL79fv3i0XnRdnQ7dsy05f4X7vDm7+fE8YyrUeATl9yHbkvQu2Ri8MpR48j0dDbje6
/vO9QSwUUprCBH+NAn6C2q/37zrw6NNbNqgFxELon+SAf0DnuPfvsikV9ed7SkE6oIwZd5BwDwPF
sqD09MR/YEbT5WWUzppgJcRkEMmP3pJneTKAWfyxHduf32VNeparrNZ/vrfg1hf3fzbNlaNK0LG4
xLRs03E4d2A1i+vNOewD/pr8H1yDSsbICugnrYuicYsx1YPbEszTG5NUHhc8qD6GKqmuCxHTizCM
jXMqy2GVcWMovEQ5lpfo3s5c00+6hWETr5ZGsbT6trjSponPsY2ABq7R5uosqvoido3CYgd52Mf7
DerklgWJ5DE1zP4slFm3UFE8rHI6xOdjxMa1DIR2Q2I0t9lojJUb8o5/MHoVfuizRCVuqOtuI4Ni
2AgWDmoRhNg2LwxaQ7lVXI37IjHLQ2swim8NDaNNHXTDmREPZEGdaLgaqrHyZBHEwmPDWN+2VUBc
WiT8IED1xMcgtD+S2lDKzRNNPzesH2OQNz+abe6AgOEEzCGwbdjNqWYGHQSmfP9jCNKR88jwtf1p
rJg8sFhjLQvaV7Yr896IXUbLWriKpvIsFwU9zjqKpRW2k1ueis12NYbRsBTCyg/k2LQno2+Fp7Th
+Q1RsfElKy19Hg5Gv7RUFJ00Vk1C1wnr5DJJfGcVhFWx32iWf3Cc6nOdMGttFd2xCDp6QUO6EqG8
iUq7/PbrRUvQak8Xjfsq0wGe+oYgvuHTuXx07grw2YFvFtknnqf+FZnQD/KcfMW1yv7MEGZ10ESs
Okijrl7yMEupmxr1uK9ZNJ70TW9+K2KCbZBW138IMh4fdjmzPvkD/qtEIviWFjk5CgzafQgbmxyz
oOzPLMe/DHhPV1Kp5DLOutaz48Rcq6zLVqFRGau4ZfZigIwuRzPFmWa12R6ZI7vJ7Oa4qyhZ141v
rQen0rXLfbZQ/RAve6ujS7OQ4b6lrpJCRoec5921CnPmJjXrrovKZwdiSKp1VZPW9cOw9Yq22a9V
159DKONT0RoQJh2rdcxuzFRFlWv7la0XcTRaRw4PUk/5Tt8slNKlm4tIrsyxoh5VjbMQWdaf9xlQ
cutMRSdpyMrjwUnol6HOilsnKdPKzbpK2y7sf7nuR0H2s1DrtewLdZTUtXnih0N/5mSkPbHiEouj
rEnSZRmO0Xqowkh6Iw/ouaHq/oOuCTaUqmBfjc647qxJNo14/Ji2nf7CQ11+k0EcHHNeSc8M+h4E
za8EZqazEAvj7gDunzGGfD+wlDCUj88ODVrfD1phnIe1OX6sZZOtDKKTy6HvnEUlGulxOZ2dKh+v
O+qMnq51MXi8G8KbqMj708Km/mFZm+UXUfJikYSJuSqd4msvebwoGzv9nJb4lLitrMSNWpatEmB/
nPt+6Jp1MC61FfTLIc3peW9WMXfFgKUOjTGc8NBXHtTVsN9yi04KNY8PK6uoydKqDbpUZlPiM/u2
P63ifPx4d2yLqJSeUvZwUpUWOSZF7n/PE8f86hip/iIjor9kxlieoqVJFblpEabhgrFMfcvMeFXm
lZF6TS+b0GVNY6/4MMZiGTuh88Exy3xY/nr7qflEdKftZ7A7wkTtC0VeSUyi/Uh0u5JoIxgr/5xW
hW0saiKIO1Sl8SkaJVZAImp6dqmNi2hQbehafSGLk77Kwn7lmArmhUEGG5cmpX/oxG2xiVu7GlxZ
dkXgFaTyryo+YDEmTchBqRpj/z9fAJ/MK1p9wC7fxfiPF5CNsa5IGIjzxB7rZR+R/rQsgmC/tP2k
cnUGPeOXHfQFtaFistAylraTFRvTN60j0tn+d8geg2Ie8g3rBTm2uz4+DGnR+Ptl4vgXiShT3w2z
IHHcX8/9zh7/tNd3m89xL4MQSgX6zE38xOO5d2mlqpF31nneWFbmdlr733GafWdd6Sq5JKMaT6Je
9x8S0WarOnWwAppl9oFTqPYwTx3ldZJWB4nVVQe5KI2L2k7lSna8Vl5VNtmH0dHqWFCsv0tlQt1a
d/p7CzMBiBT/pv2uOTDH0Wm9uBz7s4Z3cbYSrai8IrJGt6cV1FDT+F9oSKK14RjOoVYlXfroALaf
aBbsF0nYX1V2Nq6qrvUP1BBWyzETmePVlPa3JNDQVzTlRuvpgpLlyAq5z/L4G0mrtQ5ZVrosLoqD
hLf+VSYg6vAJ+rM70fOlEdxUvhG2SzvGL5ss9g/HvqLnCdVDs0gj1nqSluGNWehxPzJD/wonr73l
STppkGlrIuEfNiobT7g5Yvt4Cs1XqMp0B5rGF2ZBx8Dlpa2+ijS6ZnmaH5RB2B/EHdVeVdHWM3hC
j8O+0wtLJP1pREbYkl8fBDiJczGUKKgx0VEIOntyB2duA3R12ui4Lc/DhNTCG0wImHunm5OuL1eD
X4aeCH0sIBzDYB+uWLGxaT1+HAl00jJI9UFolGIRJlFyWKpEd+6Qmir2WiNSqRsE2X5dxpO4EmF+
Gzoz+Qz1X3+jHW9vGyW4sUAX6lQsdOjkapXBHTtps9papsIccA54xhI3YYmf7CfEz01XjmmzdgKj
XwxjIQ56nn7uu5wwzBL5Wc+gaiVL2/gImnroFroxm5vSglnB+QoXVV7m656MesUhtWuRqMnlnHAt
OlV/0X28toy4HRY9VeNSsuELKYpswXKHuZhPmLo6gkDIgOOwRlRzz3YccY17hOmiatv4MCeRuR5l
MhiuzcZyNZY0zE9o73PpFU0cXsIOqEttREnijkXHHDdXafRFo9/g6CZxaQfrEH5L76UM2sDVYRHe
GFKQc6PtJgen6vND0+lhqnRqL6qxjQOXhU29rPswNbHcGCovQbN509Vdhf/26wZiMIR09D3H1pwv
kpFkF0FQ6wPf5LA6I4nYt5D5avACYhfxkVHXk/sjh48BetAbyzEozW9pkkOv1mXqLAZodtMzspEc
B1YXHw44CI4bdHl+ZPAhzD2LMPaV5KNycJ6a8WOUSb9xiYj68wq+5bo2Mhm4Wo/jd2rHzoHTjMYS
7Zti23VsnwSuWY3dkret9Bxtq9CzK1+4XWXgFKoSXqbbB9WillZsuFbhmwvFxuS7EN15nZeJ8iy4
rb7bxSLzki5OT4VIwzOais6DMZDYGTmMH+8EaRtLbv3v+5DoOi+GSgXhtuP+jx//dZGn+OeuEfzP
X04N+3/+hFtp953+f/lXaPU4hYV6/kfTbH58Fiaznd0UTT754W+h7TPB6/0XBzzz5ssiW4aYAwzC
D8frb5Ht3xifKWDcjtoGt9PXAJhwAgiIctx5kiZC5W1wi2s0jjP10pJgZLm4i6K3we3Uvc5BFhDl
msgW4q4NprENbtF8AK4ZSiLQdBDXqCRm+LDIJ0ginN/+/Di4xdMfxxjIQaLlNzPRjRWfRlAe89RW
UmKGcWOF9pEMcrjeKYFJJ1m1HochHr260tbm0Qa98IFi+tIElDvCPSJY2GPjHGPVBS1S64hZ1FmQ
tlOrUTb9mZ045ToYNPmdJ7xjgejVcFdCgmKSO0/tkScmI3vUkgp+JPLQ3kQSD2BRRC601arVr5c2
4wmmvQTUk8OHLxaYWnI/XVoVdmHQxIQfxWlnbZSIqrVVj6pwbRqQ03oc5aWII3Ja+VZ//utHTxTE
T5eH3z2a2LiOhVgRLQ/JDMauhFo3jYofaRrxg8wpCHUNK3MWaRtkqffrh5GnZvXuaTiBRFJcc0EQ
OsnIYwx7xPmp6BU/6nIbDxJFZbZuF5nQTm0tosDNWFSEh2nfayjJKmz1V07yJFz0iTKgpjKJRjw/
pG7Hofr78lFhDl8b9Q3CFuh39nRCEQn9Jgl8fuR0HMuVaalWphHjX/9vzyIEQkNwhHFwJtf/0YEK
ImYm4TDwI6Y7ctpwQ9+IOu3Pm4gWSB3+alnTPj5F1cb3o4D4AvOFo2XRp49SdVEZdt7wo9YPv2uq
5bKhqfEbNHftHZQQykLwMGipGZhmG3FR04QfweXPjyKnDQsYqsLwyBjDJP16ReRpYDQdHRtXbkHK
oe0mttCZIeX4jLSjQdhRRFWcLliLZxLfQNidVLq4csrY2nB7gJAq2Z8PYc0OEMoykOS/2tgdJ9hG
Gsyk5iSqINBm0/ApQTwA5/eod2p6yOKMGG7pS+e4MDROaCnTdBnHFATTMDbgwe6E1yq0WkGDVOtf
z2YXAuiqDM56QhrM9lOY40TafRoXEN7W789BfHdulzX5ES8qufzPH2WjxsEiU2tHJG+fPqovnCqv
RMmOlIXtlTKAyBpJD1UP9ylHLemvdvmpbYH6RnsctMGTHJZl6nU3e1gR1nlSloVx6A9mNLqGURVX
cHiLq7Fz+rM2G6Adfv1EMuH2U2KmR6KZO2hiVBVOAE+89GPhLOIRX9hDhDw0/UqtuJMZiasr3Z/b
ndGfK+0DV2YhJAudiF6oACKV9nV+JIys6BaOssv1WML83WmQmseFxgGAtww+yhjJQhG4gb+eMrJL
T+cMwy+gTXEQUcDFJpL56Zwzp494nzJ+qBMz3TfHcNzPlW3sB0THjZub6dAHXpJEVe57eVQM9hIX
CeyPVWWAfRqiBHP0Ux9A+lZQ34wsrW96Gk/caDhCrmhpQPOaVQRWzSIdXGoSSL4pQ6dHcF9WazPC
sMq0J/oN4xY6ouygo1F5VbciP3ICzg6rCBvoDnE0nAUqMaqljUTZZT2GRuSF0i/JmmgLH61FWHWL
VIZ27CWV8pkbNIrZqyQr8QwHO23rcDgrS1CeLm85Dd1GFeRUhzlOSMFJcTXkoh5Xhj9K+7ArWH6k
6yCtFkNFsvAwTsL6Jo6S8koUGS0OU6KGc9DF4ENpbbSIOuJA/UUGCcjEyOw4djun8y9LOPhXWR3b
m1hRnHYeUWszEKlvNCkmC9221iYdYnpdjD5dt6Uozyu7TldWJ0pPqIC3LvRva7mdtGBhyEDIhcFK
CGnvOMfcjw2P9Rw76iv/cuCI03zG9A04UGdh5JRc1CPF/sjOF+daB+MlbS19U0gOnFK7k5ekr/RN
jDCaIraq5XLUPsI+B6TZZQOX3XYNf2AH0s/wKWk0kIuxxr7xxtTlvUXNYKn3C20nDDFqWEVr0Lh1
4g5C4GTz0OaDm2bDKA7DyTExIgE2uUT2woxofx7ng90vE9Mw7IWVJeS0VCVOTcxMayPsGLs5RFFR
e23uDJnXmr6wD4tJXxqtKPVK87ZMVrSnmAzSd3G6rGrYRTsPIX+5GQzBMh0dchoaaQIorbR2PD93
ym4hBg57U8e+n7gkYzjLbWTIS236+FinBnPbG6w/K8hE0tS1iPv9IYFdBotrUeYVLBhPRpGMgUdU
am3avLQ2dthICo6qksnCGkj1KWAjXY9jF4gFDWz+V9a22YUzquEkKdtkUeo+J25kJMTZJ8qsDlWS
twdBMuAxOul7r8vGvFmY2rcvkmRUnWuC64pdYUXDqYNW+UcpD/PCTWMJitLSzOstg3tDNg4XsTSt
ZZOHRXEYmwOYMpzJ0B1NnX2sC+1kbuQ36W1uVfV3h4/5Ae5+N6fgDJrMG/rI770mhmaa8kzpsjOL
CpuAnNJXO4krva+twb6emOqFrrPsONdmBRIDXX06VzaFWpAoz1Zt3uSnMmpJ52WjDv8KmGG5Iq+L
k8EO7VWZDf4RGWpRrhzd2VeFSuv9ISvGv2wEvYcMzM7g9h0f/8qSMl5aFgVXTFrA6PgW+K24y/6K
ikjUi6wNwcWblUCKYDC1K/pS00VVpcayhA/otnBe9lOH1pNi8t0sN/3zJtbGQRaXxUFUhXp/sJrh
1g/ybhkayvg4yDz9quKWe8mQ1W6RqdiNSq1cEVcbUXPIhxqNhU/T0GvaiuynRY4PcoxT3ocm1D/z
89yNKxaShS0Sltfg4ySykG6Fq79BPiE/JXLQKGQNMnSwFplqOyQtfDyIJ9Jf8CYID5y80B6+oy5c
jPlgLGmaN5+L2C4Lr830fmPFg5eF5nUidP5VJoq6SpJ+XxvIfTQJ5iH9Ov0IqzTGAH4Mj21edm4R
mEBUBDQ6zoXMzsy6Kc4SXeNQGzY8ss3g1+TUoBFEAgSm1S/zoqbRkd37cLAp6+vSg7atb4LKhELK
R0kuBnPEkTXrVl6C4u+DpdP0lrmMVdhnLtgDs3VT4SejRy0jv/IJuL+kLw3vLu1Sawl77DSWr9yE
8vwor5Lp00hf6FWsaqggaGM4ZsgOnBk94iitI7hwdjuSi7bgEP0mtMo173nUry0SF1dFgWPr5aLN
tRsnWXJF8zKAPxc2nUtYTnPIfKiL9C8rCp3i+1C03NWtqP1lImq9zCLe3aZOVwYeyBDri7R9eVCF
Uq+TfAhCN+sD1bgJicJvuq03EVKmS4urIPB8MHv6azIajfFJjUXO1g4NndO2ipRnJypehl1XriPD
HvcHsNafRxmkwkUr+e5za1XpuR0U32kyfu3RwPRDXNN6Db0qEo/KqlnypqA3QR0GN6NS3aegEUAO
Eh8tSxBW0uWB6Ea3DVU8uGWixaFt4Yv5Fn2XFKmnbehxL2500K1r2ZtHHNmHE2ST2Lk99spwqzRu
iGsDhciDsyMvjazts2VP6gQJgop/AHudfCgJb85T5ZRelRN9zVsjWeb1yL7l0m6ParsYqWv5VNmu
dpjy4rAK3a4ZO+mmZQJ1IX1rEaUOPxy69ptfGN2nrg7ij6RpzBPQQ9ZfcWfHgVclIRJFUUaUWw4s
OJV8UCdVb7FDQ3bSdsM20BuquuIoxd20Zaas5ggpfcN3eQ2CekWg8vYNOLPtogdb77uK+6LfD5OM
Xdigp9dtxsZPhQr9Y3MAl1aHZu7KNuiu8J2QZbM0tebqsFd9b3lObhqg0PwOqUC7N7tiJdE4bY0o
1ziOxJh/NlVFpWfETZq5FDRjvG5weE47WPjvpC31SVMU7aqHITzKIp0mC2Qjfe3mBOFFCOW2irlP
lFfAszA85M7ajwFtO+ZmkW8VOJdJdRX3NXPRgs467hWFGmXmIGuvLFrk5GlaNb6XZDk9qcUwWu4g
S+IsnURwKETS3ebURvJDGuW4HxQBP+AcjD+bmFrdCHWuU1J+bsigL51k4MsWWXRvjHrlxsLmLjfD
kLj9GIkFKzqhPOKP4OfTGnaoNofW841WJQuOrTprR8QpWTIi3WDlvvpATdF/NqvOOLFUzQJXsZLt
OwarhJsVmbVfamF1Xk6V1KsGZ/e7j+TDl8Jh9XVn+eKms2tb7ZuF3WhPJ8RKvChPROX6Dsu/j/VY
qkUVjkOzFnXx3Qr74ExHKYOVQwf7QzC9Ye7meVYuwl6Vg8tFVXkxrPMHI+miJTVtv16ggkEeBuPQ
964Z5gIZsYbXzlHcmINrcNF+De0hbzwRjNEHU/jCdP0iSz5kMklqN6O98TE0GFBLQCDxdVp0Sd9c
9mEJavo+gv1fLvRi1zei/qzyEXfc4I/w729U6PwbsyYm9H7MQ5WPia6pIDrvCuwQe041HA9VPvgu
DnzfE+5Ngu0AqyQQ1j0QoQQVXdOX3qChCvp3glz7QYQyG5XhaCPpoFWRBTrKlP8JEXrH2zwKHaeG
VHeFmeigy1DuM6+2MNOwMH1jNI6c2i8juQ/CxBmar1UreVYdRmYqVOnGIODCaCU0JMI6ZjJJO2SJ
ENeL2rXygRfBIZe+E7OTzEBxko3TC0NhRqBUEA5BvOKo7v1V7ChLqWMr6NoScoLf+s3aL0c867Np
tV2J7FnQpE0fHpM2tZCsRhgjDDd0jM4zWnif6SHSMqzxYtYlCnbG91vzimaVX3u5XSMR+SkqR1Sj
LlEX0YmPTtg3ofygVL3sasnhbMMRQ0ocfibL3KSpRmNAht7wYy+wcuT5/1dq7kXjN1KDeN7EYX5e
bGY3q3/K23bkVnhwFRKkOVgNNlF0uCCED90KDzoD2BakgD+SkAfhwa1whhvhU8UxSB9bgIHZZhHw
hZLwasGaCtAOuI9k/0fCgwZHMxIDRZcoVJquCBJ8bRubE9DBwLski+AsgxlujnIns2A4aaGP2JAi
K8fryQVsGDnXYNqGNEhcU/VqkZikW8M7gfPk+43Yr2pZfUIBmOFKlshL5dTJKkS62mWqkXBJe6vc
R+1JHXt9HFoH2oeR22+ixh+9/8vetzXHiXPt/pX9B6gSCATcQjfudvvs2DncUMkkI0AIkJAQ4tfv
hzjvN5PM3pN677+pynTZ7m5ASEtrPYcFSi4HzCNL+qSIRcIOS+7FIZnkelJ1fD1kwi7Yu7kuuMz4
SzggCSqQ7dVlzroPuXOv0MfUDNn/7F82swAkcL2v2iUgBxN39hHlUHgNxXjbFOswu6Opg34pt6BW
T4lX7Q0+Ek4HTdLlahqDx7aeuhl7XudOGkDB7eb8UKwzJe83rZcLYGT/rp48rbyeQeDlM6RJ+bZf
eT+IGVUGa4E3dX2F8LcMReO8fOZNklTI/aeyA3V4SIkKL3nYvoxiTAqemeU2i32VLb0pA0XGA1/G
BaBMG5tngRrtoQaV/FgDGF2Lkek4rEZvccV9FmyH3NZ5kaVLfIymBRmoV/0B5ywOdDZxGY+53LOq
tKhX+t4KMZ3CtrlJYx9dhba559m2mEPkSdwf0qWJyjhxcTH0fItvTKCXGvU4MwCWNwO0ypxyN5iX
eAaqUEztFh6DJdLIND2VhZ6HBPcjsTdbFp1MRz62QGsOFtdyFLV5rQdPrnOnX7zwcZmD1P+kXeev
w2ZKC+mz5oCK7MhDkxz6jvOnGSz7cACU1d9mnVR3/dBIDHUvm7SY5MjuuZ3Zg6BBfQiadPlY6zp6
9Grsjgln6w2I+G+oylAFAz1hx1q1/GFz3Xy95n0BXIyWsFusNz0TNWoRVh/sENSPITUf+DwOZQLM
4tyA4+UXZ0i/PK5g2tRnzfn8iThl/2xRmj8yOSWXjiv6LFjcHZDU2ptknhUrzSIxZG6S+tZG5JNb
Y3sXTBHKUEe+gez4lDo3zqVMBnUGlI96qKXk3vdpOB+k9tnHjDf2HSqhseyWuj8yVfe2hMzAyhOJ
bdJVNRuHHomrc58avo3kEHpgcsc5QHVciE6HxYa7fMQWJ4/tMC/kcRm3vhSkITfTXk6Xa+jrx2WK
HlwSfgTd9pFoW2iCikCnRE6nnLUT6oi0UfpqmTFjCI/Y+6TO3vF6+kYiW/uiS/vpqGGOOCX9smT3
TR9PxZBDi9M1LDpxxJwnfAMvUjo3d7NqLxnL3XkNB4kcnsUNoBI+u+gWZezGr7J61by0QJxlG0z2
SRuf4pTmqgts/bDYYSy0EsBAFroc5oWtlSX5lY9pcxZiW9RjtEWZPNk6lODpre8uwMI6cWxn5J3F
Ssbkdk5ofUzp2JwbWYdHNRlXsDQIDiGEp+9jLX1SmO0ykDQ4QZDQYNfveVGzKKiS2i9FTryrhrhr
C7724gOqKg/pjXKXrE2reDCymGof2iKbYwEQo0se0c1CHCcmloK5RpbZIuKyU1Jdd4Juh9Ha6WqJ
Z5BwoeS3bkkcRqDbtneqJ8k5MZm+XYkJXh0/NLa/WCL4Qfbz1BctH7MjgDZZddOF+fVDVK/sMOo5
Oq9bvR0TvOvSJ2S8DXuq2iKJg1UXalQROSQWydlZsCVDpNLqkeaavsuSDMIGNmWHJgkbV/pp81d1
UI9pmfdCfNy63BbxmrpLEoddgQDxqRdZh4LSQqGTpLmudvIRBc9yB3DP/2mbbcFf07RqEh73RdpO
9mqtUfrWTAHcaXJRNGwID2NE7LmWEMuMY61v2t5+wsbCKmf65TRsymGV1mOwFWZyjpVStuYPkIS0
P0JSNt/Ess6rhYfPPGXZiQaSXFqSTqUesu6qTwMJpRAEVlNGCjits+OQjr4Mh2A5RXogZ+IhrK5z
0ZwZ5FZHoEzkwowjQLt0Vs0TiW4s4KbLOqTtcY36p5ptvkxnnl65CfhLAdriT9t6OwK4zWLoGBF7
HeC2A1Se6qzyUG5Fx4U6kJU+6HAsg3GNfJlgid42E2/vWrJmpejB3yFrzA9J1IbX3qi6clZdVinV
kWzr/DUZ9VpyFEpHiHWmG0NRF242bs56y79kuZFnnuivKuf2aIX7ImWMahyo99FabDehBiqmZ36y
rqcHWQNaCesnMw/0jspoKDK7JI8ubmWlg/mO++4JOHXw6JruYcW4XtdrEmE19nc8lVu1MpFjawTs
QADEz6xKtlkfYpHzoUgWa0odr/4lFt4Dw8C4Pinbcna9dcbbWz8TPh4j7JzQw7UrBZhM6I4OxW70
5MiGbCPHps6n7Vm2JA8+uDla/aFN02w7AKyNSrKIIYUYS4R9Hx9TKHf9SYX8WQhoiA/bsiGVmUUf
3y0i1JhWEAAVUdd1I7AxLb/5MVyTAkogdR+NUdAcpk5v7+lk1/dyJOt1arrwYtUwXykfOEDooM4Z
CASxXBMmHEJ/P2AMlsacoC3bjqFExMxEwD77LusOyOe664XklhbAhuVTttn2WhI5H/D0Q0jac1f5
KONfVWSDK+j8k4fZZ6pymQorqk03APVHeBWKYoCEB37eEM5fY19Ph7STptATMNgiBwF12mWTy4Fs
iS3caENXYHfbXDHGE73oycrmaKBnDeci8jbPCuxcpEpm7G1F5kGoAY+0bbGBo7lGGT7wA2SSC4SQ
jbeXHqaIc6AUQ+JXEysKAuXefZgEDAXLDiFUIlH5cczyTR8aatlBQJj1cQYyGB7WjnQoYbR66vLO
zUXOfFuOYZ5czW29VhqqjNMWNutSKLEupCBep8CftTfvexi9DvWchzeyy2QCZHP1HzbaxhWbkytq
aquKdjPWF9kArEeJti7nkS4n3gZuKYJ25ke6BvIu9mzHXYNU9aWEG+UctzF5D7VzV3IUjk3JLc1E
Nfl4WDBdDClbbcwHBO8NjOPMLmMefolTEFI+TYgscEdrBVEc8WuRa9GgLrOdL7RNotIYtk1lzBp5
P6g5C0twBvZokuZ2StxU5U6aG2fT5MwAmwJ8Bt/7OPfaCoiuh/4qHpg+5rhp15md1XLoh9h/Xeus
+ZQj536JPEsvNQwDrGz9kt7MICPYoeagBW8lSWgZ+fSDkXR+72uQTYwncdUHYFgigMlnHXm4Qeau
Yx/pFC+unLNJn1p4e7CXRPlt33n/LQrqXU7Xhp8RT9vr1gXh0auYfYCKcAb8qQFDV4Fqm+xgCKBK
bqQG6QAQ1IYjQFzmhmL0qTiKuIXwdpV2N8ssly1d3J0Hdvo0gwIousGtZZeIqBjF1Hz2ECSrIhrH
GDTOaIBXh5M+qmgxpRwBpNHaqGMA0qOKFpJ+jYAb3YDS3+4ytU3Pk4Poo0Q87/4cTTi/ywfSf+Ah
6TlIpC6/BuRcX7dwylyTqVZVivl6IYqzR7oZV4KbGc/RRnCALQkgB4ynox/SELk/YWBNagsc3DQC
oVkOlWNTctX1wXBeCXLxKe/dO8DttAqIPppJdfctB2LbdXK569CO4IIgsRywALFY0iVCwoLIR4WG
jD5Q01HIjh19HMoRenyvilHOWOs67i5TixyllwTSqtz0fzSCJbswtHHHFhr+Pxczuq9Mrk1WTn2+
3i7QFtPK6Xisvhe1/4ua/a7+hzENfP//v/7/+6OZvosH3z7wP5jZDozBdYYI9r3uhzjnP5hZCP89
I7C/4SlDu6kbFoP/lP0A2qBQCrP0b2AZBIX4D3wtZjG0H8DR/gvV4HeF109gGWp89M4HIIenSwJb
+EVnAaExnDs+87f57jgTZeYm76vvRDZSBXoW664pWTifLnMSz19D79urtWXrg9/lFVq58QL70frQ
WQsJRhuu8F/55EFidyEURrIVVh74uhyxy3aSksW1ewpSDwdPafMFrW5emnrNsVNaGXWIUd+BNNLX
wX0u40Vej7rTc15GYThmf9Ip9a09OfRtW0HspjZs6zOIiKC7xsMd1PKMgpfEz8EwprDaxU0UH3nn
9HbBWMb0PhPgYQkO2xQI9Qz4QcRVwePNmyctYxhLgMHdQVrSXKk02ij4Yla/G2TUgKQH94SLGiFM
tsEXZO3tu6yLtSon2XSP65jcmVWr85bAKtSMtf2MJ7PDlDfLuivafYEz0tEyHxdUdGUOrjcarju+
tEmKfE24NTo6RxZ1idJNDmHZQU1y13CxBGfoxp0/CBFw/xygjtjIgXDR8aqOJ2QSV0iWGnu11GQ0
6hQSDu4DqKBYsIU+sR5kyu20ooDFXZBJFMnlTYL1vxHhNxEBWjNgbf8SEf5qs/4XGPjjQz+iQo6n
XaHhSfzdlEoStG39KyoQRAWoBSFAAGYOVdFfQYEiAOD5cUAB9yeWJDtC9x9FMflvYgGeSvMz9kcA
+yGsQMC2C68SnNjPAqae2oD4ulluqNywSG43ofGMOqzeWHV+uFnSNvaTPLdQMX5rbJABRm+Fe5dk
mp3nzdTPvczqrRhw+rs1it1HsOHdrB28PYXpYfqL5h76gYjqoBq21n6IZynvdJaq7rBEua1yk7V3
0ZrRUiSaQyiwbLtltpnLxCf0DvqhpARnpCqyZPJBCDI8GOfsUz4wBI/Wc/GqvXPXcaAzW8BWOnwg
KBRfLWmCqFDZmD/1TSafdGReWSa2M3Ky9SoNU/7AVLI9kbDXTyundUWhN77farMeA0fNtZjyrVwd
hWGEhStMmigxsaxV/8623foZ0n11AjdcwyuzITYqNc0PLGXNewUW2JcEcq8D5UtU5U0aPqeJap6S
lXXHhcTA9QIyrDcaLtSbTM0vsm8NtF1hBGYuXijqGjpt7wZjRQkO/wsisp4LivzrREAV3qh26AT4
v2T+BBuPawqFe/jSi07eZW5pKvAW2zWiGyQADajfQ79kKcKLyDJIVoJ2ByzhXOr5vRNdV8H9IA5b
k6AGQAPGE0HsuVkbgFhDELZ3TShZVhjp/DNKUVuJNRelYSK6z/Q6n3ykhttUEXcTz4M/QTJPP3cx
Ha+7PDTPLIt6OEZEII4AlI0odIPsW06xvd1CRSoVpsFhqPvhMUDl92x8bD7SPOr/9NFM3kWLbQ9M
rMO9nJMAqtK0QplpPmCskDmrdcgfkGHLD1S3SxVmsMMMJiJHN4jtyhG42kCTrl+Vm+f70EzjTbea
tczpAi6ow8SBoivI8z8o7awulQ7B5gQbBZy2ouA5xmxoHnfETBQsV+boa1TvkoxLlc3NVmAX+7xE
S3YBPw6xIk2mu1iHwGwGImH12WzZzHyt1jDI1+MS5N3NBB/0qedTdiIL6791A+8eYKodMKf4di+S
bpqKLqmDP7KRZrKo+RzmhXKsX4HsgpsfWpYifjXNNfaWvqDYZQ7QPSUf2lCS93rt1huWC9TL8Wxv
23RKgBNPannUMDN+VP0UJUXQT+tlwnb1DkbQ5D5TcaGziV8tSzo8tGQ2TxHg36NIqPEFNm8hMSeH
FOyYslvRmDU5sBmYKBw8Q+CKFp6YMwT59TnKQ31Gpj33BWrXGJLLVa22QHUpXxFGpgcPSvs0oCo8
LlYmR8B65DZtwsFd2WWaylS12VE3Xt1LLvm9buLowBSjn+CABziEtb2+n+sG++YKPO+ZMUFhpRx6
WICgHz8lrJbXdlsGFMxB6mpYvFSyVMPkyX0H1XJYApSF3SYQGX9Nw0FNRcrGGmWaUjUiSTtth02O
X3v0FssKcBTrLd1S6XFrklYcOr8Er3yZITjt0OkKQoGArwcKgH8Eyz+oqFpXtQHyy6b1MQIt8l7P
9WBRW6LiVlXPRuQut2GSZSu2acrBDUaVXiaQjyV3Hk7x40rsTJ7BXqDAewGwMpknA/fUchoBEbbD
9TZFcwBPB0DwdTrESyTcs+5Wnv0Rc1E3Q9mguHHJi1w6p9JjNsEsVgXWmu6rT6cpFFdotKD1mx/k
f/OAtzzgj9EORvunb7z9q5fQnuhH+zb5L3XB0JpvX//Ps/lsvs1/b53x/XM/EgEGBjyFZhgJPfra
7vT4fxKBEE240AoKT0ZAz3BkCLvO/kd1gOePgN9O0SQFFPzf6PS9aQYU4aC1sUXAQxKl/01WQOlP
ScF+RPTUBWsPsT9Yy+xXhT1UWXqA2jj5loVw6eUgleIp6EsyLe32miR2Ep+xJJO5GpSffXwwQBeA
4QdjTb7wQcfQ4IzRKtLrvEngSRV5MKiTy4FX3/aJnEBXj2JNpi+JMN06oqkG65Eo8zSNw2/pCl4L
W/aa9p+zDCa6P6ikit1x1qqJFhANzzgVpMFa3jchMW448D7RYipGl0h5E6Ye3nYQ+zL0l0jSofsz
mJcRn/nbLf1/2FZ+afAA5hUpzO7j2rvgYrh+SZzSULa2AYbzrXbj0KmTkXGP+B4vs05P2wyDIpSf
7dS3f/akbqO6+vfDhz8nbsgbYSxDRyOwyRR3Cifzc+KG3iHZzAhrv3ahoKItUawk0O3keRSortKr
49pA2mN4jG0tDrZpeHAx9cBMEZ+Zo9eGNcMsoO5RVId3sEdB8fmbMdoryb8qzRgpJaV4DDh6moFX
3qflz+e4Nm0QNZoGXxlIAhId+JbyFAExiw0FrK4NY59EQmrzG4vIL/dmPy5EIGmEhy2DXIcF/ufj
ThY69DGg2VfuMedYsZCpnz80cR0NHF6n1rb3Q90YY4qmGZHuFv9+b5DC/3LZKcx/Mbo4xOj5jzX0
8+E53Gno99HQr0EKpzwtE0dY8hkLKTBneE/T/q4NwjEECKS8fRboIrM1MNS2PQblvz0TKGN2bU4G
MwdMKr/YExr4o4HpEf01Zg5LrvIh20JRJdrZOT62WR2zT9piCFQxo/Zgn0bI0WBcWdqRTO43d+Vn
mQFmA/oJoAFPku1PiENXgl/uClQ3pPNiqP+o821I9NWoJln7Y1BL2F6v0HNkxRT59+sPf4lkOCYU
ElglWKhQL9HslwHgOZr/5JMJvuA5UqkMTisUPVgQch2beUTt38VbXLboCRRNxZpH4GmKpCWNfZYT
64DOBqEennPZSD0cFHiX6Eku4FG//PtpIqD/NGGg5YHjkMQ7voNnT+2dmP/ufLGuzjRBs4EvqzbA
HEFICIL7Q1B9AI9cNV2C5ykCDYBFY9BRAy/txO1v7s8/BisM4b+D6AR9BmM4vH49jUxFs/EzG78M
fRIghneIXqAQIAg3Hp5PKCnF55lbLT7LDsrNvtRgtsPklAVdsIhCNYi2e+T3DT41QOq6wGEhpvG3
HsZfFxjYOUhWIjBwEe4wjL4/j9dK3YDEGYrZuUYLC3ns0P+ktw9qM+00lE552GbKIJUL/jZ6JUd/
QOXng2c3TfV5zjW0BaXcNuIvslGDgaAd3l/Ir2xCgv4JDSP4JsuI5itCYhTAsTFcE3jn8a3gGJxS
v1mm4S+mTFxKiG7qsD2hxSBDu4NfIgZm5qCWYZk+octR0iXlRPBwK1VAVpPnGma+NEBor/1b9OzR
VUoVwN4QTqYQQk5oWpyhDOoaR3+/huJfozjsfkhGkhzlJxCIf0wLsQogWvBIfJo0VpE60llk8W0U
NtTDR2k9hiOvl357lc3qwdRb2IjQmwEB37EnrrY6gDc57rZXHdiZ3cGotScIK5C+Pr+CgXm/PeNM
c0whUBrJ8jTpTmyvG1QZDlxTD11oVLYY/V0fN+QNfknhg99eM5hUce9o0nm8zBvhMOygKKYz2Gy7
3zsBlTkSDPX98Dl6M3hXZCNkPdj3kDzgzFsAh7itZkqk+LzODLVBlcOOsDyjiN3Mjdai1kXfSx2h
ruM1FEnw5jj+cciGOn5dyBJiksGQgDxjUcOIFOXfY8OvUROjn+KZE+iMt7vM/yHOorUfeJhP/act
BDOAAgiKYNgK3Agd75laVLfx8d+P+Gs0gi82RrsN7Nsh0ox/HHGG0qJx6PLwkW6QmCSls/Ee/iLQ
Nti82aIS9qlG6zJMQhdZM/NbeJrB+v8medjT2Z+iIk3hx06xVyQRPO7Ikn9e5RtdrApyJl8lpDLQ
bhu0hAm+japRiEYNVMjhEd0X0HVtmTOOiDM1yciPUFJFy4iSOXX9UhigvRf0AWPPK9V95lG5hmx5
MllA2hLwzzpeMIkI6BoS1/CSQZGAivca8hjMw3FpkF2c606YfeWj4RG9j7Dfo1MM+Bu6Lr/xoIe/
xLUMD+0mSDdw1bhawIS/7FaCoZJzUHS/QOMCzPqYaDB2lwimW8xbaAgBIDQheDIFwjuneOHme2Yb
sGmf0tR2LqqfIf/Yp3Sk2g39ZNopghLiCEXpTEK071l2I+yWeLjGDrWTe04d+kxidaahwjL697n0
vUvL31JAwIvw7aM0AbaI5hvhLqj8+9am6CC3sRuil8yga9dUmYnvJ2ACavel+30d41GyHudWN+u+
xBEr95CCyhkbTdCA0b+ApN9/NaJdi/jc510KuhsqcfxKedjY72oFFdOlbeh+iZ5LNlciSDWtpkwv
dC499gtc7m8u7ZcsE5eWh2BQQiwVALnI936+NAPRQdrb0b8A5dsjldEKU2uDyWz8w5BMQEvhYdzZ
XoH77/ujDMa9wc8KPpD74yZZaHiV08A64H+zxnC4tKOYfXTZEE2GFtDRcgUh47RHN4uweWqjCRKI
0iAjwQFbUxP8hBorxFBIHmMoYLNrAlMmPcRDrmjyqMNPb+Ozh8L9aaf/U9g+vN3Iv7eg+GWNQriK
bjXItNEeI8zJP1Ld0G0wfDN0WYIyAt2Wqrf0Fn6ddRHQ1kUNH34XFn7ZjvZDAk4j8BZQ/EPW9POw
k25E1jqt6bvZhpghxhuDCYW9H+MTd1M8JsfaQVkzF7BTegx4v8B4+Vki6GGUnF5785CyOauhnjNx
hmCABbk8aTT6xw4gAyx8A40ou/tx27iChdAVaw+zES2wivbbwQW6H0UlOgmFeMnBMS9PBJ2ScCaJ
gOXyVTCz16n/Ptog6nBxPy0nIMh7yw9wX+hH/I+KCukgepOR1aNRpWd9XQAhplNZO1J3dyzaYu3R
006zKStyNJbrmkJruEGvSW8phC7grVRw0VwG8W0NCSUtweWt/A/Sokugq20M5UY6jP3XuOs3/QR9
pdSf3Rb27j4Gy7Zuhwwdc5KpVMgfZ1s5l2TLnVag88aCQdiCvnlEh/lhGHQOQms1FvqScQVHD3nY
sEALVPJVQEhQLJt2HmK8IOnirsqj0MbPrAcAzEuyhtbZqyl3TVgjf6u5OZsmRWZWplvvtg1lLabi
dF6FR/ceNU8dq5Y85fSQyGDd3jkGP8yrjdFV4kBjE4WlR306elCNZs4PeRu5XSrf81MaUXNQI3Hb
pYZmgFyFLmyiigdz1pDjJEYZv/hk4SJ4yaEHWt8BQabmNoBlM3jCjpHar4lmTL9A3MAhS5zQ4rGZ
H8H19eKqboFuVNsYZxLGKDHSCA2r9DarDI2+umz4io5q47IeMFW8+pZb0BoEEgM3o62YqdHXMjug
Dkh6dlXLQLC7HGC5EFcLAxbYg43JBmowyiva0Oj4dqPjgikNKdU8NY+UEcPIcRjiCa2obF63TX8z
JKtQ/Ngt3LjlBvYg3rZgFKWzyVM9RFSdWRc3PKswVxgVOxVDsK33c9bCfMaDmClzaGq9df7s+Bw0
7ZVrJXabUqC/GgLsMrU2+TAGliXzGZPDBXXpKNIW9NqYkHXlhfE0W9l9j7Y5eDFvv0T70R5/wyP0
YhxuG+dYfdmsyqPlumN64tEpXAPIl0sPvYhNr9ahC2UPIeOy74sA+ltcDqfoP0g/r7VnJIewpMkT
fu/d5Kb0AaRH53rIPmgQTWewM3m23LOOJi0QdjRSQOBKNSQ64jXlNXwklzjuZ4xUACVxKG8RtVWT
XAJa67S/CVtoY/qHrnNdVh9dh0DAj2MbQjtZImTtpwS8uCdomcnRsBVqvwlC3AzcBAEK/SHi0YDj
yQ7qphfLMwUbIEpvjGyU2RY7SBmyZv8SnD9SlkIpOA0jmMCht0ZhAMycsqpr3D5itDcCL+PcmOB5
kOke8uPFcLA9uTMjJsA2IN+4gjBf4n3T26U2JtkwfAriFIypyecaR+ubEEUmzIL77Ql3Hj15H/br
Ps5DnHfAkuDH1LgVAWikJv6mFAoaVem2RaZVuiz08Nq3WZPYAHcwtsq+Qr+GLnMYr6DZxqvGbnG4
QsWd7qfc4k5D1ccws3AEij+pL3Ww7hOM6WC/8+hoi9/1udyHZllCvBVbLGznOAdYd3HY8sf1aE2p
+gLArcHv0I1xZM8iieucwgSQAwAqJjANGIsfs6eGyBlfmXbBfnG18d8Hw2LW6PJHjpsnW7L/RNEX
4ZaCTg+efwx18Pb2/wzy2/uAFETiNo0miROAnrRZvoiWTa2+agfqcdEq2lYci0OJ3pJnFOB8zIvk
7UaN0N5jqqHytpqfhzD3dVKEolk8gxzCjhilJZI93hJNwNh0CZijXvIC4rM96QU9CmNr2aecoC3p
2wjC8hzjCiES2q+pQQ9VD83CODAXnrzN9uqcvN3at+nBatFjfFjc4hPQivf7xa/MN5inPNT7YRo0
IcAvPXzIafOCroGxNde4UroP79tE2qy3OEtc5P4tYatnfA4NBShm12ya/dTfBjTY3IYfRni64/QY
EFAz3XmDs2ydrvgOIoHCa+2INZ1DLQHkY3a4v+2SRupLyPiA6TMnyFhx8fAmYLrOwLL3L4yW/QXs
aoaXfkDfElfILdnPf7CMN+4FjYZ63lYDz/C9DWSVnJ4gaktDc6Fvc6Xt5tykVz+GHNZ7jdNZWyrw
JdgBRhy8m1qBfX4J1cbICzI39N05TCpAb9qSzLzGwaF8HFEymX4CttkDMABkg9vU2HM68n05W+yv
+J2AhaPLKoFkcfXXNEfHgvFkYvQNkWWfx71EM92Zo84P89Di/Y1RM16QNCb9HXq44v9eOuB2CXHQ
Y4LujrIeWldTAxRwusPR0Qh0XF7ZUEMIeaz9ts99hyccASReqYoQYTLd9DaD0gxbrISSfKjz+Zzk
2KrWj4StHeIN78dRiNMPOLkzPXpUVBZW4HH6w8dzTOlp6hoMxxUaZ2DNqDHrMWDopSnq7ZWigaIz
L4q6xrGTebt0WClmDBGd4JXFFQnu5uTINhIiyhmI2PA3uNf3WQO8ap/ib/hpNguHEQhttF+vaVvY
4SG89ArvB4mY4Ke234Ar53EkhhyEc+uZvKUT2K/hgOZEew27JHbGvHoDWTaYYnVd2UHBO3LmcPLh
O7Y36K1GWQ7UUCUQNEMDHwqUvhKtRuANMT2AieSC1oD7ejKxawHCc5EZhErKarQ8uZs9Ik1Xodbb
Bw+9VHaoILKZABbf9QPHx+FHxlV+dEjP6uDa1bPW7V1Oux2khHgYQ5mKmjLzGAPG8vURDQQC31TM
TZD1HwBd4LFuRQoQiH2KOdraKqheXY6bvwUxWthWbJD7tiGTep9uOtIhJt/bSHZmBBJNW9LS5dpt
iazTR7FZFzxrJNNAFbZJ5ewT4i3mV+CmDSPQxWS/Bvh3AwR/lJc7StW3yFeRWedydNMnlvtGQS27
9qy/Y2i04OsqjsbZBH86MKZrfcSORuHzmnvg30GZ9WGqX4FIOmHeEa7g+kEzHE+b9cml/5e9M1mu
20i77ROhItEDwwvgNDwkD3uK1ARBSjL6LoFE9/R3QZRvSfJ/7fD8n5QjypJPByS+Zu+1qW26r/6Y
jZ3x2sceo4mDxArG3pQVe188r5aCdhAong4IiFF/N9SUoMJ9pSuu8goZCoYKwA/uGLgTm6k5+vFJ
Pn7Lrs0ZEIc29o3tY30/bspy3M4/f0m204Tqf7t5s77a/gQKFr6zODe2/w9xn8afWJJl+4MxXHP+
BJ37ttvIyrjlVk6oFuPzOix6u8u5Ube7EuEb/+bHJUtNyUkE52/7Vx8j+O041bDvz4s03UA3pPBu
FavvqQkmUTOwh38c+8bF1NXbXZ5oYJMY37Mn4h8WZdlw0a0o9h8swf7hzNxye+dFxqbx848XsqXP
I63jUtEePjo2sNqrC6CjbpV1V3wcWMXHoLHz9G0YrZXdNoTsJd4zK2JN30GyTDsHSoPK7JbPPExs
8cZTZiRbGZdaM6/hjuX2ttT3G05rCp4jQWyr7SZvjW3NGCED3q5JN4axgzkl7euq2qVQgrh6P74Q
5sDboVd4zlZiWZgQ88vUMEvX+4fB128N/fesAJsr2OBwc/S/jJXTgR0C82rjIW0ah3ftJsnM3TA1
HLOdZm13UDkyeEkDJCTbe/+H7u7X3m57eWfb1UCHROH1PY/x51GJVHOjTb3LqOrjaMyZAfMu6AO4
k/7+pX4bNHE3wTgUvBYjK/7X2dr6nzh4YBg6L6aU/PMaEcXcNGHXxpZ1gwJtu7p9J91+VLRO/MKN
hSDZDn8cjn//Xn4dIdgoKpgK6fYmbjNNrnPj1/cSj+BwB269BxAeHGOZrW/1eN97rrmD3/rP3/Nf
XxBqJ4MDQvwMhov+b3NFHKtovioANiiIeFAkBU988FmgGhhrfr+z//4D/sbN2z4hs1uUfVDFYXJa
vw8y5zK3knoonfsfJ8aUrtvQfnHMBUvobPXeiHcrXuWdmswljyoFD+qzZUqOBq1fLZ5H//COfr3S
eUe0Ugg+WI36aP7YDv76nS++0CZ3Mbv78uOmmqjruMdnVeDI2mfemPETpJZauDN9k4cDpYWWbm8k
b020QOHY0dnv7cpE2hLMHC0LSPS2449zf8T6OVtM+slw+thntR/H7N9/iN9/Rn44a9NEszEhGBO4
9q+fgeduNwCPGM9pX2wn0/q9EGpxUai7RfOU9a84lagkeT0bqfYmxYYU+jvqzZ2pRgxPqPOPx96c
pF0eiIaTFT9inyX/arRmb9kRW3oENwaJRdZfjgNziplEj1nO42argimSt1/DLUrui7rvtgfG33+h
2+Dsv7Ml5rMEkHOhbqIUNsV/iayYFhg2crWLo1trsrBDtwIM89nB3/Ivj7rtpfjpPNZe3gbIhYHy
629XQX1aVAJS+qMUGW2mI1xHRlfxj7//VD+kGD99MGaFvJSPQEbAVfBAqf36akKwl3GztD/I1RAp
9mz8KHyVCm+9av7oQbN7Ttj0CbNVGDuwWXQnGODx6dUlT2uEuEmIR4XJz5VhMXsQtxW0vqQ54llh
J3yO56zQ5yWMDVZOr32HYivZydyw6m5XlWo1BsSgwumryJM2o7Yrc8Yo49z6H/u8wqEZMW/iGobM
fF0k6egjmVGjk6H/E7D7zCONhptVUanlLT/FjwLF1fhraQCvdrsUqNA9HhbO92Pso9UoEOCz8kwR
2dshreFWBkwj5Ajt2BgefUJtKP4AJZaj3LPZl1sxp32cgC3LUe520XoQ94OiHyodkW8v0cpFTuuW
OXDDHyOPjscmYQYfhcz3S5XN2sT3u3be9hB3u5HJEr1F4SDs9RpesiroKrDQsa3IwCPOVU8/xTwf
UvuTSdnrm2dnAXUBWcwR2jYM6EfJnHX56MP8aelNkDTQghi7MoFx2TIEeTp4UBYxSycTHq0OoLBt
3Pqd37pwPjpu7u7RXvxxbR7ZN2wbLWpAYTjnhgSAxnnMsAdYSYQICTnBPpWdrudhpVN0/rHQevbe
yXbmyfis2/MyeGfGZnF7V/t+Xhi7vO41QSfMwTFjeRxSdum7uln4bSN0/ivxD0JjMjGGlGYIAcMF
D990Vfgkd6wB6+gpo5v2PcleNEsFEHhRDtO7I6piSaPYouBG2ujWlXypmbxoGIs/Vm4/zqKOfXji
XHkV53ZO9EnpGIoq+nudxeB7qxNxaG0PnY9Lo/xeDdZuWdCySR9FTBuMUjiVzkmWNC5vwwChCqlc
G/1HDvHGe2hrXyv3VWYndpAmyfRgL5mdR0s2xYcM0fIxE+ZKKMk8HplkNPeudIxw9u307GZDKZgZ
j/Ix5qI+WmBK+oC7L33PZYtRS2QgtnwdsolXmsOBZpeRklETDNOKz03B7VhPrUMMRYbv0UqB3XdC
k3swiNYubzJ1s+blIHY8u4edtwi4/EXvVF/SVj0YutVeSktLLquxH3Z2zwga7UtyBK3nR6k/eXdu
m3bs9dvsK9kzMWkpbRLgBKwjO/a7k7dCvlvimi0wgmvcy8VGUYSr5e4n/pMXHv3YO/B7dUD3EOO6
LcpDMesl1EU/t/dpLpqHFuMQEH1GNH2gmU3yNM2r94aFzKaVV9Xj5BnZThiDOAFlTcli0jTzymJM
B1OjJ+SYwIY7hocZeqXB9L/iEAdp6eqtfj8aeZphXKy1nd5Xw30/WgwcOAqifpnVyezlUgR2NYFs
dP049V4yRPfLBQoE9aU3rFzfNaodaHOyKiUXy7S9b95gu1WkxZo8VT5yhMjSh/xuHhHC2+zqL20y
GLoQR2LzJvK+vZpdS1z2jr5dobG97VCTcTrNlLPXwi3GC6bfGpJlMzUi4lHKr/o0ga1ZQUqmtM2t
9jq13fSt07SZtB99fYNM1xgoClrkg+vac+WmJTZ3FFNSRe06FfPJUUkHix/653nRXQ5iWqpwnMzS
PAEhKNuTnDtM6K0yLu2ymgMmvc/2tHwRKo7PFllbwdirIWK0iF8nmavRxSaIdxF0X31uU0u+Lu1M
TQbdYEj6AGLGXBQbSdRuA02ZKL9V1wSmUdaHhkFBYMDyuoNmUNwBSIVvUgxD8tQhZ36Rc0u0E1ro
OYx12eZBzvtj44pyuuDGm1NIJbM33fpGn5YwHsf8La9aeLsQBp/rBqV6i7/pzmeJcIGa2AuVFPHJ
ymrrrfcAXOTM+0fWDhY0oSEGz6G0jo5UJVeOpzXAAPXCf5MA1UTkUZ/lgZ333a0DIG7PQe84IbBV
9zjoTXqLTgdtx5TKJ6OpgRGoWT/k7ei8STN+muiTn9YOEOiha6GR5l2VfFv4Qg7p4Cq1owxcHgbp
23EgrY6NbYGVQ6TjeIEmvcVa5dt6kLi9/+TXg/8OBcV8zGXcvI94tL8pLvAN8mFcWwgLDoInRdTN
3fBAfUmQwlSPV5rsi8+rgIlpkraBMotx8jkFWcKzbOZEEnnmMQ+yC+fospgJ277OD4Wt5BPaLpP3
PxonXdTmHlt0/8pcrrv161Qe9aX0H6oKv1jS591uhnmxtcFVdq4tMZyksqbbuo/lowSl/sUsUG0H
RreMeIorbh5mWje6OajLWbrTBXFXREA0yqsPsQM6h/YYhSVjD/9i1WR8heNY3sGmSJ88Riev3eoN
jzzwkyM3m4sjQhvQMIFrg15pX7HhBiI7kFETeetSm1zvst6vidbggvHS22RG3h+iDBF7OQH8bQdl
gaiw1/VK+pa6RKhUMB2omkcQqgBg0qSad6ZbeEednV844ke48cbEZDIvta9abKBBu1psa82Ieqpm
at3IVYy0vSv8AKM77Mi6KyC2lX4bX01am9wyZSnPBGvUz+Ug3/g74GqGTH/uKyqYXLn5efZz5Jd2
q2cnv2mNz0qL1RRiYRXAO1z1lBnj2B1SozSBwaS6e2nFG2vBF1XtnyoM0hF7XOwEI/vuCHs5oMd8
HXxQmGZcnxuNff/lQsgL37UjpkFedf7Iogcerz5d1FZX3Zizpd25tZ+1oTPLtNmlfivv8yQb4dyC
okwvq6xoskiTtY0IMY51jbAfEkDugUsSU3LYSg8R+R3g/AYrUNtMSXEq6MnBCegulUtoVyoer5mW
5H1oKj15nCAaLmEjSucKuV6sR5NOiQjZ0XaGZzuj+5OcI7IdbIfCKamRFR3HwXFPtjGLOn9czSU2
xmCZO4zmJ4PDTlx4FhuBQwdLFYv92NvqAbJSkaPASUpfBhLTdlkQzOPPD5mJaiYwUqu8axZdwwtD
o5mHwu0McTX5+VyHhmSOfw21ZZ0iBHLwR5hsnXKDjCRYp8UJTu3c5zeExTj+avL112KuIuY0eAxR
aeElqW4GwEreEGGtd0hRqlXfcD94rDdDpRMktLN0AKpXRcp2FowBY95wHeaOzLlqYfHjqrw41pll
N7uEReF1kTEmjUAmzkczIVAycjyRuozEYNhcFAmgg6BVtrsEBDctj85gDGcNDLobVnlswQuwCpNR
HDO7Z73V5NfRpzQxZQuvBpQIKLUEY4syQkq4VGtCdvNI0abATZ37RbPwZYed8pYMQgSLDf4AvErs
9l84hDrP2aVt2QZ20umzj18b71i6aw38n/a1DtBNPbHMreJj3nnWWzKOn1fyiJ6StP2c+K2dB7QJ
1cOEtoOIqFgeBA8PwSHhSNZf7npZLkZ5ljCy9oRQkcXTtetmTzEFUOLKrh5kXZKnI8HRKQ8EZyDH
ofoyJDHJjw1ZPV0yx9dsGD0R6nM/ddHKw8a69cmRwnQmpYyykVkP18OG4kIPN33Vm7a4a6FaeLve
dZMrnKLNg+pgde8Az5JYxdQ4cQOtmv2Lqsm7yKi7cl90sU0XKvSdP6TNZRHb2rVRzBZeYJaWTdKz
vPZpiyJYoeNbDVn1sM6GATPC5SEcCX/seox9TnNGPzghXZTgXPx+IlKoKxKAqU4/toGvVzEaUgSR
6gKq1hZDx5D7YYWt8jVm790dcvZrkeSmnIJ1KeSZpzwP/4ykQ6I1qS94C/E9T51sryCrYchqyTbK
Ev3z5iDeI9rxD43wq73buvmtlgsJ1cNJXwDxPpXEZbGls+q9a8T5azMZQxPYZtO8mjDpT8ow4xnK
y5x7IWwa6xS3RMEViWDCnc1jSLNr3uS0Jadx0rMvRWq6nwvYDC+Fbk5XhI4iUGi75gLEyfLM8N0o
tjNtbgMzF921E0NcL9jsg/O0lPXFKrZmeKmr7akNnfu9GeFo70onYxHKMLlxLmq7zpqwl9k8sGta
G4aF7pTroVlyjgSEu+X2NYh54z1NU8x3Rsl7CPLSBRlQ8N8NGX9xTaRLa19UjjLcaEgRckpqrSI5
wWMePrV0bWlYtKYpPvPgnSSeOSyGRw0cezS0uXbMOtt42nQDe53MJ4UjU2tvbHvO39XotTwe6Dz3
jYpRQzWxbV6xupOX7YKoJJAJJc3V3Kv2vTCGOQt7xoxjkI3l/GUYFu4Vbkr6NAUc2Po6srUCvJSP
I3Dh0TwxpE6QTGXzSjGPbPQbJtcx3lduOlwS9iTpZSlHhqiMO83eaV2F5leso/089GX56rbjDMnU
7MHYgVs7qwmTJts1z0cVRA0XOMOUloeJourE6VdPu7lL05xSzqf0RMWhNWcznXQtVPGmxAP/YsPA
giabbIoULqLQIsYwt4pxn4wOq5SqCPOCIk3utjYW6CvcOYOa2qzj9aXuCXKDQaOTqUZXERccab7T
QBKRuoKMetCEkdfWjaPM2AsKvcvMtxLZqAbQXfOAje9ZmBWzuC7SxmmIpdS4M9tArWnVg17lgWsv
Ucr+yisDhZrbWkB+Y2ksLhcvNkwR9ooGDIj1yHTIBHWXKLy5UrVd9pIkhdUkERkxkjUKbhyzlsE4
d7Aq9wm1Wn2hUqVVf/Qwx0Z7l6J/quqd3bFre4gF1BWYegilhjqSi6WJHG5AW/A7WBpyKZWjZGYH
MCJz5+N/q8gUE3yPfV4vkd+ms/1is2VKHz6GtVq7LRyG0t9Go4Yez+0lkJhtzY1eYNuDcB+u7tfE
isXsHNBVr9xvBDr62atqp1QDPO0x6NLobON8cnhEcBwPzyploOBdDRSU81nkvgBOB5FMdcVhZbvF
r8UjL2/yd9NT9VhFdjmopb40FR9vDXCPGUTjIXrBlPlgDnabOTsHoWpmnoRS3dKgQ4Ley3/TtJJu
37bQsgxkek1UoEK6NhBzUbq3Picm6QcUUZ51yAYMiEvLFHZkkpqFSKpUOQE3qGcrK3cAsMD6MTuo
G+9qpfTzdiANnZgt2AgwiVAzq/MhIi2raR3Y+1XPradIuENdQ/hpg/kssBT3zg61SfVV1AVVFur3
VBa7xun9NBolOpU5WI2O5ePqqOW7yv7kZ8l4y7B0PDIHzq7gwGPcNhx1nYOJqHatWSHWGn0Wwa1W
PuT+PLkXHSWcG5jYMS3oi1ucohwEKsbZa2HFIKEuvrariAuOVpAzgcNzVEWDuS73PSCfmQIBQjYV
KB1inLe2fZCONVRRXHnzu7bG89ISi0Fs572HN92Opqyuv0jBAnvLxKM1AHMx0o2QopHuKCdkfwR2
XoxfE23eJi5U1EYdrgUhgvi0xljbV0r3EOcYnV+HRNE1zc5aRH/U+8Z9LUciDPrQjY2kCRkoZjYd
qrv05wpip4pIrVHDC9IHZBOBbFHZhWg6upECSTfQFTHcOid03lVgddTh1zMLtznAZe7u3MIpTxrg
QaTsysZcgbaurZBuGIvqI6icPisprN0HfAv8MO6caIGJtu7YtWWXh4qB2fuKYIFrI/bv8PU3fM61
3Tt6C7qDHzva8LZ4WNFWfNMQLzE8zNvkSuMY7j/TXE7pHVQpyNI9OqbsSAXjnKTl2tk7R6S5HMzR
yu+byYyvkUkmwOt1vnlvWmfkamQ4BcW6ZgBxMjE9ebOtbicQ5HwEbGxsh92q4TQl7w7tsu3f64wP
3cjPm+lCZ2iRRRPamE+TubEA7aK3jsD1cuSJ0n7oCBXYD0YtXhzZ65De0SGmslxR6PcrTGrPXs54
Ko0sMhQseTqUGoG8n40+vBBHok7ra7BpQRJPWKknv9ykEXTDGIgJTYFVB4sBpBXGQpibm8meyidm
CjO0LvJCM+kxhicE3lybqlVXiaGPXiTspHX3CCHax2l2B1THQ82nRA3gfrZk6pHzQQF+02lbxdt7
hNkE1NRkSECa9JGjFPCTIh7oOcorxiW3a8UEIFidtnV2xYjALjJJSd6t3czfSWzkdMhGqjYazfaP
qU/rnRH3ZFsM9vLqclqMl/NQS5J+u9G77205KF7OtjsagowpUGU01wRVGpdeWhYuMqF4AdWpx/6l
pqXG+wJV/zRr8AvQ6uWEcXjGG64YVbNncP1li8XIZejChFsiNS15H5TEwcQ7lWZeyfkrzfIy143F
3g/OZD9rcdqS/jv0Bbx14q+XAHi+/pr5KB6A4uny3KAwETt3Ao4crr6Bq6EjerbaVcQBPBb2LKeQ
5yZVHfU5QDHZedv35txM5sQY2jSa+OyVlfnSobJIglGVr2ZfNS9yIDEizWpmjygqEUolI5d8KV8T
bRIJtdWshRqVx7VU2Ht65i6f60RpFzLnpo5kVrg3gxqa02B3eD2kW1wxF3CPWiy8ZybGmctlkDjv
5KOau9kS/f0oF+OC5K3BgM/pQQpccP8jnakZ8bh97x17E1JXtPoahVNFKNaB4JOxvMctC3ad4VYk
udStsDNtoglMX7+slyZFGzjpL2kMypH0CT1oeyWwTtrFrvLK+A9kxSKCLzI8kfnRHXTA9+8NCvQX
ol6hVmozXxyS/xc8N971zJL/0I4Dd52n3hAoD7etAhYREOcjdO6D9dZPNEhhUreqA88DWdNm9GYE
cuCSKZp2NXWG/JQz7Ig8mIdn4EE1vL1Ub541r7Qe8pSUEQizfI1tW+uswlBaFqb5ZVFM/+WuaJkH
yXceUEU1RuzAcTG90NE2VXsvrb6x7JshTztO+d7zNm2S7PA/IxKYF3iv7BpYODY31oKUZjlMBl4N
IzIbMQ/phVBpla8XCLmX4SnO5sn+YtdWUxzzxqsGK4wtKQYt8kbbmiSHV4GahZ0W+gjYFJkjIoR3
+krZ6AmQdLJwpJgv1DIzxQwcY7b3llVP3menrgcOla4tyrnkHLNTYUfUeegUIm1xkgRBi4XGCjky
ZTyqqgUvNDcNMnaLIAEi2ZpvotMWt49YaCLU2/UtaN6UjWWWFKiFWvA9LDe4BolHOSR5sorubjS9
gRYmM2dHyueGHKQxj1jEAlvZYxnK5vwMxbBXTUTwi+foO9GaAOPeFQBUfQn4r7TEpk6NRUkWrG3K
yXAk6tUm6ZyJ9fZJLCcRPoTmZCYG6JOCEgEhYiM38e/QwrvOTN5qT8N8mS99XDrhLHwQw/t/WM/9
an1j+YeB2scry5ITmR7Ch1+Xc7Wg58iJ0P5ClhHqqo+tNwQam/WTNMlUOo6TN5KSIipLGm7gSmI5
iqBkj9KHg1nP7lP+fdH19+/r1+0ybwsCu4Nd1Wf/igr896y7zF6wJiWZ+7Vo2s3bVH0IP4gJKrkQ
tYZ12T8sKn/dyW+viI2bb2PzDrPy/Z3Ew9DQGwR+iW/VxyvCidoEGKZdS1bzxMVYYEqGUcwalo8s
Z1n58VP8L83hn6hOtOUIIP6f7eUv8Qg3adb8inH4/hd+gBw8Aa2BpGocKS7uXdvkCv8T7279h1BL
qO8/MR7+5Lzp4B9sY/PXuQ7/2ILO2SQPKRm03n82HJOOCddg2oYI4N/AHPRfr2TbcoFCeIaN/MT0
dHx0v+3a8cIw+6pt+2KcgR9GRr4WRGq38QllyBgiQek/IThc9+RTrXt9mgmtL4f2lSf0/EQKaftq
OXn/SZh1/2mTru5++ib/BwPRr2bD7+/OQMBJwK5tcMN9xxz8pETyafBjnc7+Ih+t5s1OLUhKIq03
rwKhYcR2Lwe/FVtQekMi9N+/NpKT3yUPcFZx6jN4hbPvcNL/evjETJ5pKLPuIk7il6qjl8F5kvnX
hS8bh4eP7V4ZwgO2aW7czdnysydEa9nnea3Xry7nLcLfdTFPqIr7XeGo8jB8R3lKmuM7xixgimYF
6zPeqJ96a7Z7S7QEW5M2E+RzhXsDXgQcC9jrQHD0UQ8FhgBQubrrRooqBbSpAhMZmIMzk67mGK/J
ll7W9Fh71t4j/HBjlMqmVPfQHGqY8BvCVBtMcKYJ1oY0ZOuXhzBTxSdNSm3nFe6j4jEPQmNl7Mag
sa3P6CIxO6QbNFVu/FSUAnFYAEPapu1qodeYRsyGMaOgNq3TsNpArPV3Jqu24VntKY/R7YNs5Tm1
UbJESTEkvlNd+QGco2cWy555inPAZE9qpWVMLIDR2N37SsvvRJ9legRCXbyWKCWYRruCjLKUcSvK
WJntR/ocaDzcSvewUBOGcN1Go12tdHjUSWjb1YM7qQvf8yF+1kY93M8ZQveQuVtPcBEH777SCyYn
dTxgmApsp9W1nZWs5mU9b5PEJMEUFBQpZGsIwIB0GW1ZRxumphaUliODybZf3Hzxdqnt1LdFLQkJ
SyiNaJqhQVnfYb0JzqW9yHPJ2nayb5fS0A5se+D7psa4L0QG7GwcI+5U/wIPaHW/GiDMA3ytOUBk
eMEewPm31B3a47rRhH2cf8clk81K+zPQTxLsvjhhNxIOiAILKrG38YljBkAnchfiZzM31JE2bmqD
kjrlmzWJ8QbSBNavrHarbzh/iyYw1g5Yrp2hmfD1BCL48h2TDADcySPuvYc00XLzrArMPCCpYsiQ
D8CSMwaVHe4wJldmTKwXUt5aDzyoXl/rPI0zIGEyPxgCKmlRjCgJxiKtwC62dTuK677zZfZGzFEJ
Ur4eLeOm72V8WtVqXpTCzMcXB4i0zwLKaN5WjZUaKG4103bonTZ8qWOVU6L7A8ZyZ2isbIe1jKV3
E8OxHPHnL2Ev6MN2atTW7GExm2U5LiNg5VBDWYMJrZZVErHQSdrPFgEEdKus3+vAX3i+QmEqBOGh
ScqjYKivSINGadAJs3mj5TcvdGTaW2UtmosFC+o9GIftMEz5/MWa1Tf5ioAGLVG36ZJ9Xk1unw05
gP0g41Wfdp3dk1aVjlb/acgYlgYQy3j3c+Kux66Z12OGdBqFs928otDx6V7tsR2jdOJG3vVCzVqg
xKzeRS6VuM4zdERnP57IkGnxkL3JvvSpSbVyxU/KUe7zyVM0CsrYDfkWvlhow3gm9mp9LntTY2aM
iJ7IYCDsBpFyEU8CfXmzFcvl9oT4T/AP0tAQ4AQEKSZWHjT6Oo0vNbD7jPYYH9ObWoaKS4dJKGFz
q3Puep13TM5Do4ErH7I8sFhxHXAklDdLnY5z4DQZPS7utvkOBrhxw1yFG4uKs7yRdknLRXOF3MBb
2BrPAHfJr6Nxqa4qWjEWXbwDrl3YcZhkdEYjtBVzHqwmeN4IZZL7WSPJi810Jgs/JLti48l7zoKE
NYUtglTZnV4bnbFt6iw+WiwHCHgMm/UiMSBxFlPfvPf68GTOk3MxIuuxD/rgT3cKF2kZaYUVjwcP
XY/F8j7Dl8EMLQ4tm8mrDoz/OjVHkNCaBjMxLSf5aBRqdtgvKZqSsXZytBV6um+mYpcbEOzDEhnR
lVXmzSXwxRSw/Cr7YOi88mLuvNbeebPUL02tHC4wcjI94wLS2BXzufjI/kJfSyxqoHeVa2yDR+jz
G8aFZdPg1ssBHPbC6TeyPYs4x8ng20DQ84aE7jc49Pfn6P8Wjv9QOOpCUFD8/+vG/1O+vb9VyD7/
CwP9+Ct/Vo6Uh76Hc9zhgtVp/uh9/qwcvf9Y6IVNqr8/a8A/GWCmDQwUDjDcYLTbDnLs/1aO4j8G
RChSutCn2gB/9H9TOf6uB+W/sgmXdegLm3Ty9xYo11vD6k1LO/qaxhGQ5ct6VL7VP/70nfwPFeDv
9en2Mi4jNp9XE+CSfqvBVh2NEioQ7YjSWX/EcsvsSwnvpprAt/xDxbc1kz8pQTcMEBgTE9c+FTaK
v60e/Kna5LfA3jWa8XHRG/9GOHK8piVFNbQKcmqdinigv/9w5l/KbywVG6DLFgACdFAeW//700vO
RW93OFziY7aQI0Ph0gxXKJkSdCJoM4hG9Cf/WSDDNvZCMX9ktwCy6eCwfKwPnZ2o0B5HawrUXDPJ
4XQ7+s1WGi++FO81il00D71/YEjqH6ZVZofKWYwQu1d9YjpW3ZVElB9IfR6e9MGpT7BN2j3IJZjH
y5CdrQSSD5jSOj0sHbMrUrVxkJP/eGdgIPqGMnB9TgtLPrttci3Uku0mt6xDherkuBpmcW2R2e2F
aW6qO6NX1R+ruTY3qznlT4bgGVCLuNyDPq2ZKlZjqJp6OoomBsmydsbBG4mMlDAcdpSKPGsGs790
9aE5M/vGU8Uc6Q2Eu3YsnW2vLbXp2IFSBrg6+7HDHMNovsD/rK6ctZrRSK2pCkQ3MXyVnrUXvSFf
s4KwyyKaU+n2TM+XCZvZ69aNLP1VWrfAT2sCXMMp5joPSS9k6S7Mqn5X0m1fc+y5n3K/MO59RiVp
OIne/5p7+M0DfGkuejdjaQoksxk5BqPHiBEnQPpepKVnh0i0yhsygzyEJ4yHrlw6i8uFVdezt2wJ
PHEm2ZRvirV8RWNmsau9wSF2T9CiCOM5X+5T7Fe7XhfyFbbCuG/If9l7o0N05Ywx/6vcmNVU418W
CWk2IUfgMvE9xS5ktdNq1/PlpKBVr7uyWj/Ramp3JkymK7Hiowr6WS9Y849Ci4osj0WgNRiGyMW7
iC00VeNU9ztzyQoSphP1Nemd4b3QySvfrcnq1DttyPwTXwEZWbHzpRvKcGI3fK5LwR7PLb8KnqKM
bC1q04EcoiJ58nsGkV3clget9ehdEBcwgZ1qXJuWoEnJeFi2w2WuSYv145DgJxBe/oZ1IeYPu5/N
WJlR2jgLEi2nu4+n0rhy0v7WnqeJKtRzLS5t7p6ZAStgNQtNrj5+myuXwB6pDdfQONb3AbZgyC9r
v7cI+m6YSONXWIfhvsM7HiKQvceblu2Uvb5oSppnY4WGSmZCf9bcdd1NPpVwXfuQPXV/3BOOdldP
1SeXpGLjmCFqGGEe02wvX2onQz0bj4r5nKNQO5Pl7bU8nlc2UqRjVAVeR0MtRbiUnbNeeaSVzRel
T9p2Fab0QWRkakzknot+2mjBM5uNCWi41nSRWsY+f7RwnSZEhFNNeeP06C5DuvP13t0CD1jiUfXi
SwjsDuQ5hOW6PkwjIvKXWbPw92N2MVj5e1MvoqzUFtJt8j6jtEmqAbNnMa3J/VjYGwmgzcbkTNK8
wo+IZnq6TZAMeGbQOl2fXvokl6IyxOdpvxotQjIMEXWsEYghafSec9yERJQiAna/ujPbcvSrWNVP
xQK9TD4UFaU5E2y/L141uy0e/LHKDlJsKW1N5drHUQzlsxsv2mavM0hCmZRjnlDvNyKY1nFSga2l
/sEeTOQARtxd6fNsH41KEy5bpoV1BVBr/dFImyQP+m77v93YiR+WRU1fHKPeGkK9pilnYH2xcetJ
tLfYOxeqtC7aXtQnpsr+bqjUWoeMB1hRon5oLjvLQubkjq6+1x3igYmHZOHdEidb98KbAyTBLBDi
2P+M5KwKu0GrH1Zi0RFy1JpiizNO1d1sWu03ixHkFW8EgnyBkxFhhP9/2TuvJcmtLNn+Sv8AyqDF
fbsBhMyQqbNeYFlZWdA4EAfy62eBYoZFTrOn39uMD6QVsyIyBHC2b/flxRwQVs7jNVhrsccu6l1y
K7Hfc0CwMZH/HlJO6xQ3ZcgcrKYEoUtap+nh5cWQxQ9sfPmzoUrqobPUhtgB2PYhKmKMuS0CFLVM
AqGC720e/OcUWMpETv/iFKhTovC3x8BLlr/T7vXTOfC3H/odCm9+MYEjoQcakO2Av3MU++0gqKkL
+51jnuVwDuMMwR/9JiEaSy0EWwSIMMTY/ucQaHzhuLFgFnmQ5ef+LfmQ6OHPZyaNrJhDwNpDxdQ1
Y1EjfzrANH3mlqOt1QeTBXxgmPlGxr3csOh3bxb3H3rvWSGx3wSLba2zBoPGUyyt9HuO8InPf2QM
XL4+hZeEWyASRvNIXDu/cyMvSa+cSZqvfZM4bxY3lkOsRfmdHFJiZ0rWMIInSXHQGVw29Ez1gezT
8phWNQ3oJXsVJv+umrfFpG0jrgd+xPW62hT90HhvPRE0d4eJkNOArCf7tR/Gzr1OcAYCoGHxkTlM
mmvDZpPje1Hlok5IJX7t2C8UO9GILNqwecvso8QWAalJITOIg0NdGtlXxYBfcTjnMTBdZ+PW+Vyd
Bd8vhvyRWdRnCEvNcCfZpDfjuiBepxSHkjgm/ptaJ75rcZFxCvaY+owldhXmvJ64V6aiGzDXQ7Uc
KE3kAuNrcaipH8OQt8O8zuIEmOgqK1trJo8ACinzi18LYO2OpkTcLeR7/BErAGGK2J1rUwsgi5uz
T8lbVGInYtkfsz9xcQHM6fc5ZLNmAXQvSKMHfSQS4uQ6t5wt1r6wOTuFVPYqyemrimFgxSbTWHGb
o76HJfQ+VpR+iylef6Dyivooo1Xx6kL1voEMsja2V03vTkXz3pB3uU/lYxwkoiV/7xbZsVESYwvr
pdgLIbttVvY1W7ZS2IRs827vssZ0ujjbFEUpSNTH0cXSOar1cT6ySIuygIAEAiUsDSYHL7yBOCle
wlKR1SoLc5ebZV9d8tR+YqSIbkZUt9ch7p1bjvnoLcY7EkRETg4NHqPb0oiymbiVoY+M4TXXxfSC
c5VNy9B1CF7YATHxJs7Z87LwmfW2sRtjW7koYzjKVQuxZNPDGztyc+GAkyrJHHDmz6bnqnYt7jm5
/VSTkHgglJFpxCRYusGIqI0R9mjjjL6Y5nlfNrq93K3bYo0lSu4JiTRblqnRs1EJ486bnZjDXWUN
jyZ3epThqgEB3wGD/6ENJnKo4cxA3yNRlutMFwRQSDpfUfWdfTNYj2ntBG3acbwyjdE54t2AgM/5
Pi/x3XT9pYsiHdIa2XTTRAaV6cR73eVtc0O3LZ+bdixpHHGqb4Mev2h104NAcN0D73SxnirMTVNb
uaeZ3eIttNv4UBIAf4w0Y37tjLkoaL4a9Y9UNOqdQuIOJ11tOAcobt4Gatdn79XhjimqXse0z/AO
OumDl7ndq2qn+cuEzPZiDDIhq1+72UutlF4woMnsbEViqWWIXXvOIDdJZd+BRqQb0E3ybdoY06X0
SuswjO1iu5gwvKz4WeWipbgoZ2tGR2c5kFxLlpCLBwLFUUQYF3qNI0NsuSxDE6m0ganU01oMXcWs
QOECr4sENJBTHaaoPszJ4YCplEkK/fLZBNd5kUrzlMzNQ1opzvfREpwHVW9pE7AGg64qvZrTR6dJ
zbuCdfxRJQmzYs8SBqRM9gzZzmka6JYRomsf5tzNA6tRxYfNYLyqhllcDSC636B3YXPUFCoCvGKo
7tj6mhiPTYswbk4Bx1DUUzDPXnQyda17kxZlCyKHr5AVKoYnTZtRcfG1ApN9x6qQfOYDgmnb10dq
PYe1ZQ8jZvPOeNXRd3eG4ujuivP2dNRH2iHNzEbFl1JX+MaZsXrW6lHZNGhsYKhVV9yytOWYVEnN
W+ekSc59m5RLg2PClBAX5PZ2Op0COIpIQGOjHYyHXobut2woFFyKCXZb6BCcv4hNTPemErpH0ZfW
e2c14s6zw8ZG7VpCYx3jxjXSyhDDoxvTcDeYtAsgBDxif2/PTuSxw4g6Ywg0A9YHnbrxXhTonKtq
0tyjoul4kpM24yNq4Q1Xx4+ae969NtjTPlLC1ucvjfwoDcGiZJW3lbU5HhXJIsNzKwj8orF+CMX8
nlS1Dn+cnJm/0DpISqTrukkVvuRKdhpo6jp5RpYdY1UgCKbzR6ziWKxVhDxzHJ+E2jzQI6D6LhWN
TPDoyAB54k3CgnGrJrN3q7VGrBVbj0EbtUO7i5T4nGd9tMHKFwZN2Wgv2HHNbUpNxobv+0c6l8w0
ejv4MXLhY0RmbKXFTXUY0oz8QxNa+ckS1FZYbdmfRKlGOwx3i02psOUWAp248cktglL1hmsyCVol
R5KOK73Sco49pvsc2fQz8wynQB9g7wqrYmeQZ1ZBSJazf86EvNeo5fBV9okBhY8JUR7M5bgqxFZ2
YxeY3Sjf9KaJg9wV2AGd7KtstW8phgt/5vZ45LAc0SXRDvHVdOuCGKpgoi/oKZ6Msf2h4exYEzno
HlIw22u0kmYtIvZfpitcDJ5K+JD0WntmBSi3sFFqnkXSXPooNbR1CokIPUEvXAw/sbJnRm8SM/at
cvjW0If8tR6HbhMBTPgO3IkiPLx3Ky57X2M3/2yypN0bqNNkK7IsqC3+LUS4WxHrt3d9IukUTXMz
6BMNmxnJmOOMEfbDA+zAtTNWtpJxYGVirrjhJDMOepuS5ZNpDbAtqtZdnXs7wxTtxhk5eSlwKLaZ
Hvd3SSFA/+VjVQdSo7NWnWbpj6RLife05Ye0BkBEZv6YdJHmd1Ns74begM5lnWZzqHDWEXFSK0/f
CM36qNXq1mE+ANhcYsJP5y2XaGq+cRBpCUmvOCaQlEBPBqdIG16mirNTNTeHkKrX1tt5KBBdimxY
Nkf3Lr7wQyrmaIMbzYWtpuorOyn1FaHNQzvnS4FVfgKpo9x7TP/b3O6Ig04pdZMGE01WXgGCxhtZ
kMubBeZmO59uXt9pqBTkKltaXAI5U/SCouICC+m0bdkbMxdhx7ggNZBD8RTnUZrYF+c0FD6xs886
tJU15STFKik6irAT+vv6MIu5H6BaDbrmfSTYLNeOwsdPtMrOHvvyZis9EEUJmb23OvayeGr3Y9F4
O4pblFWUzO6hkNONJO1XOIBP/5ml/i+zlAYx/w8C61+cGP+f04oof5qkfv2R3wYphpUvqgkzARsN
/NxfBN7fByk695ZV/68cDo/l8s+DFD/lwsMAgvDTMEXhBll4zMKYJ+C9/luzFITNn2cpDFKowVQL
uzolf+ZfSCBFjStw5LYJFK8i725jR5VUyK5cyxbqnah6F8o0F245cyCG+kaxD6lt3F1ZWRXto16Y
knP/Yh/S1zktedWQIkPArHYfEhvXqw3CPC0Tjb0gZePlxoSUzl6t9KZdqgyDwm3l1z44vORF2+M4
xeUpq1OZTyk1632CNMg9rTxay3EIgbpX92liT6fJDMPH1KgrYur2q9KKfjuI3llgnQA1mTCOaYF5
rUhHFAaLVs9HLhtMfUmMBLQcTtg8weJln09YYkAwmRHA7dwe72eiAO9qpaOtlLLtT9D3iUhwMEDd
aSiAmolIR2q+Lcc+3449EOfA8kSyt4uoXs7jjIR+O6mIi4qC/dOuJrmVTdZ3tB1BDI0LM9tVYTNs
0rmhKZjEBH8x5mJqAYs+7C+6FZZvcpi0+4FCjH4rZArksm1R3SLiY6iU0TRTCls0QWrV/atszOk5
nIVjM0vV1ciqEmgQR2iLX5TYQae/0rlQg9fUuGDptLmaWtav7aiqNZafzXGAEbrE2KESMN1zpKdP
jTZYNJ1nL53Goy4Hr90mqVnLTdxStLysDs0AYPKk3mo7W+vIScXWkHnosy8dmbhS6UCoSjlpWD1h
5hVWl0YEaof/kGxWwYo5jAOSXZ270YdhoK6W5iKsdZwcJlLnvNBRVVm+1ubDD4fj2fsMhIdS38UR
tAjVa7hT03tB/QxtZk1hbTsxVg9a2cR3wEvzVwGmYhWqvTb4lRJJiLtxpAZ641yApTVBx/GRdif4
wNhHck4bqjZq/TqK8pqhi4hX7DTeZbRq1sWMIn6Hn/IQe+HorIRRZHBhqddarvYIy6ki9tCC9L0s
SKnTrhN+5dtABhomqPctLHqN1Ugr+2wbyVp/DPOk2w9N4WwIPzmcS8uwfcAv/UFZkhL0Ez3SdC/g
huYbkOyFUxkF8emxp5jJdukdtnPzkDEGvC0Lmm3fxnbIKnbWmKp7nWUqWqMRtGH9CBmgOdeuOn/L
ZREGkBCnZ87VxS6cETl9RVG9dFVhqVn3ldJeJjGW59oCIor9I6VGXu8pL7ZIxgUM/OLJjhiGB8Ur
90RXoxeJiI93XYb5fWZWut/OhKrJAW4lK24U7dBECjUzFUGm7vwJVIm3ESUuG64soRbe/ZI46SxZ
XZqlI53imPyz1LJpz+5I+OMCsunHyVvsMR+pmpjMMcPgW+QNdwun1Bem/j4O0wunZ2p2sQaMgdfr
TLgB1mXeR+DrdVx19nVoCaLysIDyuqn5dZn2nz3zv1AY+XovTKl/vmh+WIyD//Df8XklP98df/vR
326PjvvF4q9y2A6r2q+i4e/7ZoNiKVbGf5ATf1cZrS9kVmCS6CS/TNQx9L/fjYp01cJTsByOsxra
JZbVf6OX1vqlsuin7axDcAjCEn+nbWgYgn9WGjvicGWTJmI3InwNay/OjIGbFy3SMbc4WIY6mANq
89yblxgzFoykTM6DTcFDT8WjGzSkrx/TMDFe0B+mKwy38qFv7RAWpMZ6l61ktXPwUO8qjMVkT3mN
7hIWGECVSkGagjtzESByEnAguukZRzdnwMo0oeA35qxBxVyd12tWREu2Z5oGzc8Y0EZ65tPyR1vw
fSe1N5nA51uTcqp0vGZxaNKLBeRvrdaKcWiocygw3VllyhU91mNcmS3sFTHZJx1EQOVLPTT2HSE7
mIyusfdYB5brEfv2m1rwpIK6COUnj6Lh1TNLHIRhV7YGYtCyHXA4L6+xNBl7zFl2g+gnRUbb3mBB
Z3E9Z23MavEj4Q3fWaE1Xu3SGqI1iJ/w+2xbxBgzAogvFQs3/l6e2YuJtPFSDmp2T7XgeAV1FF+G
LiwfK8yHF9k2/XRH1V8EJaSDrbSio48jRF7AaOAqD1l7NceVexsznldtkyZdpVoY0qBuUP6+MkH3
3OZkrr5qketew1xg8UH1UrUgxCddBl4+iI3jFu3KQsWCpVFdyD56V6uNFwWXff+u5fXb9FivjiRj
mUfieDjGHTeqMe6hqCYW2WZNq92bYvJpSfGkgXZ0rV2hRYVfhI32GOIs3RNbNQ5Knph7DJvikjU1
CcPZLKa17aTagXF78Os868wgYXvc7lhgSn5nzdiwVa2/DXNRvy1NSi8V2UFKf+fashfXDfXJSkG3
IXuv5bQ3ebexikiMTab3oDdJxBpoxnzpjWiI3L2Nr3o4ti0cHMUC1Bkrw7s7Z6gjreYdK6JU0YZj
QHQwR455u9Cp5bzvukmftknYKUedfRx95ngL14Y6uiW8RsNL5Z64m4XJcai6ewcLMxKEMXrXylU0
WCSNbT+V2mSeYkb7ISI9TEoTgZg5DiFJa2ZjG42T6oVsutOB8guFF6LZTVYi3Lcaxxd+Uw/VmriY
EfL+LDZSyPZdPaxpp3I3UaPN+BIhOyjyIO2qU/c5JtfkRa8g7x1YZVho2Xx8Xp0wUh7QvVpfz8IT
WQ1m3V62L3FdnOE5R8e8I0XzkVoKOA86ZQthKoeoUJ0ycOhdfLJgNW+SeYKqMMt5HQK/2ahwjFcg
OXOomNHwnCDbBIoXixMW2poohrxPOw1dmoJMVtCprhGv5TP0bNthZO/4eiuPZWSETMUNR+/OMorK
h2dYETbXyafQMEPdqt5G362S57DjJErxZd/pXcBtmAiFq6Z70REZmbzyXsyETFH5cDuTXvCoojkM
ABbXDsWQa1OSCcENuB3oa/tuzVxp8pBm0nDejq6WbqdE12AvSAew7Pgg6ZgLnGhYPKDWs9aAmEq7
riMT34nL4Kr32GD0Vd/MvG1LnjMyyS33YEm5VNjM4WXrt3g/7lTGhs90cgCF6uEbnRvDbhzq/KG0
e/eS9oL2jCUbauZtf9XIOm9qykWIXcfT1rTnc1K70zYHleLHcZtvyPyyYSTY63O6yPykaUQVZO78
JkJET8wbl7lqTpL0Lc7FuPczQ5DyDktgTrainlCkhovdot4n2PGwuNVbphl3nYRQZAUmW2Qxq/UF
oNvdLERCaKZXDikd5HdTPvWrzom+Li7DINLixM+cidoarxM4S0TzAiQF80kRyae0ayQfjEHZRs34
o2vsfDvF6bSWzaA99poefjUyC/PRGMbmwsQvUva+urrvcOVkO6MwrbuyTigKAqOKiMjWZFt1mXlw
ieD6C6r+1lXspRPqZYJf5iJpmcgkvT0756mtISX1CNrp2q0TiRBSh89eTfzNgMG75t4bn2fPrb+V
IsNdApQve4W4VuAz7JsVVYLupmglEIO5r96IeqovSFjKWkKe9QVVFWd2QOIO6ESzK4zCvRn8wam1
R+VCTQ6A+xrtl0QqqlaLbbPRQ23EXCQzjcV6Gh29rHA9gm5W7ecy6RzSvQYr/ppxLjAHVE0LPrXf
syo8GwizYBfjEWJAhTvJwY27BauQHZD4cOuy5F/VbPyeZaW2rGbasg6SDp1aNZp7O0zFbZylejbS
rAxcySvd5XwMzGGjgjvwRy02d7pOgUTfmoT02Ah8GqyLPrui4eQPehwMpcR5wH3Qng6lwx3bT6ea
jlor0Z4E7an3MSuE7yTfonXlke+uQ/2r4nU/kqSMXkllLJv6kuy7aT2VJjgLvlMZ2bmsR/7nOjdP
dfgUNeZ2NNKvIcQsCHvWdhamXM0h60YjmV6nfvJgLwjIjE7zXhc51RaGus/YYqwbTa8+o5DQfMbY
At/fSHe93pXC1+cJvrIdate8ZULE5ZHdSs0+lxHu44J4wLqQOkqjTlu89GEyDdW61Yr5HE3kLpEC
vnckJScRcJTifJHMBlk+o893jpZi5yV1TyfXcnHNrHo5zNSuL00MpjAAjTWuoOQdvNujotts1oZa
/RrrTrITMPU/G62573rtR1jUDOwJgCHFeSspxkXelMl2zFSwXFM4HyvGy5Vj1G8iImM8A6qhdznk
2llVaxQJ0BaY2XbpOBV7o6/21oQUmNraU0L27Ui7Ap1r+PI3pLG9rZ5KkgVqum164F1Cjg/mHLcA
JeKSZaDld3E6fyc/bxL46sRD6ALbSJATGbsLYwqA4vQsK4Qkf9kWm7ETpFsV94NJ5FUDEvGm1jQ3
4QjMWQtZqOiSz5X1UeiFtk/mDioJ7oi7quzFXVfrn04x+JwLvrdQcmO2sHkF1L8ddm6FgaM1K4oT
a0gQvWvHW04szr2mTFGA6zfdkDccL+Tmwytsq0PDmy5yWgDYjcRTa/oW86Wfam4UTPGoB42Wamej
Sp/GrLLvwzGm9GRIrI4NLBlWoArCT1tl5fQ2vx16ickt/ajUrR209ky9QrJdDpu1Vl5wS0e+OXiw
WMQP+p13NeLRKlbUSzi0lzkHBBbL1m9a+ElV8bXJqZ2e2/FxaLtrpUmWVeWJ0xoEDnue+N4jjuCR
yTgDwr6cUr7mLK7BrlhGAuEL4pt1JP7hHu2ipnoYF7c+ORbG8KyYrzogirv/yKH/FzlUZ+GJTPnP
B79TAhmTf6oq+aPL+Lef+91m7H6BOswMqRvAcpe577/dJZ72xV5U0l+6hP974PufAU/9ouEvXnQd
E1ayY/1b8iex05/lT47jFj4S5EnbWMpILZ7IH72wicN2KqvabF9wtjw5UTZvFL1l5TgX7BMtGas7
WSM9rXSqsTBZ1hw9mI308iiol3nCKcGIAmkI5QUTExkOT2MnhZdSH9lzm1ngAJ95m6sMLgPsh6Sj
1idxpo4ce6WvDU3OJ2qC1B3PkgXKRNgsO5ON6z+d1CVLUSfoXU1MDcMqRbu9X0K7PiUK49YdhvEK
IJ2UnMHBx+nN8ID0xs3fLsfyyNMkShLSMvZu0Eu5QU/OghKry37qplRb2bGplNUuZ+WO7U0L5045
uL/44SZFdZ3vUNgiezN4jqI/qz21POuii0bMdFmsWG+x6k3cgfEJy/hOSCPDfsdmtxqutY5DAky5
O0QcGZTY3YiMvMb9EKn2Rs2zAktfwvkY2a/tpRoosWpYe81c/k9OSB5+QIqTy6292ASJgeMY5LSM
e5BAMk5CbXBnw+UkZ2sRxeWFHSItYNGIvhXzFF16ZxJroS5Xl5bS5QXCUbuvM2cJZU199LgeytrZ
dnjQJP9Fe0bffGB66M+Om6qtn6mRgbPX0JgAdREMYdi/NvltyXBtucOrJ611c2rLCSbCSfD73K7v
8HhsarOurnWc6XxgKgfsfEeeRZlwgPT2ND5llbVE4cFeYlSOfZL1rHTBgnwq5Zjeuy1+1Nob64BF
EZRXCm/2kkaVtxTtbTVQBxwkTlPusYbKAx6ana5pOXHJNLv1IBZK9OPI8Snp2yqshw+Qs/ajNz06
ZcPZTPG89hvr1PC+yGInGA0jAV1mF2sVlf/OUfOWeYO0fDwn+ZPo7ZLTkRYzXAnvw46yGiJS2KTX
nm4FOGKaRbdTNRH0QaVkhEk15VDGNj81qaV6a9qKQHxNvRwcysdUqfQ3G5E58nUz+0gIFTzbLKc5
shnmJsxDYi4E8GGrjMW+MYbPMGzd9xk3ytqrKP1dodjKd8I8bESxmGvxYK6yarjrzdi65FCpNpTS
GQUNWiHdBZGZ7YWn2adQONob5lQXAEcJzkuH6wUQN4e9N3l+x+7ykYh6dDFYrO8yozDuhngaz/gZ
5l0RVdatotDo3PVV+lqXcfrGO4rIP3bGHe6kfNeVZXXOZjP/qCJph9yVI+eQNMZ85TDSH3FMuUGR
VEghYeU691PKMoUMjsFlxRiTkzs1xs2bcZCsBr4Su3xsQmWF0ys5lHZkXDq3a4896LWXsVUhECF6
qqDU+uQk46x+7LJueEgSuzoYWYTneUy8N8Gy8rnpbXknLeGR4IJySDWsM+sbjZbgq8WYvK9mVpuS
OtIAlJC7QUqwflh9U2+x8k0vYwr3K/KUfZlVxV5a4SkHaxmEXYyp1bPGtVZGe92r7iZLBSrt4bXN
zO47znGd2sky36nROK5Ki1WoBjpli/cUdTtmuz7Tn/StAvt7hwseiqQJ1sAuzeGWCqs+x4Br8bV1
xo2+p+m1E8n8gTjc33hBwgswye5ldibNZ4FOOqqVMhDFmO6G3Ey3lZna0E06kT1Ra5Rvedv5tihD
vfGcrPpuKLgFZupYOWGGKnAMezRXddHIK5nWkgqOgthiqhMGdFtL/zEvLLoVhbsdH2UOsbS/PWLI
7k9xWFyBVXhnXejRK3u5fDtDvaGoZlL6FZQG9YSxWj15MvPOiij02zT2EKS0dvKOrFXyrZePl7wm
nrDS+KIeui4yg9n0EILCQY57QN3RoaKPMohcG+ZDZ5SnDqWd9R+XmjIv7xTbSg86trkHe6JayedE
F/ptbU8fcTow6AwKp+JVx7Jl1zLKfQP4sh7VNEORyXCq1EL/mnZ9ss9bK9/WZpI8ak3a3kcOY7su
4fYoXT1jWZmy+qktO+88Ws586ttKea+QCbijacN9ngiGdb49zrHEbvN9UgRl1FlUW7sSxQ5IUNFv
w1brz71s8A3kerlxk7p+JqXaXkdrCoPJ7OctmIj4xp2terOZgr+5snR+YOrHNm5T27qiDuw7ON10
bWIuoQmr2gzCJaQwtlbgaIz0ilgs6h6dg3tXy9hVqG3ev8ME1XImQHi7vj0r6QEXZP2MDCnXLFCw
LFvFssuw0+xHSa/XhsRN/UJBrm2v4YgV34wocrdlDbawo7jmrncxQeSofnvaVndel4EMhB/J/SQ3
ZX6WpupdiBq3JwIIcg2cRByQIOQplArASDOzzkPOiEX6r3txabXGnOL1iBsmdCfkr6G7VVELI0vx
pk/V6PJu5VFYQvKT1/guH6RCl6Jlv9WJ4NKTKcJcPABpuVy0KxtOcRiuafMUF0Ri45yoYcllqccj
7hKNJB1rMfKiLiyfiSExfN0DwFtoMVsV4bjvmcpwRMPOuwkf86QwVj+4EXEPTR2N44BNk8vgpF9B
cKq0a5Sn5Q081LmhbdnM+v0Ebt1La/3UofIQVBQQdeJSXEWkG0+OK3vSEEC56xpriGLT3kJth7F2
bW6OOeaUAE5Ftcez0t6AWZgfEmySXGmywmI+9N6DxuJ2U9Yt0aMYIZSlb2z6hVKZ1yysF2ZkP3q3
PCqd7QAigfwLkjirVN72AodVrWonadpkj6XuUvil1J8xGr5kqB68XShrZ+dArPfbvIXXG04tEnxe
XTH/17s01vXdCNvCn61E8Ydh9mb6lRrnhbOA/sj+KoV3aRnOD7dQurdCuNYmzKpXq86pDEu9m6E3
LRK6ULF7ck5pdzqXPPyMwGQOQ9UohFv0NvEdstshN+16/kiqhpm2BYt70LsxsAS3tylzIz6aZgtz
J7OuIWfTjZZws+4Ir6SbwSV5GhhwelN/5CJ8NqKuDtq6eS7Vprj0OGEp35xVc8v9rtz0ZpcFOZyn
jUJUfaeL3L04mjNyV3CSNw5oduvD3eIAMoW7rkpDP4ozT4fk3ZDGgQSn+Yu4dh0wAsR+g8aLd1QV
HF97UlmZkg33wGCgV7HJ2NvqVF5kVi9Zb8Nu+HB4wEqaOV6bZqZvmdPnE2QTDtOASkfs2bo6PPTE
qZ7UTORPwNfdDW1BM1MpYfpLlUnvbs5sTiuRFe5Vp8IqE6mpgdsYk2G/cuGCJihQM4tkIz2k0gNH
hrEqAfkYeWJX1HrUfhpF6rRetsqoPHIBWyK6hLQ7BKN0m4OVxzW+mtY4mWYznb260QI4nZEvo3o8
UH08ryMO/q+z7d6lpv0Y2QkuaB0Uc2Jp/Jbmocgc7WvimDrrlzxHGrUZZJ3CfoU9qe8nhUxWP8RG
UHcKU70xvzfx9C1xlJuLBXrlxb0d5DPc8bYmZCVkOWxVQzF9KHw+awT9Lsm1Yk05/BNvi4HS7oIl
boEZGzmHG7YDF0hlxqm1zDetBcU69oC2ogzyKETmxq+KnBdmaVrMi4WMZkAaEKwxDjSFGJuS7Tt4
l+ngJv0lnkz92QDtmvnuKIDbYIPfLBAzf6bBFIMmaScgwnIlwDI5Lmkq9ELjbVL0cYtnt/ILz91C
iXYuox1nfmWX2ank4/eutM4ack34WOA931WQvqAKt+opLvIEf/dg4qlruM2xQNknleNuWJbP0LJD
1FkTIzrQz+hcUva08SgcuVgqv1zq5utkZttMxUsjfbty2l83ux/j/4s+uRrlE6bjP9YILxmCnzZ/
yzKSWCbIE8fGhrMMjn8ISbIkg0EG3naPWspYp4wOxuzZ5Spt4cCnpaisPyrOUiW3bDX7NbjyTx/8
fwmg6jYVZURcLbw03p8enAA/cN25SvbaKJqPmcKhY5Xk8cXNvOz+D9P5//J7Etb48+9JgoKZZpl+
QWj96aFoDk0BEBc8VKXX5ZrvCH1lJa/e598/zi/YlD+9oARDTBab8Em0v1RZUe49mU3mRPuuCqdN
TEEs6iox97xM5BWRP/OOvRfTgT6ZxXvlREzUhL7iC+y2ZbgOY57d3z+lv77FdLAYJuAS6rLpBP3T
7N+p0o0lU8YekOd8UosGnmA6MEGbAJW0gK7U5mPset5nDXbCL4/9H+PAvzAO0E/+t76BIGllk3zI
f4gf/6Bvsyu+JT956379+d/NA/YXD0IXgfXF6wJKiO/Rb+4Bx/lCeon9sYpHwNPMJcj+u5rkfoET
4TG1L9EhBhz+6Hf7gPsFIcQgWuTi09EJN/w79oG/fuRVFfMAAWwdQQuB6U/uARggmcZwqe7oMsPc
9IPg8GWcWLXhDCiHclck6oEM3toLu1cto8kK9u/ff8R/uVL89K3jKSwQI9Qt6iUXt+BPlzFBLL9y
XSZN0TC3d5jyNHCuKMzVSq9J9KRLSYyZw+uuonRLzqZcD/obgFd/joMS69RJBU3LWnUjuYdWjnau
F8ORafXkPjjt9GyO1erDHLGyCkII7HeV7Gva6uvlXyfTJEY8PbW07SaszFtlPVnYawXQFO5S9rFW
+5KthgpwBvx8axiBmuEWMsrnyc1WDZ8GyundVWEsjmjjLuoGbGXpfDMlv4C7LOVc5WRZqQuOyEDL
yI6m0t3yuOzWI9hjXfHkzfbeNENZt5HzPrc8gwL5izOpb9qg2msKjeJ43Yk86MeCa3l2Pyr4CtlV
sQOhPFFWX1ndq1vo2teodaBKlt9mIvAyzfzaHvKtTRZiNUgmGAPIawGFcQv6fGKOHD5K2nsim5Ee
sd5a5RCVKrvlwWbsy8Z/sXceW5IbWRL9lfkB8EA44MByQovUunKDUxJaODTw9XM9itVTxZ7mkHtu
uheszEgR6fBnz+zabaT5z/8cK39FlsYhQEjwP6vS/91kH8v2Y/uzJP39Y34o0gGyM7Eajz8Tz9aW
238dJYEgvegFHuFFbEX+JQr54yjxfsOgFAApwjbucFPgAPpxlBCSRFd29TEDGIOW279zlOBt+vU5
bVl8NpNuOUm0wuUr1c/xn+4jKlE2NrtecCn36VxxaZlrym7YL2E8nXI9hxPFZiSv9HROmZG8cjO9
X/f19E5mB+iMnuhzmUPkdkVws9DV+eRh9ItwqHrID62QN3E+tIhWQ/JUaLWAzq/kWESe9V7VIX28
KdISdJBtp3UGMt/pYbqID8lFiGhJPn6mWpx0CUYFG2RAZj82LSRX8KPlOdSKRu+0KwfZ8rpydVgl
DyFWpkV8soaWeoykQBYpDM/Z2ForoU4Y2SREQKlqhJc696ExtdGQ4iqa7PvJQKyQWn2xtA4zXySZ
oXLUzpYIL5ZWbDjtghvLyO6sCSJ0iKxDXAKZSis9pYIED56hdr45M5YMVskgHC7yUKOVIi4BoHVS
yu0c4SIkNVwI9y5/xV9GPMM7p6GQXmntqdQqlLoIUtNFm9IqVaD1qlErV6bWsDrL7l8rrWt1fTze
d1rrCrTqBUTbuY+0EkYlRnPjOcCIuJuSl7DtZEfDAdqZVtEKhxERlrvc1UM+7JG7+Da07ia0Agdo
iFIfrcoZyHPQmOa1g2BnI9yJ0Ji2fZIzNmlVr0XeK7TOZ/jGEfYuyp+qwDFoNVBpXTACgcyqokuo
BxHjnsbu8GhrJdG6iIqBgbTE7jA0sG6l/bnW+mM0o0RKxaiGN7umhQAsQT2M6ikIRXKN3mlejxdB
E4ZB8hp2or1KezN/FJWo91Bh7WA1Ys06uFNODi/LHed+mWVyHUVi2c2k2riBaz21vEirpVZZk9YZ
dP+WeYfZQJ6qixybamW2pxfxJvQ8rC9at/W0glvUHrx1XyZvSuu7pVZ6YdcuhCZRf01jcM62VoQx
TEW32AnapxSo0ZoeuPzIuH+sy1B3Q5Suf2MrhG1sbt610qpzYsEPSwnVFLCWUaXHiz7NJG9rxRob
WHMwTFQirWbHPWBXWlTQuO06lB8Vsrer9e9ormmQQd47VioU+MvQyWdZMpAhnc+jg4huRML+IP3y
qSJe8tJqrX3Rqnt1EeCnmLJml/YZDMXQY2/ii1g/at2eqqD0js0WYr7gmvAZvFVMRgXVPtKqv5+Y
xXpwDCzVQ1acU70dGPWeAO+Dt/Fp/H6UTtt9cvyAhQKmjKeOFQOOWu9UsXQoKQZdL54sShqG2UkQ
Ks8fXNYU3jx2Jy9cyiOcXZiw2FHIwrHX6KogOUqMJTtaB9RG6v1HqDchdWuKrwsU/7WTpTEXEDYm
qd6d0NQ3PUtuI/e1XVRrfqEsWRq9byHCWt8ZkO9GvYshAYosEgQ7t0sL1Ei0cwi+iJ75/aB3OUY4
wrfX+51Ub3pKxoJ2DRdwuCn1JsjRYiiwkc1oTnJP8cG0HXKrNzCDO/5bd1ko1ZflEk2lFc3LbJwW
kl97Y+qoJJxnl93cMHmaZ4trMApnLkFcOcgNEWfaBMHwHOGySAmjBYCx8epzzLWssbgGL+cKMPf1
XIbm1rKMNxT5xocBiDs7yQPYESzE1kED9zE3klfAHjjWyK+x7ErVyk6z6lNO6/c5rOLg3oX7fmxb
lzsZ3UzdPWlR9pCyJEJWtx+9VDKwMwvema1XdEgEjnkz+BUhv7BAB6au3dvSchW8BDw1bgAaxq/A
axJMIMN7sHTegSfiwgq+HW7aSCS8lcb0qk09CshnI7gqetHcdWmorlNzVKC3k5x6laLeVlYb7ayA
3gbU9nrrtsp5JVhpH7yO77IJ/WoXs4n4usioR3UM6o/CUaiY7EzFmxYLnjvbGhCKkyzYOWkQ7emS
oBtgjsa1YYXxnWXhNwXc6a4G1JtHs+dHX8buspnnDrPKZPtnn4VwupnyKr51ZDryRiMgEBjCpdXM
7Jf9HDk9/q6pO2bBUj/nPUWC3HO3Gf6Su2xwxLYeBog8c2cu8O2NUlDCM+08VQ031hDZJ/CF2TuA
6mwz2lxcB4vHbcKf+LkNbay+FtLKKlPAANC1kk2Bj/UNR1144GSKj2Fnb2bbc++WPjU+1xS/nurO
B/5PTdmtlZT50SVzuiNq3t7n8+g/kwIE9mYq8zEGkcfLydDAJmF4O4cAw00zY9kCSP/ZXHqOfyxm
C07YSUTYh0aLgBtrW7s1zm5p2tQRlLS2UIxdjW5hrKyyJ/FWZImJXG82PPvTNHrqXS4iuPpofVqX
DpdrFan8UMX8Sa8mbFaYw9qGBgUZ+upbQEXSER80WbtpNK4SGphosCruhqHMDp3bf6BG47JTYBjw
+7H/lHXeB8qoPpph/03mywfMiA+lBRjdWMaa11MsCgHkbxuVPNkqqk91LOXTUGf2C6uA8jPUq+kV
vOEHH76dwVs9mcndnOqI76I/1Qo4arcn4UOj2TVXLeB+q8XOTHeLwgt4ARpgfDVpGkM/Tr1/py6Q
Btza3/oLuSG/UBwgqUB0MOCDrcPK3Pfzhfeg0Q+EbaFA1Byg3L1AQ1gaEqGyOSpOvkZHtBoiwSUv
O1vRXJ76JpEf3NlV7yYu0xQnc5yfZexa0CjiJQ73+ZLlBJYmMAtQHCINsABA2hrPrgonF0DVEJIO
NCgLOyqZOJvSMOd9E1TIvl77yrp8XDUTrjcTBygUIPEKp3k8eGhstKl1/Q3/ctoFlJavqcViiSmu
mHRAVZlG5a4yKtpeKEohe2gnz+US59sYQuiJJ4jxGBtJRMtibq0jbLoYFiJ10/DbPC0d6ZE4GT+K
LJhPTeAZ2JOMfm+V04yhVl+3HJy3wCSd5pywiw53lFzPQBrD7kDTJsKn8pN9Sy5gPYfivsB0tUmV
ER0XEXVHyhJR4Qo7OXUmfYIWgitB+/oK5BO1X5FU773j5eiXLu5jNSTUIbTBluZCwj5JXm3HUNSs
/eOMBxnK+trl13zoiXpB9rKLvWuG5jfRh1yj66ymbYvkmWN98cDt+q8wL0vZfu6FVJn7HCoWR906
UXnCgvefIe4vDXGeZf/pFHf+9xnu+4f8PsQxqblIPmQ2fPig7GgJO/7IWpokQ1xhm/Q7k7lEj/mX
HiSQZX4MbQhKcAB47tsOYSpP/C1aIVHOX4c2pKTAMSFtWx7MdtSkPwhAKux8pPvJOxd27Vtr/EzW
uPGsccab3rdGDV9FfqetZDxxw5uqnC1qVlzTaILNgr3Qesy/g1ra79gWY5kaEBN+2Fv0iDkDDjd5
Ib1k37EvRTMUYrzpviNhZpuGDHL5hgcsho6pwrsahGo/Aza470Qiw7VFFxKtUJ5kNR8E865V0YYy
ifnR8JeFcDh/y/VaBVZpcssIAHXvbeyR5lU5WbmLFdBsMAMy4rWHXPm9ukuBfD02Kgw+tPnisDFq
VW+tm2ZI6zP7BEJ31Ry8GcR6Kl5i9pbtFOQ2XmUpqQdzSKJssfb6t5kq2X9KOWKMr8b3hJqXuwUU
MbVdMyC7Jm66VTrYkE4qJzbg/FZGvc+WIj+mnGXvHoTDN7ullmNFq0vwuQr8z/k03/g07iQ4nYv5
yP+E1wPwrtvETcxDgOcMMq2+8uuaExyzgbonuEr1mTnP5qYb8b2uRC2praz6qmETHNJ/N1rUDpXG
Utz1Vt++IKQzK0HJ2i8YF+6D1p5PBtvSZoVTHmJuGBrJAetO8oX3g3ufZsNA+q6yjdu4KP395HrN
oa0m62oMu/IpXmSCh6FnnbEIuR6od6/Wwu/sa+Q3+9Wo8lZgn6HhrRJRTzVVjsoI1P9Iup8Sv86d
B8zNot9aNnoYHXW0JxvhtHMg7R6YUxEl51At7wZltSzrc2PPw305ithmjC9seYwB6D4yL4c3vaGq
q8qI+mIvFmO+nfrFGyxrNw2is72MtdP3/+9Ahg3xNUmRuu7XTBb461ZqCETZnNK6jcbyVHAvzwk4
daFKg53dGET0Ld1UQk2mBgoRtoUu9M+J+pdOVNs0EYr+sy62/1o10a8KO+sZ/TE/dDHzN1+YLIfk
d9SX5tH/COi5vzH7c6RSE+FwcmkM1w9d7CcdzCTGx04bo6UvdWbv78hgiPG/nqiE6NH7+WSmxyFu
kw/8VQYLKAL2w8rPD44ffRizeFpR6lORiDLfiIE/NtxXSrNXb35hvREYtWhc5FSbhlM3S3+7GMo+
Oug8R/DUtMdbxJyxd+R7xHEC0AbWYZrCaFcPWctWBMfgNXPaGVFev5uohw+GTX3nYnSX/StLSoxb
uxAb37aP5AOymX83LglGDPb15ZiMfDZKqPCzE+sxbC73o2hOJuXWaihu55Z2k7rDup/m0xEj9HIP
UtndVHKUa2se+yc7CbJ1NE/hkWwZLdaGdc+i3QU6Eb16glPKBsJFpVweX3cmgZPUGZe1CazwzvLa
Zusy/d8BGMBMk7/0XMB6h2j2rDyiZnL4CHkPy7gzjJuGW9GnpAyiczaylHaCpVpR4OXtgQjRfCca
3Ba0Ta1HkU9btJkvXTo5EF5AUCWZJ1ah7D/aw8wY1g2nlLgGnexE6kG9cH51JVkyCCRjLMuHQrW7
Lp93kDRuQw3v5GCZDrUDCWmSlfUQ1Hb+1g1u/eoO6a4Adr1YXfGQAUq4SnK/gYXvM2WQMMyvm9qJ
xq0NsXWtcPe/9UuV3FPqLY5Oa3RrOgHZUdfR0DwqB+KKLchWimxedI2o2xzQi9QVvVDJDRnW8Q0A
WvtFw3pfpgJP2wrJlEc1hpmreAhgl4J2Oqo+9+/lSIkxdUrgA3J7cA+d49cfZJKSvk/lkL+UGS3x
+AqCvWnn1o0oF1OuFouqXqoJ6+ZKKmqM68Sx+OEFNmyCWFuIW7suT00b4udfKiiPylh6Tk6/lFga
8owgv1VByGVRQpCGC8fOpr31Xdo4MzdTiBcQOTV8Se28eqTQqNhORULIMKtw85NGPYsxDa4QC9P3
uuYZhKcLqJNmqFjYTJAHO80rmt0huek7nIUrTGrUHyXwE6CpNAenG4EauQkmo0ZXyioK7V+AWZqf
mh4YveE4fbqO2Owdoqbi38TDdMcP0OCZNWtcgmlaT0Pllqep41NKm6FpY9K9dWfj4n1x+3DODm47
8M0rikgf0Kj5Ggs6lR4yr6/OLWusbO0AotyiA/MJrY6AOLgJGJczTj68HEX9Iebvb594AT9u/Jr+
hmRoq3nnADtri6DlrET7hQfcsLd6p/5Kpxfp0b6qby9fWUqPn7+D68Knz21b3kPuQ8hmqKFqI4z9
ezHxHhSaZ5kXsYCcV/ZPbSqoRvVmWsvpRJg3nVPMDzOp9mc5FfzDXGMB3IFDZOPD/9+aAe7IdBTp
++WdlpJfAZ4egZNZUVBM9FezPdEoiMvVAdG7OEqBLRPxfRHBaL+OJaB82J9C3jM5i2OVhdODNSFq
NQ08IzvqpTjUA7/UHmjoySgWfmt2ONY7iGjdl07GGFcgPd1y9Z3PKrTshxCI3sOojGIb845kfKeg
9D2wYXihAtA4d6E2w53hFYmuZbs8io3HalEsHqDVPzL+E/vKuwCgIL8teHfVYxLNwLPaLCy7tdUN
/rrSuYxZJzQspT0q3iW44UV8errborXMNTV/4X8SH6wBNIu1fUl+pMtNW8Y3g5rvcM88DYrEyeBW
7yXNDhFQaeKK13bX3xIRvYs1yCzv4kORNt9ccieBU+VUzgXr0pYPU0sqdoj3HSmVqCGu4urgCu5k
DroQRCSZFrueq7WvYy4dz7GeLGfF3JpY3oMgD0NHgHXjUb6xyXRYxpPEZjAYC0Ba800CcWScUqgL
1cnRURtLh26syU53fhXNeH11MMerKMdGRBWw6TIS1zXK8KCjPJ2vUz0G+R7aDNYDeR+lgz+UddZn
ehzabaljQQ75oIacUMnFkcckvOahd26RQcIPRmS/taSLyFki+enAEbzCDj2ZEJKh40jpJZlkNzat
oZ5XPfY6uDToCFNBlgmmMK4WHW+qyTmVdKGe8NDihSAC5boLv2Adi5qUbojRUSnM98+0GOASC9Qx
03EqIOrOAW99tjHBPbN6JXali8JrHcSCgfJB6WjWVFYmwQTiWo0ObqUzhWfuQBbKovjXwAkHMotN
TP1Q69hXogNgQkfBpEdqySId1llt+hF5i8BYCikG9dhfM5W3q1AHy6iSFGo1LAvngQ6eRSj4kF90
HG0h6haEj4qUGr2mIfAQf76BwE2Gzbnk2cCBIcyXOuaGbYtwB8k3bqPZPW8rhHEdi3N0QA4YHVm5
ojfSQ4ZZesNsNYBQIVSHizjbLgWWr4KIpFPXH3sdwVN+G2zgPr+ZOp5n6qBeoCN7Btk9sEEfVOzs
TR3qG616Xjk66Oc6YwbegvBfQwqQdL6JZZpoeqojgj7NZyB9nU1nmf7VqHOEXBL8L6wuhwd6Ma3n
TOcNq0v0sNUpRPqC2T0PNhG1Nauz51QixAudWmx1frFrmhxuNjX2ZQTrrxoMemF04jFr+diocACM
kYiUOhvJBhREZay4WTkwvzE1+jf1UNNZaM75+6gDmJ6OYro6lNnoeGbOXxEneadTmzQ+wRG9ZDk9
HeskvUDCs72kPWMd/LR1BNS/pEE7cqH0Cxm3ntUQNXfsSfFLRKPGb29shyztr6TbCN4xJQT7SgH8
XIll5DFI1O6m8i15Ejq6GuoQa/g9zkqwdbxkXJdL3rULSuOmi3z3yE0h21tmpbbJBMEGTmgltjEx
3LKw7VtLx3PHJhkPqI3q1VMUcOechfQfagC7HPG0ipp1nVyOmY79FjoAbOoocG0RCqZiul1jUkvX
6SUynBAeDnWMeBb5J6mDxa2OGGeXsLGOHeeXALKOIvc6lMyd4Xqq0p0wyAbbEQsAssvpJcWclgMu
wVE160WHnBMdd8YG262rJhOkQpdr4AhIgjoeDT7R2bk6Mr3o8HSmY9SVDlSjReSPKm1JEzqZ8cHB
6w6Auv06XkY3b+52gU5n9zqnbThslJsmSTYQXvkTv+S5CXbzBK1u6ebtVzQGz6sWlM2LU0/7aZyi
Tessj7PnSN32Yq063yc3Xlp7VncsXyzIeEMVfaVVFH4Qj7xBVTTr6gT6ZE7TCTtnC0CKfPqowqsk
Ug8idPGCh36Ki5gmwDD146DDxxKzVPOcBSoEp6t1lr3hJcM21XgfpAHYjtG949Ecz5+wBpfzDQuA
ShRJwDSPLnzz7DvsXF7I5xP33+XK5apCSfaFjj5rUPp0YaZjAdQAdZ7b0NQLFhJkuy6UdRINOHBX
UAfgr2v66wSRHdDOsCsukHb8jI+hBrdbGuFO00G1SymDvO7gu6vFoV6V2GUSVMaamquOsDA4eIp0
0lslQcS3Ghafamy81Vrd9ahR8ok1fG0wbG9HF8y8j6CwkRo9j+QO3NyFRx+MgOlHCaI+4qqytTW2
Hl/qO0HdcKWKPv04arh9cuHclwishQH6PkpNiuRVC952SGg51oj8WsPyJ5SjvekHT4EG6WMyOC8O
F20qIr5IW3MWVMEW28rWeSU+xznJ97ADzT9HC5T+1NKX/mhuuk+mGLsvMnPTq1Gj/W2fhl1H4/6b
NHg0hz4wV4q7DG0AQ5cdMb1D8VgWMV+JpGERqCsEclBU121cfGYAjYptZeMXwIqzuGf2aMSmaCJQ
upKgo2r9C5lVfWaFXbfry2TYNbrGgOuLt7VtZ3rooJeuuQM9OLr2gMoibYm3QSCa9NqQ4qMgYdJV
CR6LijOWgfJquTQpqLmDO0mszMXGStUC3nVaF0JdwKA992ANL70MjIYV94A88L/gxuLgGCLXegCH
6L924P8/kGTCV3RpexguzQ/epQWiB3T8VHLp37rW4rPe66pdy8G49a0FQAj6fz0yZGEmyG4S3FEf
CBRaG09JrAluCXCggY9BRxEvfqsol76liJRyMAA23RMNK01EkqBS5eJQkkqum6TtlICtzjZsfGFw
qXb4FrdFcZBOlxwanN0YPsqv2cS6s51DyfjYXmUNvuw6avwHrzCHuyju6gfWc8smGxW321QY7Mgq
gCOhk2xwzIZkxpJnBj/IslAvdvg//GMOw/8fONPvtT3/j8cSt/Kfyuibr/nH8WPz9Wcz1PeP+V30
kfT5YNR1TNyRlqcVl3+JPvwnjg/P9b+bKrXj8ofmE/yGS5rtGJZaF9uldkP+kNWpDhL4lkzPc0EK
2HQU/Q0qE/z5P4pAaC14q9ClKCvCqvUHWT1LubpaS6AOM9nQN+h4ZU0zIrkaSD34AybZFN2uZmrg
BraMa2LiqCKSSSA0a85bqKI0Vi3WW5j0lH+XZcb4Fpjj16nzdDkv7YR+yB9QHnV3pW9Q+trn78Jo
QLfCU9qVETC82TGjbTMFaMD8EOHeFK77mHZjeTVhBrjJGe0gnfXmcpCqBbgU0mJ+8iyc4n3FXc6A
08yijDGLnWVznmDyrrzC0T5zN92jz1ok6xqvPkpASMfKaLoH5BmBQpC8p1IZb0leGE8RKjnnLRRs
FncAJaKaZB5lMLd0ixNDnNr7gao/18j4Jql9h7Nr3wsbAk0QZPEGJhOW06js9maUfasx5pCmCroK
tO7S0R1B8thWJLDUwqsjHt97zmSuEtldc2TA4bbte+4yTwTyr+ntLsHMl4/8xVtX00gdTQ49nXOH
B4LtF1fVXFwJv34LgUhwWekmCjeid4jJR706J0jh3Gdz9q5QfVayqh6n1Fg+ZHlpbkg3xwhqdb/r
zRnGQoKNQQbEcbjcSRh/lHDrL0GtPJdPHajJ2ctFmrfcZYwd0D2aJtogf6nmXrxYk1PunZKRi6nJ
2Xls41c0KatVDIKqXeo70xMLncTGqROz+lgJVrE1OEcavEPIz06db0ffru+4IR5Cf/FXvtupW/qU
mzeR+U9em1T7aqLwiPQf68kwk9sF6PMhUB7HX+4/w+SnOVM443MkQpBJBT69tYx0txEe4M+GqZpy
LVFX7jsePTeoaLHFhSUmNlbFatlibH10DGvaktOATkz46qFl+N61fgjo24k9YL8eEbBkSKA/GAMx
x4kBvVEOm/iotiwosTNHPTotF7HBq25sa+rPES6Rfjc2hvssxZicReGZ74JvfNPSyLQu4AolTGpZ
Ve0sylEbHHyzeR4ZNLpjhZUEvGbazd9oL1yMvd9UVfhthn1+ndsNvdlRKbJtzoIaTCik7xr/7eM/
8v5fkfdxtttUrf1nef91RhQso58P+t8/5veTHgoDa1HHljhfbRymkkP7x8bUsvhPWFfZ6OsQzP+e
9ILHg8WGFGYnwj5LToT/3096YbJAZVVmmphC2HzyEPgbJ732tP5kXjd97POWcPD22oJ9rvMHsZ8W
Cgu4hxpv+uJL1Oa8pT/99NP4P8Iv/LD+9AX0/vYnU20zOXlRT7yAz0kS+8WqDz4mw00SAGn98ucv
dSFJ/PLNsCBxeSqSKQow8P4RJThzZc/dXFjXqZvPJtD/wrAdUGB4DOxMue9tOkX+5xhgUWfusSS0
VDJWuTsn5cl0TBUVXypV+TK6jXrI9oHcMwqbeww1/deEeEtSXPUNcoQ4m169EPYN0rB5Amswnz1h
VOHTDLyVv2P31JLbv0tVxSYUjopCpbNLEja+gypDvtIzQOiP7D+7jUvBT5w9Kh4uQ0NnWDlIatJ0
lT0FtrONu6q3T41VJ8/zlPfnPFSM+csw5+OuoFfVgTCAaWXjTlC5SOu647tBly7VnxG7C/aYDUOz
K5xbYch6OaddgLY4Iv0SQnCGKAwMtLEs7aZwL9F62/0/p8ZfOTWwNth/uhS8AVsW/9fmY1Z1v2Rv
fv/A34+OAO+7bql2LU8v+H41W3CqCI+rmc3S77uZ/vdbooCGbWIQ5D+bMB05Iv737HB/I5Fj4pY3
v18S/5b5QshfV4UCI4iO7nG2wZ7xheVwtP38xy2gRrfeJO2rBWNItOwTsMkdCpdtooy210YnArhV
EqF08IGAcI9zlg+GnXsYNRLr0ELFvQo597Yz8vgumvGlymppr6uoPMSN0598NcoNWTHvXPWl8ahA
uqwrUOznLvGtFVgN75Guvek59YOOlUqVGnurVtWqaFO19lr6Uvh8bHKUSsh+M/btU0WDK1/3tIrd
6ECtz7XncG+0de1trEK2f+p2ot1L8nNciaK2Dqrlzud7foaK7p0sEUJtyIINhqwvvYvZpGfrDlW6
SdeNU87XnBnRdoS7Mg3m5xiFZKVyIjFhmlq72VyWvatj/mVk73UV8Sutvem2rbNks+RiC6zilgYZ
gaEqg8xhd84ul9QU1G7NiqjweP3CwqjGomXTlX5wmNs+eZC4FjYFxR4HfHrBeqzmEOWwHljApbfN
HLC9a7NlS5WYxZ0y4EJr1gi8PLU2UaIn9qKfsFHn7SlL5HVsAX20nOIhMItx24VyHxT9oRbs5EKY
A3RQQt8R4Lk3dmjujSS11m48v7jdMK+HTn8TxIo3Xe+Em3yGJNWwJN3mfv+pQKd1pqk41QBYznWT
YKC3p221SKLTeb1jC1NuSH4ShnKlXMHSPARhwFpZG2czG2b2Ehovs5NUK8fsXaB5tA1g2Z92togC
WAAsne0qpmEl5XhuLX/AkgutgtpDFxaOMW/ayRSbksUQmjUOzZ7FqsIosw0stnZTLc7K8I8IG8Wa
4Cqlexgt6V6L9rHTy1WgqF7Ic2Obpeqpar0Xf1rokyIuFQ2e2Bllgq/YXGJgeAUs7fQ9VR2tHBU0
xxHrJJup1DgpO/iKvSOl1IryZt4TT3QPrbxRx0iaiDrLtNr1UcZ6JgrZP+B/G9AhMBhhLrU696js
1HqfxQKEtmnPk5F9QjOftrSM1OQC0vmA5bJYLzSAkFzmvcAghrQS1eIQL9hUBFb8tQmpnB1LA9G9
KzaZnKhxL9th3VYzvXw+v8EKkNPOY57ahU76TENRdF2acbFz/E9MZuZpwge4dmvPeOJpW6Aewjra
yDxJHgqKwxDPPXMFdHXe10nQPJnlBOBakqtdpC82bbtcs8fMd36asVwOY2+3ZH2xcbFBbHE9RaTW
DfMu8RqcKguNJSCBYuI4eNHjzqGVmpnkaIEIXCeRPwB1i+CpDPYZjmm/MfA9P4MQ4KfIgLmxRSrX
XhSMGwRztTJdTTtzU/MZ5yMQIQOLVzEomtZjHJtBv1irZsnKx8xwZrgAvXmyOh0rI7mE0DMy5W3J
+o16GYo3LC8z6jKBB/ClIpYbpcM/NK7KKoGVknk3hsg+JYMXr9PSz4+DosO09wdjIxd+nvXSugeJ
UYkdi/kN5qS/YcvontDjNDKve+S+cYQ54Z18PEp0zbsanqi2I/3k2xiW0WrBkL8RAoOWrYLPfZc/
JDPrVqu/y6FyrMw0saCHGl8Lscw72PvnppNXyairqyTNkN7MNkaU5U5GNC0WkIU2eDLgBkrHX1ki
+agq3K2Rvzy2lT0d5KC38Zk02LT1bB1NH50zYf3SAPVYm5HXXOOF2/WF/TFgFlr5JNeZjVr3MbTj
CNNUsO1nvKn8qe0nob4OLfxwuWB8cpuUBU1uWSdKwbNdysofM3jd4gBn/TMGhX+IHfO2yu13zyPU
QjP5Eef9iz8CtpOJ163z2fGOeKnLJwIAr5i9x01dy69ePI7rIdQsxSh/ogvpLEXX3NS+fUqqpli5
VZVf01dHX21zl8fMd6ET+2vACN+apqckkz41lnZ9tRdU7WxC2kS2auzyK25fzZ6iK8pIaGQ65Gm5
ap34HWRT8DQLeDt5aZ1Z3va7wZ7VDoeiVrV5xXJZnhQ0gbuWYGZq8RAiCUlV6gjRGUhNvmt616VY
xX1EYI83XqcSmJ7tMWoAo6A7U0HS9bbG+pmbuFDehzyb3saw7w9yll+q3maOpkRy19vduJ9Kipki
0KlrWQzBbZcPd2YEDV8Job/w8Rq3drju8JFBRH6o0gXzLq0vk0Kk4EDLj1ZsvPYBQoMypi9Owv7H
yXvd0bY0nDUUBMxhCCx3mpJTDD9oHxmccqNvgG5suOj7bKagoTruLpKjA4qffe4kalr7ZPo6DsjQ
i+E/zV17brHrg8mPvjlGLU95mYc71BvwszVLUReDyNYShXnyaxaileBJvnCq7hqPuoPRnxenJJnR
lt2zSLoQoFfkGyooAdpyza2pxVN+Nb504VBI/hSV17JWULz7Cv82dJsAlIaM7Uz/kVVp4bYOGMWK
ncha1p4dPjv9WDrY7+a5gaRKpKLi9CaUtgBtxKRih+6DIwrpNR+qgYw7DhNnaBHCUIFBAVBQkCdG
TNy/BiTcXP9zvf5r12uGr59mw39rjLn5Ov7X4WNRw7P4VYNl3NMf+UOENYmdWtqE/L3+5Uew3f7N
1dF0RjqsW7/erd3fGBjphPnRNIMK/GMut3/DNMc/d+hvx4T39xTYP8zlAlYCn0g7qZnzIeNzh//l
Zm14E1w9ubADd+HZQY1d8RR++emH8n/M5nq4/2le/v4i5PAxDvJ9onT8+iIdm+ianD4F7xno2Em2
yyam33YNeqzb/vlL/TopuJeXwv3FW16YUsshv75UVYSTSsk7QPlPGG3zJDuzE+KeWdUFKnDSgWZv
jP20uIJpnejXn7/8v/04kUn4IpBN0MihBfxBhbBzsCKjx6o4LUcKdeSrDyfpz1/iD0Z04euXcFGL
ApPfm/1HxbxpjLk3Q0sdmAmeJtd5aQOrWve2JeGSq69//mKO/wddRb8cvlBM+ChE2JVM3og/v0Fo
thTeFLQt/g1HncD8WUxGAX2jmRsWp3wQzyIcVbESkepMjnvONgaRAJp5kRG93bRVmOCMj6xgFad+
duxHfNdruO6BWk95jmunRd8ouVtY9bgq4mDF0tA+2mnhfLJTDnsK7yB9+bjIms60X+Y2qDWQkYtc
xk3oJlY9t/04czaIytMLMkhzlXgRa2HGSYRVoYLiyQN/9JrMsqIsqAFRF1XurduV2YMH7H01CB6Z
fQSaph9KdNUiYLTEAr9yTZc60Z72TEhO1wS5Boppi29C5g9UmX72Fv++a+DrjMJn2DCn94jHEy+R
elvD5XMW7B43Wb2oPaoQC7ySYpc2Hb82MW4bmca39cyWgh0xNT520W/HavRupsnRVDQvPNmR8yKJ
w53SmLuFaiWTyTB8dTwD0bxsk81spSloThU9Ee/N1z2jI/tpwO1VBD5oDIcDqdBwm5pTfP0/7J3H
ktxIlkW/CG0QDrUNHZFak9zAkiKhAQcc+uvneFZ1DzPJZk73ejZlZVVkQDkc7u/dey6hrpCOafRH
wTyeubFJ1g9l4m5exwi3QjiVWT/t0pqCfOMPwSYJIETaQerDYs4y86ySVmTtqqltvQdR+cZTkg/t
VYW6Jt8G02Tf1wQRnVHb6Q9gQFH0oGMjDq1xkzNoz+1FXWDOstEV7UAYMUTKJrtuat0EHytrS9Su
vaPOZD6KmpSaeWCtZySp3X/uU7PRoT6zdW5gJ7xPdfG8SmtrFXml2CR8Z4EFgsLgK99G50DD2xsS
gdtrVprnUTg7nwFsdfeid/JDYyTWBZ0D71BWjAW8Y+mu76ppX5XOZ5xE7rzK6ePu8IlPB6HS8Mb0
QGkYDroN7Jf1dV+QRKj6+QKqpoReLQtz10J+/1x7BNVQSZPxyprcFOuW6M+AgbGVXRLvOvXVLooc
JF0RijQkmzEcv5ycSM99mgbdPYiazSTHGznnDxnmSjaZlBhEWQ1nkJZy9CCsmIceswfGV2tvO/gc
LFNiiy5Bm7tSNWfsXpEImjHyjXLmu8GI1rZFEnPMGydq5mdFxW5d8NKck05IZSP27D1BDSz/iIOo
QMmjCYTM5m8as+Fo5JSSeIWowlmzLo92kUxmMkyD6HOQd9U6ImF5H0fReDZhJ6Sc0o9rD0rsXg1o
Ecoc36EtaJ+LqCcLCxPdCjvXeMIvSleJOvQuyhDo1nWdrXEmVsjwkmcncp5Ca5m3cdeZtymdiYNN
aIXPczWCIr7LaxMXv8+ddtKFxk4NxC7CALag5dxEI73uJrASsIHZhaEaeZM15JBXzfKdDZwKaA3l
tPiieDhG2B+2lmHeTHO/66Y6PmQGpMc6lNg9cn42jrzmobUMv2R6Go0NAj92ejRpntUAGLxOpLdV
066RsXPvupJ+pJUDdq2I50TfKJ1n5u3gmJYjOw4rQW8wJPY2SXotvRVyuYyKvGOZG8n5oWYnfM6E
tECIQjstbfdzW1O3tcNA74GIGSxkZG+wg5/HQbVP+ACsSE7D5BnH5MwUpVVdKt12H+wHFvPEZ0ZW
tY4hook2MAhoNSgk5UZwEUf5j2gKs/XSqK3f2+K5N4X8mvXOcCWFKsOVW/DuMSV4V+mcTechrjyS
0GwqQkGab+pxGT/V0+jQQyPoiS1WNoPz9niBSL2dshfqDsWThczvHl2MuAEp4ME2Y8thFSWpN7Vb
0NBjT7H1QM7xnnjTdxK8DO0QKrjNFaUGP3t0E7c6zCHAxHXTFv3aEpNYZxCvqO00UCcWX5wXNDjp
t8pluCpVYBxwgXnrhkhS33JiioAhzx3cQnYM0JjrygdJjm5KJqmNINUf5vRg58LeggpJDgB+67N6
6gmt6Vz3ykut/JAYcfwlcLclPbZ9gUt0o4ZkerCYudjqQ13lJhX3+BYoSZkWYAuSKe070XhbbyzL
pw5k85eJHfml13rLk6qcTZ2nY4oFvm0ve0t2u7xk14aRITuInNDYgriIDR/PlypX9iqCobUDhquO
fB/H45AhfqQdSircWWeVs11s7EL1f60r/h9j9YHEgrUUi8h/33hbPxfpS91Wb601f/2tf7beSH+0
HPCfLO9Zm0GK+d/Wmy3+wdikTi5MVr5w0v+lshDYGOFaeahWNQP91XTz9xrfYWfg8IP+P7cG/1H9
3NJrtJ/W36bLm2pbENN9x3QEBKu3azg8+Xyt+n66rEYn3A4jVolV7WR+TojJOABNdOdTNmHl3ppm
3kF1EMNDLhS1HxVWzdNPd+83mwHr3YpSnw1UVRv3mjDBgXjvVpSiQjMdkp8BfaOyLuMces2KVCTq
VxAP6xDzmOg/+5TsWfGVQdesm6ylJhQtyhdrlt7V95DPwxW/kfS8CIX1sLhGQA3Kc6Mf1kxPfffn
M9Ytlff3D4IUTRCbjRcC6HciFeyVCc927i6dic/8xpuW4mFgGnB2kCQwWA/zZGWgvSNy4bFA04zL
TWdPqR70XDvU3Xes3spClifdjepSVBIdE/WA3dLN421cZ8l13ocn6tZYpH3TDB9V0pzlaBOmbYrl
8wKX5FDu/3xVvz4GmipIZWgYMzac14v+qWEKzD4eDVmoywq93COZxuhURE5ZcyWrfroGRxzeycgq
Pv35sHqs/TwWfUsz+nwHxKWp/6FP66fDItaPBe7BiiCZxbq08qS/rFS7ToMo+WDXqbeu749E/8kk
8c2zQhrYb48koaYuDcGQl9Rz8LmMNXgfXLyzDXs8ITCtL5a1Y84BORgOVduPBo0eFG8Pz0Cx4cU5
QkPb3h/e950UICdGH20yf2a6d5/zQp+Du5RqS02phivGo9+PRfMK/Kn9H10RquNI7sb55DmtuXbG
rEaz6lflg9NK22FVPs8/pDHIjYlT1V+7YS3aA9i4pV/9+TlZvz4oxGFMG1plIHhX9U77pwdler1b
uW5kXFh9VD6nrWY6Q1/q4GSAWKriE9Te/GschPJ8Wppk59ViSte2NfgvHbJYDKkJMHtRZ8MPoOrE
ELiIrv9CL/5buKYgI+LdXUaoziCC9cXcytup9WU/naXXwrxpKddfZKKRURhs6DyTaNXpjEoce/26
nRrzho4NNpAkSaC6WNVe2a0kVoqoy7xoyltZuORf+sUYk+JU1scZ3NNKuo18YG+B+aipojUtP5rs
KX2BEUWoqi5HSdAm1i6HpFGL9E3jNYkTCnl5cD1q5HYWX4OGcCaQMH5ziUX2vnvN88R5wo1MZ5u5
QbC3XJljkJ0XOgaUfFdxSnQ06BJPAw02MwHoz6BLITzpHNFRR4paI+GiSzZ9Y9Xf3fWmQa0VT5C/
Qxzfg4iy7Xu0RmO+j9g8AghM8ugr3vZ2WKVVY3zpS7+kbK3sY15X8mg1YfE9HaTHe6/jUNPXZNSh
ISQVeRAAP+7DnhJBeNWM5bQVY9vsrNeE1cL12ZgNYxw08Lrxg5fKIY5VhlcAjOjake/eHfjU2MQs
6gjXoPOLT1NpJmd2G8o71+mIemXNaJMYWi7Pgcc2GLBUtuzo7ZB7Nk3ms0399EXFkvzYxe7IkqWf
Sa7spCNmHR02O8c6d7bVEbQFlq1DxR+lO6ITasmmHUikeU2u9SPaZz6oYoq9OtrWIZOm3LfsXWNB
5N3N6BCCmyqdh5sxkrodNjmkgZPjT+devixFdNOPTVeWuL8JBGq/J6BM7eUze4PJR44Xtkzl9Td7
LrMOcVTf9b00L7u8K3MI1jjV9kPYd9GxRHAvV6/ePtMnwSOb8dsRSfuaGNKY4cTjKjVSkop3Qow7
ututlxMvsIatbUVXSWN6PmEHsz+i+puKsDv3VOcwosYIKM+47vkW7jwjyaIrEDeOF68bAFQMOAcE
4q4q0hZ+MK2BMNpSIfPWRhQC11vNESG861pFQNuSsB+jHdjzAq9kxKpgp3t9yzpYXGbMipVzvy6T
FiPCgDZOXavUKFFsx2nwYvSDn5obs7a7fSqCPrh02X+iEnYg1Lvkq02qWeaDMpndEkSOCVGCkRoW
eMCtqtLdXHjlfDCVKuXataH2rn34H3h6Ydsaax6r/WTIElk0Jc2cmK68NI2rIjMNxS2vqqesLEMS
odqwK7Z50nm3S985zo58LNs6S8aEhpQuwicdiptBVnd8jJ1TFkOO2fWSM9jWXREvKLKnBfJTNsvx
ogxmhjbh7bLdRJbVU3d33WKD6BCfvl8NPE5296xPqiVzlh9Fjgp0g0qgKDfOXCbN0SLx9hCnPspU
YrEaZ5PWabRZ+ih3V8bYyvA6i8ZMkPfVZMuqlNlinLGTFztLRjGI7iT0JR6DZKmxDlsEauahSNgn
8udWGolXMXxih2LamBrLqptS40tbzTU9sJT3yL60sO6i8Q4GYTj3dJTs/tKTZL7Qn266C7ev+CTF
ys/5C2HpcLeiNLGqz9hcq+TUzGUx7WhNLukZ8GzqKJntPrtTxP4vsBi8CPAnqHrKI2iTCAcrKzeF
0+RqHYzRNrXS5nOBeYFOY5wNd8r1xq+SDJzD4I/o1YOchKIVLnB+xy3qbNqRdGJdLpN0xI3qXOse
9x1/YoQARMaYNftgvOwyQ78+2TaQQfSW9lVq+OEjVAs9OLOsUewxFV6JaRYdnrJGh4MnY8WJ1YpJ
94wvWPgIV43RXTJLtpvACidin1UY2dcZ1ND81g6qkKhOkY39RYe1icUn/exrN6davq3hXI3Hul7I
iJ3sslv2Zu7ri9enPjI/cV6yxC3sVlxF3+BdWiVk7S3rMB94dWQBw+iman1CgtqeVUHM/2NOtbsq
uWosMbfQM2Ri8rjHduovSiOhRwn1qJl2EzVvXFz4CvWkwcu05oqYQKbQ0uvkriofUbeGp2BI8VUG
BHMyLubYe6a3xGkQ+jPfOt1kqrOYZW5GJnyVZ3cBX4u9qkyAsGHcfBamTRxHIii/nWqqPP1ZlNTx
sJlbv4EU7s/OXtrcVhRfzfwtL0DbT70y60ODqjd/GslOV4cyMsqXeQn1HAJZB4GrR3ITdKZZexO9
MnwyzAhz+SjjZoVStdnO7ZjcpjVturDMM3fj4nFE1FG4Am9CYoePLfXXeIsyhNeEooYTHgXlx+ZH
yYQ8n/CJ8W6MesbeZq7BHZ3gOm35yIzNmdX2NoLasCDXpUicwWTp3WRf2nAI742ZZfppCTtMm53C
G79C4eIPx5SgUwQPOD+QRYyxFx8ljwVjfB4iJKiHobuYZr+4w76I4MinQF5OeMgXyv898UOWWqBc
orO9qMgrOTc6U9BPbypSR+N5lMk6cFWZ3LMSUd/NEBjiiqlTEeaXKIo/4TgEpAhFc3MHENRKP1k1
iK8B87mRzw+yc4yQHwMHCNDOyOOTEcnxaxIDP1wXPgVDIoZM6wbAFPGebd+oFMS6TrsnQCFzrgnM
XdzL0pOwGDHmmN6FIA6RVDZWN2o7Jjhy6K9W4ETbxdf6PqWKLXXTqSUL2Q5aSCZ4r1e5QJ9BM38G
vQeCyWueRne27rNEV4f40oWPjPVSXVch1TGqZzLERFsmHoCA/jPGIdewV16hGYPUhcfN6MaduCAW
KRhuG2yg9H0JLMQnThxzs2PjQHx96nR5fe63MnGu7cksvGNEvhHXNU3wjfPWkOOmVCQUgiEs++4C
2zbn34Z5vFNJgFJ+nEzziKqJ9x6rtxY8ECr8/+3SH/+Xdqmm2tJv+/ellB37m/T7888a5r//zt+F
lMD8Bz+BDpFaCUiQ1z3bPxEl/j/YpHo64s22ECr/JGJ2UDdrrsmr5NC0fYf9+9+FFKovRIeDFacA
yD6XDuR/ImJ+t9kQoKTRsNJedPmIO6a2xfy82YgZPEtAkM7BtmkXUUsPWS6RdRGe014g1w0fa4Wl
uqecTRpE8EHj792GjE8h1ZIA8aOp2f60jd8evWlwqQ7L1O1H9Bdbfy49YlGoBQJXLQ8/PZbrv3ap
Pycm/PZQYeCi+0ak8UtXuHWywbJKt9tjm0j3hW0hT1OAHtnlNv/FVXErw1fsjMeK9O1VLRbxlLDF
gfmh72DBvTSbtuvydTf5/fHPV6V3rD/tyF9voMM1CRpQtgNn5O2hdJ5GXrjcwDCNKDPNNl/h3nuh
ULtBvqJ7GAhfmigi8YLJev3ng7+rIf19cGIT9ChmSf3uOqFc0ACSXbcnA8gDRTwlxNiJ5vzPR/n1
waFes2yCr0Ff08x9dxQVB44amqjXDSgP9aRdqW7lTnT0sM+WVfnBRb2rIXFRrq5bYiCwUDEQ9vj2
jrrNYDuJ1fX7ePY6VjntD9+xX4KYRhc1/zOEZPKDssSvt9G1bfBkNNmppf7iF4sS6JDwN3qNPXVx
gYUFDyv8qI2vb9PbkcJR2NOGgQ8WiVzLt9cFNxDef5P3ZFwNWPkN4zxmtz9bJKhMqKY+uKbf3cWf
j/buoVEtjZvYLfp9MIy0NXHZxwO6fJnllGnDsFuRqPH1z+NEw/h+uUL03BpmR32HOs/bK5yT3CN2
ktfOSjxxBbu5eIzNHg8XIeIHwMmY25pbOiUBufSwVrzODE7SdQ49VJg9jt5hS+AHUMrRl9/oWBvH
2RMhraeuuVsICy98tHhW3iwfTEzWb56/Y0KwAsNHvtAvIy5QsQfgk9coHXsB/MAYc82IcaFjGKQJ
pcpq1hId1obcZ7m1IaR+IUBvgukWyEufSviaFMPwirXo37z+f1uLcn97aszP+g13fy2oZmFBpcAt
OqpPiZabuhvKthP7b6/bqiZWD1PqZGtz9MKC4F4UXFOVtedsuelblhPWtAFuHmV3Tc6pzJXD/m8T
VYGJ+CueyUuw20vbW4zjkkOJaQaNJPdd/G9dGz72bP4eAbQgOWcfuW6xYexw9Gv4XRtse5LgO3S8
MONoqHWRG66mwj1LRP7Qk251mYvZWc3Oku/Qwqeb0eiu6hBNUJP6QKZE4RC8V0TnZjKbT0YLMCar
IMOjU3zJZ+e2C7qcjLsYEKyXdFf8crX782j99QUJXJeFAW8932BfO5t+/u5OKnZ7d9QPXSWXRt4n
lIvNo5VO9/0SyW3fl9Z//EpyRHYWwEm1Quu9YilspyEIl7zbt1F0tBRacyv+FlbiHOk9YNPQ+/Tn
K/x13g60P8u3qLboMsa7DoOCG0QsUt9BUimI80BGcqTzR9ia3c6bPx/q12Ea0P3HIkbN1KROov//
TxXTuMeYOdKU2IfB4IKqbqxjPSI7/y+Ogm+EZQo1A+7h26OUJvu/buQGGl5rtqvGD40DdYrg+s+H
ed/a4gvE1QSI61gtYnl7tWr9dDU5NQ+LcgaluskiDxuqzM6bSno0qiLSOlI+SwoGvuk71DODJ7aU
+1rk6UfTki4zv/1g0PQj3skNtOyLjJq3l0tEnljSwVeodYmQG6nn7SjqdDvACGmwdsQijnBzw21r
1j9eU73zTmubXHO4KJfFOVE8jD54AvZvz4k2A8ZqJ2TN+u6zEkMZIXDJUfsq7quj2brb0OzZwIPc
v4wUTMfEJ7uxoKqxLhpAkL3EKOGlpr0hCgtjSlX8KKxpuMwDwj+X8Qv6J3vdpJ28m6s+BXeX0jKP
k/FUzcUlXPyPFhe/vwAiKRE64kPHhv72phLYF5Yz6us9boLbGLTCrh9F/JAwi61lQ3YeIZUmim+v
44vVlidqZM8Ilu5V64U6mipaI4Ye8J/U4Q3mj/o+EMuPxY2qkwNoZEfpYd6MeWbwreiQRKeN/GB5
ZL3rAb2OTp1J/c8rePcWoOHmhOsZj7mRxadoCatT505obQwwpGnLJN/jGkRedQQphjECo9EHo8D5
7SgIUXe6vIyW//51D2bmEpofag9WhTTDvgjcryyrrn2hqlURmt/rYpieMF4l32jDdf0QIym28Wk7
kKSGWO1sE5dSizpQq6xGYFd2L9cJB4RxivBHZLH1AwiMxVTp3wGr2LpmRvHdCJ9kkBH2O7hQF12r
OAD9efYHk+hTDhQLi1IYNXb3g3v+69It8NgNAinQjrZfrGJAC/w8ypgQmqx4qrAbDlmxMRbCFOrF
dbZ/nn5+M23jfXPZeQqfHzbf7ShUkUPCZdLZy7h6Celh8tXG9i4oH39wJP1L7yYYjqQ70IJWNEnY
b9+FJop76YMf2s9tfJ+jcnnKCo2EK2d2E+6cU8kxPSM4RR4BhH++yN98fT1TADTG7sreXLy7yC4m
rybKTLXv/fkzDdTryW9uTRG9FH73lS2v98EH6nXt+cu1uuibLJsNN5yJt9caDoaa0pQhyza8uu0d
1j0zHpu5Av5AUPQPCof3eF/gV82SxY0I0vWg4pZwluWDS//tYHJhR/v0GKl7vpvW074b3GTg/R2D
utuYEg+HoPOzgt0XY0bLXv58p3/zaca87fCYSRvCL/vuIXuEW8dY5HjIczvtYxSX66UPkg/2iL+9
vxaVDEYSt5dYxLf3N1NWXFs04ffskdt1MEwJYTRZuPYiYmRGmnjAxQQWp7kBkhBh86IaUNAuMs6W
xftojvx1U053nl0hm3LkLr8ItkcQi+Dqck6GDPktLWMqde1yMQ/QBOPSMtZSlajefORydd6bH7xW
77vceoZ+FVH7rs6GFO/HWhcPFMzx5exnSyRfpQ84YTW2cXelUsul4erVACHr3oNEiegYScrgNYVL
9DYOyFXZ+MRjjiTSXgyJg+bW7joY2W7squ9/Hhm/mWgCzF8ecwzyCUgubx8ZXOx0diuv2XtT1O56
QWVbqCbENemmH9yS3xyK2jAeXBPvf8DdeXsobJYKtaPf7LslQuvszP7NUiUlAfSe+V9cFmtQpPqe
Lqn9MqvJSi6dDESzd+20vQEe4O3q2Y/Oslbbmf9VaLz+a/b4uaL1m0mMI1EWYYmImOF9pQIye5zV
PUfCBReDsarkXRk39pavGx140F4EYifzB9PHb28l+2vhWTCO0T29vZVxbFbIEdxmT5dmWJcubK00
K7GymRju/3x9oabev/9CsNIwcYygdXFe8Q8/r+uDHDlsvFgMEdGazQ7bHXDiNBHjsqEFVRGr3Cp7
47EmR1gJKtjYsXPsp+1C/668KQOXlyt1qDEeIzUXjzbRVAmmuzzoN/QJsBcjYUieSRQxLnKyTtUu
Too4Wyk8tjBpuCRn7XuYkTbh4AJrHpH/zGeuATw3pXO0bBGqJBmq4sS693qbHm4hJtfeZVY5eVsC
rhL7UwgkovzhZRRLYoSwppecQXbE39umeZs8qKK25iOet9Dd0wotcS+b0jqVC8X/verzQV26JUG4
F6Lr5+jGg9JQ6WBcA4bB2Kp8WvUizKtNRR8uJr640vEg2rGw60l+vhsMIDantjLqg9XmiNLmuLVb
cn3Tx1J5DtDLHjXLkSyOWK6DvoYCPOfpHG9LiSLgPBvYTqZooCUgZ0TDIbnEgztPm3qgu35WGrQl
qDuU0t7I0tWLKxCp9rNPEwf3eNRNQMdE3d5JIquJLOpUNl+PkT/cValou+2M18y/NesSc1g/D3F/
ZBGLAjmYwnQnyD8BKg2jc1krlYX7qtV42SLS5T/TsMl7bJQbPGRJgxa5KGtnrUQygJdBLnEog/6G
Ou+u17DmSGObCwMSYFfRqYnKbDoYmvTmNOEV+ned6L2bEgDQESToQSQ0pOkw722RjxsybbHX98PJ
0Qhpm4iiLMf77PbgpfsM0DQN5u/CMcYtWZE6RR0ctafB1KFIvb3QsGpWzMsq0wBrpVHWfkdnCIlG
tkJb/bw0AK8Hjb6GRgzEuHhEeLn1NBzbxdmBLRpgdq7R2bg0rbNA47SRiRAb5aPeIZ37ccInuHeh
b6caw01XNzpGocjXU5b3LCpg+BR8JfAOg/DOYXljrcZGtMwu/8ivcqpL0yjaU47jYbOYebOdcBiv
siQa0FKSuTU6yQZkT3AdBeKW1u20tcYg2S1LS84SaJ5N9IodZ+l6G2kUeaWh5FUCnnzuGvjPZte+
eBpeDn9bbgINNAei5B5bDTn3YYceHTO1j0oj0ClSnGzUjqkrrV3uzp9KjUuv0uiAO+ou7edPNOpx
SprIyts++lS+gtmw8ATHofeJltHcNvQi97kmuSnNdIOiG2zNDM5boYlvQrPfEk2BA9Q3XDcxZDjV
T3wXgcV1mhpXaH7cDEhONRDlAs2WSzVlriqD4UUoyHPzXxS6/C8mXf83oo6VpibWkejQ3eevIDub
wfNUYnebNv4r9M7W/LtMk/DgV+WXjabjZZqTF+TW0ezjGVUGDD1P0/T4l3o78UJsI9d2Z3WOySUe
1ec5aX3VrGY7AiuwWRB+fTYsZ2dmMZoYgy623PuGXX+b/CWXBycv7H5TBq0/rOYa7e65Qd4GIXZ+
0GJKngfXOFGeNaHU1g0ihJY7RYxaVWyWoBzuE6r613aR2fcRXor0OGYe5HbUP5fWaAc7zJ7jsiIT
jTTyVJlfPTNiPUl9V279xSzOJB/Zbx3mTygGhDZjjHFTBwaZ8u7EkEcvIcV9ENKVR0dTRoO5WeZg
eqDPVL60siUDbi6V9QU5Rrthi+ZeAZyUn9GHjBvkEPO+Y8VyH5BZ9nlQ/M5sAICvO7s5AXAv1ulU
iSNaRvVEFU7DxFSCW33oGQkJ+RmfElRe3xopsIhMRvPJb+z0kLVRVxyJgMSZTg/4ya2Ri6CyGseN
F7llt+kXxctR2Dh1c1OQTuh5JI2w4DoiiyDHTGdGsysN213Ovqk8lBJ95KpL4+GxiUYtxHHBkq3C
eIzSNd6PJlyXtAZJ8EsKPQaN8UTCYXJnljhfa58m/w56sDQekW9wib7WGZ/F9sKpevnwSMhIP2KD
iOKrNCB2sDblclFDMT0XieBXHZnuhZl6d0Nnu8uKlUhz8mSSXNEVl18o3UHmBI96Fbe8qtuqLpfd
0k/5bqwnnaPuA/QpCql9jXgYrniJGl4qni5F+OaUl6G48pNEfm2HuL0RS2vdq5T7nWY58X9IGPZB
wk0F3TmfGQzNG+m28qurd5jrylvksMmbLN1zZ9ODOxHC5hnIdK1WNCdpgYRfBiW/drNsP2FVsKGV
+c232orh0i19wm1FehCdYqoRiO46+Pijcq/E0hiYsOswvprIToG46eHI+I6SScBTQ7nnCJ15YEXz
ucVnWbvkybk1kqBpYIElWcUM1UdqRd6jdS+t2SWBpY4epJfEl57b11+82Ms3pGQuCQG+S2TBZ2ER
6faOjccnaE5za0abGNnYmY6COgDDnh4CI2NejKP04Ej+tjSN+KqHu7aAdXJZgVewDq+E0xTHNtc6
pC6kiEN6wRidkrLjD0RDqPP2xgKW7CLrfrXwnlPGqtQTwX7zS4BL57sfC3cdRTP287bTo7xPJMxb
5E13aZkM+NA6CEhjzUkW5NTfBl0rn50s8e6MEIo7IukxuZq9EsOgIhLlU9Es03Xgqf7RlFN+m+rH
DTsiOHczK7ptxMCBcmPekXmkNU8GsXVCcdeCLJnxyxvzi0nowd6Y0A3BCwyiW4RO5BSYSXXugZFG
GrPktyzZpweIPOr7MiLoOi2wlBLA4Mn84kvKfKQpJFG9ot6i2hXBaWO1hriN6k1kSwkDH1vhrUjY
cq1kr5r5CODYg03fM5II1GiZej3BSGPOSq6KPKutdWkt9bXhZBRxoUHxrE0oGcPRc+qgWod4M2uw
ikjgzTJbN+XYvBBdaz2KGCHGMCrrhzdkqHB59ZobZovlpbYzCYDKroDxtpnb/7ADNIs8M8iLhpTc
Fo8vudqbI+SQFY4KYl7twrgNO5PZzPeGH5MMmpsuqij8N7a87IZZfp6gX91YoKavMG6l+y4kNCBV
AQJLlWghScD7XRlx99RAHTRvWiNQzPF1rlM60cq9sKL2L9gTRzvZRzg30RL41E07p6ch7ARfFhV0
l1Ep4/1QFMNBYD08Nnw2z51W5P3K9eP02hNK7lCdq4dWDmi7luSli2v+k5JSbqJBOl/dMHZ3QqJU
kwIFnu1MIBAHx9tb3K8VHU2xyclUl6vX9AGrJNaARcgIPyOLHu0iFkRG1nddKC6IB0zpRZrgIrq2
3YwIaS+BypzMPiG3o5Qth809cPoo0VBZMm84C+11MzUuJs+QV9XsRndeZNfHcMLyyKRbksVQ0Wxs
gH8e3bQ7DfNcbFLezQszHtvzKvarU5yQ8c1SnyVgSPuPEupz6CJyzP2KgId6cL4PhTg1qWkxpeHJ
WBzVbCsPzzCs4TNCK8QT620T5ftUfw1H3Wequ11CZfnYRLVPtyxhQTpk9fwUTGN8a5LatPMnefDq
otmEkBZwWTb1IRiXZ+p/5ee8BBHJN4ebZBsCH5/HDmftz7OAwZDn6pgbprMaIgPDSCnkTqG4Oyvx
JEJ7sssb/sWnKB8Z931jeEx1YXzbKw7Su5F/3SPMwgTszCs2peIZsaX3iNy2OKSp/zhlZrmnXJqw
DmQptyo1jrFOx+QCZFS0ri37GAH//JqY0bgbAsPcd7a1bIIUZvM48DIqmXQrMOYhEOXZO2NxIZ4y
4eJUm+odrxMTcA3tfxV7cB/DIgxfhry3n8AHWZdhGS6oFkpxLwnaXE+sYXcucxeXpopHC6zRzQzQ
d+cOuHh2PuvCVdu1eE3I0/2x0Gqy1zLu0ssmYxiQRhmn4EorjGxSkp4ssOutJ5m1yIPRNi/QOHvf
Y0Ev4uw5I/P2FBN53xFDm61cYYAEJeh4Me2nDinwjldxh2QLTzc9NhZkfn9ZCjd6QAzHMkPApGcK
zKCbdultYLY4pEsnOFPQ8daRmWwTXIir3Gndq1JCTlknQEtoWhTLcZ7r4UI7tivWaORAe8KrTjKe
MiTAToKfN0OnvWrbim1pYWS8RvTQhosw6rJPpS3IwLEowFNaI4IRrgYljT41puswcprzmWI2uzp/
ALbRt8Qih8QR3wJLO7WZPx2iQQOSVH5R8JTPVIWaXAlCKWYaPKtqVN05dd95BfPjYE1G+CmkZ8o+
57mtKy2Wdpd1I71BOzkSoj2HzvqEPLU91rb/1Vq8H1FbN19YsRZfCoUBIVMkQ/oFSm4Hz++28/vy
ZvZYsRRza9H0DrtlHU9I61kOTQcUsUN6Mpx6FJvBN5V/8HMLyW0lvPrKGGOtTcb6fkX5psYdGmR4
7vuiYBKqLehRZZlVN3YTlDdkbObFKp2ZQLMEonehbPNrpbLkexOZi1zbBj/YoAI4gdKp72YBE/ZT
y4qH55ayyUHah5VxMDznWMiAL0o4yc98LamdLYWFKjKmIHmEB2Dfsz5mZ4pdVYAUmNT3EoDdd9Ur
ighq7suXXFRUFdTSRV9MlVlf81dNYS1Q4apmir4QqcsmXEQpoSByidR3w5UGdvNlCAG15m51VzQT
E4NKgB1BHuqGeiegpyebfkoYHonds8CpKzJ2Eq9HiR3GdfTFtVz+Tiinot34hB+5G1GZDKPKARG0
GRRnibYUudSmQqXlrwRBcCWIVlGps3TBPrpRZjXgQB6BtsQ7Fq/8MvAZ5MUCajumehHOxt6Y9RLg
f9g7j+XIrbTbvssdXygOPDC4E5h0ZJJMmipWTRBkGXjg4MDj6f+VlNRRUv+3O3reA3VIHSTTwH1m
77UHNqQY35bavy0yYeGAVuSCh1XicJS0jUddWC1j8nVSEyz9dMwxByAIr38a48irjp2Ju2y2TP/r
71+mPWFqDkzWk3m49QJlmqtvRNTST7R7wJxpaF698jB4rkMB/A7Nk41+rNlXecG4B2UBnIamXMqD
1JkC3WPdX/QdNHsQ7Gpon+wZRQWHkH1rOCcdn690beYhSoqyuOlRMUz7ekX4cfanYfo5YejmUjJw
/ZwdTc+ey3UyiFdHpV/j1rqUJI4koZSeeEZw2q+HhTF8cm+NfOiDMQneI1U57zpvEg6esy6Nxv4P
EzFukpxrl9l/tkbMZfgWJ23g57eG3Kec7iUPeLPXfPmp/5FjAKn2/qgQho8+/Fvk2gT4hZXg+glm
Dud2aJj/nWacduSqtwMVnZ0RFHMUjmKIotitkKLekR/EpQ48kd/VeH4RHSJI2Wm8EVmVseEJvM8m
EwTetYSs3MYYCBY0she9EEbcVa04sZNWh7kezUudeguBVWX+aduy+WUmae/3Ndh/3bz/xs0LzoaB
9T8mw/9E7IHa2Pz4NuRwyn6Vof7+a3/ienTA6MzAHbY+123MdYHyJ7LH/A2RARZMODZshT5w6n/i
MD9SSVFoImLkTfAv/1ChXlG6jO9tD2uIi1LO/4/svL8Pq39ZkAG5AeRrXPWguoue8e9rKZwxBOsx
TjiAqNQjI8sJ9N0aP7SH4XV1yndPsISULehvnJx+WBZOj0ZqLRHJcwmLwXv2Jq88adVQnpexup08
C/Gq5uDIVWZAYhcumQL/GaDtBfJ5s+0ssxYRMc14/73O30k2IdhxRj/EX3r5GEaQ9dgEheWVsd65
S5DqvCYuMJ55RJDAbO9EVJT961T5z6MNWbGTrRE6dvFONSoi8kz7oNTJ1WknVx3lpF51j+fbRnUc
FMyo4jpxP2mzeMQL/z4x3eR35WvVYt2mSg/wxuMVcoyLnpEtYVCEB45chlio7tWhOw5IZmiQP/Hx
yMZBxVfDI58096iUd4SbPmBD4qsBHEBfWpuAv8qfRqlBTKR/CVpP9ZHo+KMVVTwu2fSFj8DXAOOh
zntiMUhFpQXiPUzSImQ+Yb4/ZkZ7KCwld21FcrPTMRyeSusye+MQX3+zsPAL5z7cic1geoOEsieq
z4TXPujbJW2ri79WU1xdsaC4kkiis2C1Y+E2aHx4Qx/dsdjSl7K/Phrcay592/xcG+rjzlRGaJPF
hsBhZZjuV+m3pNLIbFGkfQgxxB/s9B60C3xkLHd4ZQCTi8mgKfP758RLylsCNbhDa9W2kxt3ydnj
2zMxF6DUd4+ersG/5CTJu5XhpdX1kXQZSmEKutQTK1kl/OfZY+9hlNflh7AvU86bSgvS90xCcXd6
MfZRm9bLyfUHI54wIkRi4GdBa90h5IPm0fZG7E5A/J3EwRqHIYPKBW8YhP47zuefi18Se27w1qs5
f2fByLHf+K8isQGN6loTzYPXh+7U8js13xIpqF5kgCg+i673Q9Wr14/jzQ2ZgXzFaTXMfN4045Rx
fUj+bUei+UjM2Uno6U8ucs5qQqTx1nB2ei6nCjCkPAR+tL5UGf/peMU72xmO/8IUgkBzcvj4ulzL
fV5xo6EN4joBF5qcZq/ezgzSZei7/atb8gcdlyPsjZxMHlfjx5fBimxixciPgup7r9vZiBOMNyfS
WOzYSjhpq7JPTmvj6491Tw1ryJl0EoWcxByk3JFjZfAMa0VU06rCdpl4D2nW33i9xo4Zb/it2dFL
dsNmxKXLRUkiFPhGyvdmbDnLmmujOTfl2TO4UE3BjYBcBfx1a1oxKi5/imrKL1Nm331cXiCPtoPQ
RyNerMojIuFaZ408QEXN4bYyn+YhEw2tKFKRiTTiCJdai7uTY0twmAmwhoHHBK0w1TkFGsnQz6RC
CD/O8s0tt10rlb/vU1D0uNP8nWNmFZpFogA+ToDrGc4lfsmtjYSAlTOUemSIrc3fDh+HeRhBmAyK
02gpjSGemM+8ydzWDnbGR92wW4XNqGuHxDe5e9n5O4nxHAK9/Jli3wuw0nJfgbcb1ubgA9wG0CTU
2NzifFzu7MXee3PxrkEOIRqCEImkJE2MZPYcb6bQDkgZmTxutk6MHiIkgH6sNmoyaLTe59XZB3Dv
rUnP5uaAdQ9ni7X3s4q5Cw3abaLPU2j1phO6gzAjXKe0MkavjrNDTAR2ROieeS0OokXrotHWEUmg
c3ObOXSaW/r7ZDQuDHS9/aYzccRIZMTSmqbQpvEOGZxBHx0B/3KJtOyFuINBVTZ/vzcZPmPFj4sW
4+gUaimpFfqQPdiKU0LZ1sVYi5X5pAb1EY4Dj52Zk6lbaLoJqg9LCFDgmgSxGo613I1u+RPpNV/N
yhXw8V3j3ihpBvmTo85xtRrsuWBHCeVCN0AxZeMUq7TkgTYa72cLDMZLup+dy/9N9FHMRU/Hl3M/
sbQq3+lKffOEZseNhk257dxPdYsFq9SyB20e79yWwb45e+lpzRc6Aq3qK+J2MAPHBgJbVLcLwW7A
krevJfD0KXCoCJwY0UqvEV6kCuhk7RLpsvBJsRbGs52WVdR7syzOuGLHUz6D2gIgjP+Vul0HiluI
js6jzYeHjE6IsDP4Oqm7U/0yFeFaIn9YVnyw8WZlUg+drtNOMhnfNHYb33t/+mblgmFmai7lT68z
tQ1LtbZtrNH8ZT4MCJF2OOcWXwZK68yQ9p1rvrAAwaY8iiKE/MnZn8FKEktGy3oH68Fzj4zK+/ow
rNugva4pdWg2plNFceqbCM9VRbXfrWWX39mTY0BmMppEe2SpWp4y13n+pRT7X5b0V2nB3+oaOkCi
ZxyXJsq/mol+XWFXvmZsrEChjObrur8O0PKSh4vZeM+jak1OK646i7le9K9f97qH/6fXtYAEAcQS
LmkHf31deAvGyt5gPOjXRcOCJBrAVPm9AcQbLLL8+a9f7W+qgGv1dqWJ6KDbdV8gzfvrq21zqln5
1oyHauUEuVYCfploMQ4D8fvn+m8T8G+aANNElPfLQfmnLuD5B11A3//48WsP8Mdv/WlF039zGJPp
yKM+vGZ/NAA+GdhIfCklqb1NinxEqX+mJjm/gWbgxGV3iTVFv8q3+nYcsv/3f0yLBgAbGtoM5MrX
EI7/xIZmfVAt/nLCYk3BRERqkkloB83GX08hd1Wmls12c9SmkpJmzzQYf3WcaDMkkaEWMOuv3c18
Oxggumom/ZHeX+N00sQ9dLXFjsRO+jq+iqrvegiPz0spyhjxL1mIqYMoc1Ym9Ctnea2XpeuilbnC
m582+pEiANKgb8+MalMrdhP3+9jI4ci0Md3bJJhEEOy7kADaDDw41qB1EthtUVC2JNIujCSzrg6r
xmPUVKztqyU7761RfX0cl3TbsX7bjb3rUgkSBj0VeXqvs0U5NHAXng2suyiwemu40h2d9jXTx25v
TNp2AssGyQ7infOeeK7MAjZkVYcLNU3PrVqHF8InvFvgEuJxnJURNZV7ISHYP4sCALtXw/uqsp5h
J7Gdh80d2bblHTdu9h575SbNYc7R/StzvbSypW1ojAbMAjy5bZx08hL9U9qUkd0u5QOIPA1Bh1EG
JH97cZX2zNsAQD4pYbKN7ywRis2ybv1i6Y9jv1FpIGI/WWWmnaqetQaQVPLrNNiRfSHac+dkbhZ3
rFmo6+bxWc+lFRvMeG9Toqr2kI7rndGZNn+13y5yMvqzm2tJwLD4GS388m0tR2h1c5HRJJT9ZUMf
C0nEqXYEMi+RJpf10SL0+n1MllA261dBT7PXpVkcGG/DCCTQ6BMVPfmGReJ893KnXM/jahRnplFE
a5FxALppGeoYvcUU5ZnnHXpHqV3nkDW0Yldjj2sb4JKHKlCr8t891cw/03n1d9uV2R527Mtjrhvr
Yq1zD/e6kC8ZLIEXJmfrm+bogr5ns8VZa2FMMkpHC1gLDnLuY0qUwP0CEMqM17YSBaxwmnvWye25
mvWXbNHkQNil1R2Q7JSXpeWp6jUg74xa+TdWl9NYyMpi1p3rWu0eRm3MV57JJQZnH4tRiQRzmU8k
oO6Kxpj8YFuUuWM+5MG66VIw161RH9bRg25B4nIK9XAUTYiQAAAE+XtGVHS4pHu9zsEFbPUD27KD
b3clW7emOyvHeGO14Sa3nVkt2Y3Uq89OrtzHurX3lFK6duzzEajLHrxJgddp8ufG/7YRapXHabJu
99u09A/9SDQXBhUz2W6tBkyKN4wvtlzMB+Wx/R1jiOrP2CGK2FejHqdV45/m1jXqwGdhsEYyc+Sj
ZJpZzGGOuogYBrdULwZqnHKJ2H82QxY1oEfcEyBRWoeoZt1ANJeLaDSqJ7ntEqdo0DuAHhVftqyb
h1BILb3rVhcMrsCS0oF3wR9+wQcxJt/ZEvShnW9+wB0uyHRLs2IxEjmtJXYZeERBQFJVFuGTy1Qx
gxWDX7y7WrJqB6+ZoCPYRL1rtObjyGh2/CCELdlonWf4rZ/qVYJbQkjJmQI6NIUxPgDcwma+PDSD
a31fLZzkeyNZJgnTvHMbpgE5MikgK4kfN3bJS25VqpygXtjSoouD81r2V8WbmNEJcO9jrj6UCRps
w8fJH8EKLNg0Ibho710oU63D/IRM4OED5CWiFgpykLqLm8bsdJ17bKfLzoYsEAs6qCJQNt9x6LBr
f66IJrtRQC8U80jViXCr/XlfYJ49U66xbctRwKGeSyK7rCxCf0bT3Y+6ke0RSXn7NlPlQ2NUUIQI
hw+Ubre3S3YFsUrp7tp5sDKqacqU4IovIX6CdicYCsc4ea5CHEWmHtcq8HE9dfJYpdhid8w2xJNb
ySJ2jJ5UCHO2tcDRmubOzcb20Ztc525wuumLjb5jDYBQ3KxUerBmlB6Vi5XuBzVs19jPkYSJut/W
b93avfOMImGUemk3uwn76SkXXmAwLHpCypjAuyi8FxJf+otlaQkPh6YCiej296g2KGMZw56mRiTf
GKDYD2uiR70Lp4FbZ3JgJyJeS1fPI8iW3pdJh5/IzN2Qh8Lulhu2htsZOTBCgW5BZDCvxdfMMPWT
TYjdnZUuOwhBSP4GsRXhgMkVag9AnRgB0vaAULuIM7qpvmrkC86SAfvjRMS4aohdmWoalUInE2Aj
UjqcK3ba4LVIT4Ja4t3kJrd4H39yJDGTBTOv/7TQCQXGVUiZYhx8kGtKoADgphgBVrqHluFd17lT
FeizlXFr3KxX0+wUz0Lbl2+TZwxn3d30HxOI0p2NyzEuofUenL4zP1/3erHht2kkAcvuWIvJWDVD
dVeKufs0ch2eR3aDDzbbsVscak1IhnhxW2bYsTszw/8DmxQaT+Ucqm362nlWfst2NfuctKO4SxId
92HRO1QC9VYRPAFktq1NcdcvqDHojGzvwWaFtseFqt4QXQIyZoSEhm+4qB4hC9tGzznWfu9fSifb
bvSibN/nPu0CCSyKMUMrjplIPyeqcUK9qWHYNi5qbG294kRKwhGErr0uBEJCrmi789L4642p9Tkr
WZWC1QXfG135FkWw6MOLZowDY4k+7fvAAvDhazMI6mlx/LBDkx9uUMHRmKQGxGUaYBRaonT0lL8G
pwsGBxe1moaILZb9ZixohxaL8PWAjSZ3AqVAAnBVOWvmPpmq8FIeeWmdp9lz76wyv3wUrf+t7/9N
fY86XUf+/P+f8h+/v2Xtr7X9H7/xR20PnJ1QK/BXlg4C0WGx9I8BP2iX38h1023c36jt6SL+HO9/
pF0xGqVHRIfhXGvuP6p7SycpD3U3ugfbvhIi/6NMVCiff21HcZwKelAHagVbOMiBf2sQuXQ7RoaJ
c8caSjumSbN0Nw2SBsRyHhorN71yh0oTA7Hwneppy6XtvwMF+JExV3riwU0tqLfmM1jC5TNJKvkN
DQ1xLKBb2I/LxiE0w996v400c1uHR9QAXG1ZOs/di2g6qleeC9fIt9KnEJymCsq4C+WiC8gX93Yo
jppjnazovYuxC2ser1FTVxbAN8/eIcxm4Fj446Ukb1MFhZgTeL1S3lKjDHvukx0hWGr+DmDqq1UP
5N2T9AMlqnWJysvlV1WXIrTs2kFj1L9xERHUg7ITBbBrqOxmW7PlIGRr7ThQ2l1TEGwSue60y+h6
yOpRvpGScOfKUa+nnU2m5hgYjDPvtSwzPkPqvLI6ZIR5WIZ9nonHFafo4zASCYUB5XNl5/7LYi/r
PbEmV9CR/3lZPCeexBom5lRfrELrDtaojDtV1+o4eia57qSU3NYTqF6b/J6zr1Vv/tBBHMTgENuI
2G66mqdF1WrTe1+6yXFNbHNXNnr1o4bIFm+Fp/+4Iha60OtVe/CN/Mc4GipGhLC82ro3sx7Ii5Sl
iQfQra68r4Yx4rSDIc93036u8/pzBy/93HQSO0M2Txi1GH2ZZtPG2F0BRUq3Zu48X8nLTLNsnQmH
Xz+524J/DNmFPF7PyBfA384O+QpPomSsygNmvy4nqseFz8FmJmq0aQJpjWSJmhFl0hg45Mk8WqVe
Pqxrv90ncyZCIqC628w0wLIxE7V5FbKEEL5Ze6uoULvXmpk/MbGsbm2087fZ6phnPNhYd7NkfphV
p3ZN3y/fBs+qmoDqfwjHUpM/iSEoGIDNlr6v3WK+Jbg+Pyx2098OZLi2weLM6fcMtVhYSWREkCma
NFhH6d7oknhq8I2uANG1isBRPg8rujhK9c6hqqeHGD+RhUrVyWLdQJBadiRoU/ZERppNOwhUiFi1
mh6srQ3/ZqrrpQgGaaG5I+de7fwZOlHHm3I7R56ob/qXlJ1THUzM2X62I6k3nlf5jLaI5AF99N2h
oQlIxC2YPSYp2iOl0bwvG34rEynqzi2E/xn8RBlMyr2RCcp2yIDZrsI1/D4xOtwRbed8K7tkO21L
PVE7Tpmzv0a/UvIN8ytoUPNBKxN6addLAN0j8wybcl5v2lmjavRgi5886IIygtaVxSD4tweU4228
EWsTOg5GVTiaiM15yj6C72eyXc3jFdDdIp9vMpyrgMXp7dP8BuY5gnwKlRpELx8JGijkAgOeKQbd
GQ2qmtaY/R6hTEOyxjnP0pdp6djSzJ2+y2xB98a6C5WSlZwzD36/43SRnnjqOQe79uib40E15nY/
j2IO28U9YSrI54AUp+WYJ/WMJMxpH3DXaCjuGXYEYA/XJyp2ea77yXg2DIBfuYBfozkluotZzUee
9FlybNg3kVLcETnc9qG5SHGuXS0WTTtfUqtT13a0oKHzqGlGDndLGnsI2NXkptD5UWrO4rh1+ne4
nM6dtLrmiNvHONb96AS53tchBRjDAA7yXlHdRUkun0nJJDtvNczhafOz9QfdLMtOzV0Pa1FbFzoS
2kWlZ1MExSEL9dwu98ilZZQn3MiFsQ03eTYuL00lrF0nmzR0vMk5C0QSAUz9+ehjzAb7TuVrtiI7
rJhSQg1eZKysYdWioredLzwENyS3vvZDLzotWObMDMF4jD+LRGvh1+XtY985OlrFOhjaTrylW53G
nV7BH4d/Bq6kJ9FLYgv6YmzpcKvq6rFv2/GU+U4TmkrJGzSLw8PW2O1uXrztQei5f9/TnnTBMCZb
bBHnta+tFm6sSXYbtNUpGt3M+gE5dYpnd/k2XhO/S+6ZVZCUcxYq9F+3mWZ1QSvt+bPE/RJautwe
wZn40WC2zhcck1wbpiPxNpCHpuflcm6yEYh/RdAYonrra1lNrPBcptp60jT7TbT621ynVkTg90tC
omBozKtxYORNaoygI33Kc31Biryx8PWrx03ox6tXjw7V1J24FCsHuDFsP3Lz6TLLMqXstjFOjjXx
Yk6TPRRVvzaB1qXzJzLMupNvdu4pZcXtcQcl24v7JorAQdz2YEEf6ZIeRsJqSFLBGEADX4Y2595z
sRr11YFA7qqT71n5sSrb0uxIVMBjuZKrssyqZelgJmmIJ8g75Isz7q6DlxjNfx0KL7lFxVPuW4TK
x4TuirkKGtJZomflgiLRq0aETPhXERhLhbvFS+rb1FbcvudkfstyIfcawLibberdb7pbVe+ql9qd
3atLb9b2Ex6mF7FabBf8pLudZ5NZ2aBte290x7iz3emFXnk8Id18K7ZiOGYFhs+uJG17GtfyMG7X
nDRYbv0pNxJyBPPUeoQW3T5sV8cALgt7wi9/QS9rfEHdPN+i3puywNST6bOe59q1R7Fva5kXJwJy
d1DOuxABxT02pE+LNluBYEgV5wxKApc9x7PvpXJPR9Ddo0fUw6WXuEO65IdXptwC0yzbewTOBKBD
q0MPteU2s6z5RsLtfp38HsVUP7WR3BCnWo69/cRH9pzVTcPSu3CfSpqE3aCXQ8j7Qx1YmGea/iaW
mf416RGds5HCXSDbW0YZK8Lc5ZYm1nqpurI5dYjwY6Lqpz0YGX+XL2XyVY3rQuOfq6+LRl48bEY/
bidjOrozcQKEk32dde4rBGrqu3S+EvrSOq7G7E0b7TVSK4Qc1yu2k++vgVum1c0y3EBetyB/tzVt
b4WtGWs/okvhVi+F5jRPFFXlTdN5POptHcNPPpdecd+2g76H+SLvECXvaseUe28R6oxhAH/dYmv7
rLDqnciM9NbFzRUroxgPaVLkSMXxxTx0DKeOmVXpu8UbYfEVBTNna/7KNLsIsXLYcj/P+nYvZ7cI
S1vpp3ZTzc725uWNxEWPwIgOU0FS9o4dlDASm8AB68cEdlu+NezSvzpswAVl7ludkufDG/lZj3W3
I+bEh03daArOs/DCuihZym4KPCug7roIdKtsznIxytAsWfgh1e2yEGnxd4TWBoLAbeaR5qAFs32B
5rks7ql7wyEX1W5GRbcTieQJOicwJbkPhDyEJdhuTxwSUxN4Dzw7IDxiAlgLxqd1hjTG9KgCSg/m
Y1V5sbEimUFPmNFNkvToyRoDKRqH+iuggfRAFEsSu80or+msfXlSqCbDNNP6qJurkZxRJvKvXSau
AovRvdrWxMWVPJAY+aYFTqRB/7ZIt7rHNckNYTKq0GRFvUuaDWflk7ckjARQq3tZ+y0fawL6grqp
yFByl6wsrVNikwVyMyye3z7P68S3hnJzoRsP/IZKOSgUhiwTt5TuTmGDvi7CAVWCiQSGHmlDUhDP
ka7LD4mz5vvs8w6pEexXfqf9CpE+2a3GJI/JmixkzE+gR/Ab5Kdx8rpzJ/lpAlHbLyZXnlmuascr
Ykf1fYZY6Wrsc4BIbZDKpfmuEqGf23zxjkgcNq5gmrk7d3SeN5QbQads57tVyT4BaLrJG5BIc2xv
vnpUVw1C4dTqpNWyvog5IyAHOkdK6Ms8Hqxq8K53gzWi6jOi1qKEMea+xm+SlwdHEWqKcNe4EU2P
dFgwP8wRkMdelTFGdVYEIq7G64lStvCgJuszOhe0Kn1OfDHqFIiYnahAq/LNPc7YbMO8GtYvs53c
pwXMqkBUPuMiZOrRVKQ5sYqICs6rTI2wGBAiKYbIpDbYnjOydJbevcdTGGnSAhkc3z81ci+b+rTU
RfGcehVZD5Se9Ez9dLc2W/pU21u/QxzWnZM6I/nIH+i+bKMGu5RMs0Ixu0yxM0oYmkXfPSVJLQaA
xvzoyPD7WPaqeRxSXzFV07tPKlP6K4obTIlt+impXXFrIU+BSd6ghDANieOm8QVUkkncEAsmn7Au
9cRjJrJxzyh1rUuTdW/uppCEy21h2q5lAhI1lsY8zLfUwjSBYPa+rNbqcyEkG4NiTvaeQcISgxrd
2NMKsftR4/x9wvgXSiTsaFVTGfGOml2hCi7ChbFdoJyB+CdaD2qdDuJFBMBrft+o+qj4NWQWql3W
h869QkQbv8ofVYpZQnQbBissLkZMDo0eGy7+6bm08mO2bcUt8Ij8WJvomRBz08AuDieT0N4rr91e
GCEnNhoAhw9nrtw0hF2un0tuFQZn/szUt3C3e21tt6iCZoN9YKoeAcqzEN84r9SGM1XvBFwZo8xD
SeUb5mSJHZoi0fE+AHmg/7wWsrqtbm2T4hrry1XSvKWxv3Yz2PgeO3r32g5Ike71suhN1BgOzViH
jE7gC4OZSmiY04sZnb+zfdfWRswPuq8VBycD8pc3k7Z+JgBILs/brBU8X7WBhnd4GEVvugjVRhcp
CVs1tcw3fCXKwweZdpkTmr3ejmXwf2tr6jNr0JY7mPdsPNzuuarq5dMv45//RVmg/01aILxrBosN
ZIuqjOnOdTf7q7RAdstcVKY+37FmtyPNN7JAJ8XUXWrQ+jD+069Gbe6nwjiZpb3TLMWeUo89NznL
cSMBGinlpO39rcCFl+//9Zv7myDg9/fmGEK/ygJIgrH++t5qfeoYYhvznZTqzpXUiskhn+7+8xeB
inONlCHFz/37F2AXw0LTO813uQEmj38crdqRgrb7eJn/jiT/7UiSqJ5fjsg/SQ6OVZWTyNz/dSr5
8Ut/Kg7c3/A3GjBUbdYyTB/5e3+qDvTfANE53pXlBfvyg4v751ySqCDh+Hge2ejTU1+niX/MJU3n
tystD4aHj1zBF47xn6gOwE7+dS6J2hi2rs915FtXXMo14PTXayh3csY3ep+dlk6HnDxLom/sAuuS
7FxGPYTgWFj1C59Q4Q6H5JVNwmxs8mxIPT0N5EHpNVAuryXefiPGK4mrqd3mYBBiuYwI+a29XpBL
cyn9Qn3u8K/Y6GnNFHFUUsE3YLMNvnuuvS6oErqVYKxZpOPFHh2W6Swng35W23HTt8EiELf1Y7oJ
U6EyhLbKxqrF5N4ncgpIk+zeSS9zv/FcnqLB83FGbWznA9DXQx+unm3Ykc6gybj1DTafvV8755nE
0aCexsceR/PO7YEwBRRyyPBsR8+fZFGslyUTw51KjfqxLli8xO7SahjRvCUlotcWKd1eIR8rW05Y
/oCe80ReDylIyJNBTv0Nt939khskvCETY5PT2IQG9BlSiWFGRhux8uuQ6rrG58qHP5ObqnrSDfgZ
fmYRPrnKe7td/ajZTPNhNAp1nNqVjETdeMicrY/wjruxtuZ0WMh6H0xXq+6Qgj3agprWripcwnJx
s2/4AuXeAocbMsEqb/S6xgjoLN3jpLipo2zO0zNlp3U3Z43Jexu38VbMMXnG7V0iVf2zmByfFA9r
3fU2/DsGYf0jcOZvdpK0DHWwxxFR0WGX4n8wR332LaTJigkldHz7NM3sWl0WqU+F6s1Hc/GXG1O6
80PeC2zRZfZegJ19s1tnjnho3DCaWiMb19ZVBWDxJJfaZWqX+qlSZc3Ei4wjw0SOMvCNoDQsL6oq
hjttKceQLIb+pVy2JLB6Y7lbYRdEcrHROdq8Uw0LYiSmJH3ePBfPDQF0uJiKpqXTJmpAxUxt9BsT
UeNpFeP3ip+/T0erurhTg9UIuIT/6EJnuHgYPBiBJQXjdxgdd5bGSLOQPFFKjJD7TRubR2FwRrvO
ONwapWXdrJURsCAkBoLT/twCRv7CHBDajzYM2ckqMj3CjY/ExTQnK+rKct5TuBOb0o03DjDqk8ic
8wSbHvOVQ75e16JQ8IqFuqupppIaEZ/vIjDsj4k2kJk4fNJ4ImT99ghrSOwS98aarorprnld57F4
yEx1rw2YC1FwRH5lPVJ7VHHjyW+9dN1jXbSf1iszDmHy19pV1Q6bzYD4KDcQrjN9aq5Hav2upQlU
Wx0U3TaKz9boL+G0+slBzpN2nj3fj5NRplEhrC/cDPt7Q9bLjk04MYhlaoNu761PFsZmiB1uz+AS
iJ5mwpEvtJNLyRbgLvuCHKqLR7dW+wpQAYXvaRvy2wFlaYDMOVib/K5JaCEsxw/w29fgVwuI9+z1
d+VcLKFFKfRIKkV1kZ6dkr/H17zSlR1RZS2Xeqm2fTOUcFx4YJMXuThnS00YC835qFY02REDyPky
W8OnkTyyg9atiKNZQRK1Qf9izeKJtYVV+VGn0xezuJ7N+nZu7btaee9t19qx42z+c0FVuAPhjFTE
y5MH9un5vZ31b40lmdaQoBpsuf7myMmGvazE8LVXfGRgCDJSsjJuUHnQghs2p7RIq3CqrYr6Lqse
Vm67QbZwvwPYjsXSRfSzjT7r5IT78zRyDubrshI0v2CFrXPRPXVqeWoEuRAI5ev7FuMe8BefuvQh
tRP9aEp6IrYlFsVeZZOv0BOdfpTlhBk9Z9kckTThPw6F+1O2zG9TA2vZnHkVQwWPkBA09bRV0mnq
NkHgWSMFC9vRZtgvc0fb6RswCpbc9W7NcP9xc2ecuYyfsmrtdeuwTs1wwtCRjTxbtO5bqeEfJsCi
gGi0ZDTl92yJUc6i1/UOJUqdjaWtci4LD2y2tESeBuXMqcekarJfez1Xp2yr1z5gkW6/D5z9eYjQ
LGUOqyWuBSRBuo8djJz/Ye/MtuM20i39Kr3OdcMLQ2Dq1acvcmCOJJNJihJ1g0VREmYgEJjx9P1F
2u5ju7qqTt3XlSXbZDKZmRH/sPe3aRIsUx1riO3HZo6MOzQqVbyPGvQAoJQek6IvnsEZOIgwMJvs
SGLijRsuY/IG9ardDrYo9xbb4feAqj9cQR7BjxHPnTjHjiK7yReScdgyAmYeJJ3u6AzDsGJ3bqDz
wrZe5YLSHGzfeN8NbXuZJ7sx8fDPNM8IvEmjxWFPBBVAwv6zic/1vVFm+sadHKM8KPv71lnKxwgV
wU8T8QyslyJyrogKh88GGREPpYlzgQblR1k63ne3Cl0ysBKn6fFHD8U2BtuDDmc4lJy265b6Yd7M
hdLrxYjfIoO6JHjth9k9M5oqvhsZS/Jj2du4YzyZjk9RI7xX7pFwK9l73PWsOA2GP76MYEdbSXxQ
5Dp85HQ1gsMojl6hNw0aP0iubDknxiXF2QQu1ynVG8KM/MEpJOGwQ9QJf22H5XII+yb/Lromv8oR
TyhpUjZ9YxUdWFiVG9Ln+LDKumselwYXxLod2wDxCqCgcjvboXkvi2R8c8d5/BEFSfM1ENiXUwRx
ahWFzJVWUzMbR2VlwwWYFFMcp1XGhzBnYOHYkMFBAhrY9z5Ujr1vjPJrGE8VEoIl6g/S6pxxk6VZ
w+jEL7PPTZAKsQpqp7tiDeoJFZ2c5sHrZHHgM4dxsbdNOa9nQYfPTx5uHV+Zb1HYRYJAZBOdljUY
RGoVIr1GoTRRb8w+VoYePQ+qjWzH8czA14W0wmjL9s/z2DVHhFHexpPCJHQZg0ahFQ/ofJY17FSx
bUy3WUP+wJSUID1awYZ7svq227Rsws+FMfSwEiLYiJOfyUPrC8JryqJSb7nKOoaFcU/uYT+19Rds
SLLadhhgEXZkzfIDPJdzH5lsnxzb+ybiJPzkJ1X5XqOXvMPSMRQbjviIxK0hr401PC1ORBaz5iH1
Tf8+XIT/dXBVsZcJepm1Hbu4JWZndr75I3viLrKc17BLEuJLSmdiMKZYfVY1lgbMl/wxX/o82GMc
n68BscfDeiKa+H0IsUDJypVf6c67JzfsWIVlk22+9QsF5DY2x573ktn2q6Dyre9hw15pG5VejKyw
zqIvAI2qT6jpvfbOqZLp1Lf9TF9pGHACFIE9JYjUQxbnF5NAli9N5T/E87Cpk3LAYG5scYexXJq7
8El0oYlLQsSbOCxZQ6L0sR8xWBurwIr9HXYy7A6uGsQ3UN02YMpaxq9kHvqs5cqR4bJlONa8ttrU
hB4Qxw9tZy/bERLewc6KYbcIt9ss0inuetPszxYbQK9X5Y8ks3vEkL3nQ2Jj9IzetgIH63XqU4wq
4Zsn6uhuqLHvrHg1sR9IJfr7xJ7yQ0yZBRspchnppCrOBLg3kX0H0M+6heazWkkjKThanPG+Zm30
uYim4oUBWbIztQFHWVF/Vux0mMLCpz8RIB+uY5MasRzjY7DAUCMhqun3QRpiy4KLnn9pAx9OCHtj
tgBJ6nbRVkrb27IVXU65YcnjiPzjzDMszrZI049oSbu7Mu26fSmb4S4OnerQFLGzsfPls5xZaa8J
IFHvMQuai9M0LMfMVP2aRPHvLvmfdMm25Woz7d8X7tzjlqx7lf6xS/7ti37vktHhILYRPpI+z2aU
8nuL7P6Cifevoh3zFw+xD8ocAC6gw/SD/1dzbJoo9TFigLn8VyX5rvPXARPyBdsi6RcaObhq9tV/
bo4VfKRG1whH1voc0EURewMW9psaUnpieDPj0n8wXLe+pvACH5YxJGwkKE1rXeEB3dJRm89Zl5N+
rvgsPSaBVmCisMy4HdSOPadz7LRQE2Ejmk03mFBX1nA/9BJk9KmMEHgOyGjO7ApQfdboP6UWgtLG
BTuwWckuYjWwo2dg9x+XpIK3fe7tljRRh1xLS/t2Bge3tCwinR545KrUMlT6EO9ziq4QnlZpgxrB
arB2kp4QAMPu9kNVR9e6YSm2So1xOvTmtzxfAD3nRXBPyRw5KzUF2O+00HVk+0XE/OQ9jtEEx5D8
7QK1SITCj7WV2OfKNj5GFK/AjFgUO1kVgIso1Y94sqMGo6q0LmD7+l3nOOoqqKSPSKIRh895NnOp
ZfYPBPMmpj0UebKQDoUl6WcPcDiZ+srF+Kg84F0rC+/xAxFhFWVawx6PzhavmrfLk2D4lMiue4bK
hjKxMBb1TUR+/EUZeR6ue1ewxfNi6lLs1gtix+pQ6PS3la3PiMQNc+oOfXo0t4PEFuNnz/ZID++r
4luhD51QHz+WPogWfSQRXvpoLLF7zFUnCdzk0JJRweLE9Vu4NwHETgWWI1mZqDMYv+sTL7wdfvyW
er6bPhLt1ilOs+UjfqpLjyeqD9BWn6XoBgz0rpyvUxMVL3Ulks95l2pobSXpmuYJbF6JC9vasOTm
1EYCywkOHyE/NPpY728nfH877WdriO4SjYkoYnBv61HfC8Xi6A0BDrSf6e3iQHNeoZ8sdPxZllSX
1GO9IVCBn2PFJNtdZvRYlIj3sjOys327o/LbfQXdg7vL1dcY+fHcaGEfi28MboUksdf1yPXj8qul
We4XuaCpH/TlWAeESC+lGz6hhoe8wR0KSA8bG7eqp9yHtMA5V+lL19TX73i7iQd9KQt9PWNR4abO
9KUd6uvbuN3k0e1WD/UF39zu+kRf+8OtAkCRY711BHZW67hqesqhqvmqZhP5iBytdzwiiqt87uZr
O/pFsBdOTqCbYl+2J/2OaLdbNRLdKhNyZpxXZyASFc6X+NZ7DREgSOGpZ3y1UNrEVfA10+UOSyIq
H/zO4ctyq4fmW20kbnWS1CVToIsnePzhJ5WKb4YurDwGCMT3evMPVyrqrpZI1mqLt7v6AleRyqy4
VWmVLtgQxVO7EUgvD+iCuk15q+06XeZxt3cb2aknqw2oAZuUz7PSheGsS8RAF4ulLhsXXUBOQqba
5tuzA6W8zMEoHl2gNOvlVn0qXYjWt5oUM42/NnShCjMqvWLjcXfAFaljWTtR0wpd3tq60F10yTvc
qt/wVgn7uiiOZ8rj/FYph7poJgqY+jnSpXR+q6qbW4W96GI7utXdkGDl1+FWjQtdmDdmSI3u6nJd
6MK9vtXwrS7nZ13YR3FIjZ/d6n247MOdoZsAT7cDRBqOb7OorHt2kXQL3a1zcNwZCaIGCj0mDDUQ
LDC+2HjJGB0SG3nX2jLlc5y3kD3zcETir3ARF3mz8Sr/KOTcAeKu8P2jNtgMrPcOWc6xCay7wS9d
vsSV2+9aNUZM/oQ1rFqVKpTQ+QyJrRsoesxp+b44w1Qy80Q+VaP52Jp1wvK3MNna42Qohv4kisar
urVQDDw+LwZjgv3siyo3vwRz7jFXTFC1dN2Xvp/b7DGaEITazFcfLXZrd8g21dUrC/MK1ju+cCxO
O5Ziy2FA2uKKqro2+NWumIgje2WmcMtG2JRfcPwHLPv8ajwmc5y/BpVnc0jhZ2LcJKuLCQjnEvqA
i9u4dFmn5+IhjMsWHgS+9MwFyb2yuPLWUznjqLfD/q5BwJNtnLYsH7LQ5Mf1ckYFLRPdVVsYko86
q5aVpVrv3Fj8+ESn2feuW0Us+wALPYtAeYcMbuBL3BsBReYQJT+chSQMSHF9ueuMpj7P5hw9hLWU
zxjp/UPME/+Q5PkeRvIL0bI1/d0UNXiERTbhYicQeh9bUHIzQc44enNELx06lpzlItKm1FpOYE19
klyTel2O2aUperVyG9t5jOqiFavZyqPrSI1e03Xdg6oCBFrR6vBZ6+tLvPgpCj+vemEbaTH0XghY
EEwWskYZj3mOOHNr26P7BC02QbAgoLGiejHYa06SxzG7+TiT4PmEom/chXMYHgbauVcV1eVlsNxh
z+eJRAqc//SykpUsL1GM526ZZxIrMmhs6x4c6BN0ZwRqbeYQkxv6FtCu1NxnREU99nkZ3S9+OB1Q
uqaQStlrVWHwYYJ6/bBax65Xbus2X1KUXV/RBueHtjbkrnJgnJNYy1HD2y/hkiZ2yF2jk/bv0iHL
L1FYj18ZNAIZ7izvza7T4NGeiYfsGL8yzAgLO90tI0m1W6Vsu36u5vALeCMgs0OCzurUtA1sdrMK
0NMN5Ri+4TTKQSCFbXPxVJu2e1YeyOAWz8tdZCGMN8+216XcY+isaELmLsHGzsXPb762l/lZNfFm
Cp1gpl31fKAonr9OqgpoRhaPT4tl19kJOjD26r4zki+udNz03fb4iBPbmpvuVo2Lir1Vzmh98e5J
1Saibkf2Vmr2R96ytsqPTJLxAb3TzrxR+yLnzo3qIxsmm962919woMlj06QvNJLztnSa8uA3rVxj
YGSEXk9Xr1jeOAB/ijR5zzrvze/H/ptTt7RPQuFWa93+jWwe9rl+UFzQ9m1HURpnXhx7FSiZH6q8
a346i0vz1knGzGjAmUOu0j4t9qqeuyfHBTGy7nuR0NirMI5fEB+obbnYy1MCdAFwONDw0lj9e9H4
3wrZFEHwD1uoQ/U9fa/A4/+a2Xn4/p//gYlZf83vHZT4xQ9xU/oEWuCB8P+rhwqCX0wm7KFHXs1t
X/gH+wNMJJfz1/R9lz31LTTi907Kp/NiKciX/bad/FfWjGyk/2bN6Fj8FNAeGPwE0Fv+3En1LLzS
Bd+mxidOGzivxbubAe2F1mfalKh4KsEztzOo894YxnUewzDxElXeL15Eiq1Fdh+MlHT47uMBeFyi
qfoamniN0cvlgA75qnIz1RFjgGqpvpZu5ID6suxHlY5eh82LoolbLlggWJTo51qC3XapFzz7oMCu
RDIPj+bwXtaKsQO7uVeMyuqtztPBWC9DgQMsN+X0jvGgnMijM+aFBQW2Lo4KxBsrpyMpbSu9Jv+W
MAjByKxKTIUzrNhtbc/pIUcVzRClCPt7dFIRCdtmtCBsU3ZADFmNbW+tnDCD3R5kzq4JNVuXcMnk
7GSY/7YUVSk1QVV4Dnp1MullK+VbjY/tgQbP5PguSH8O2/EDMWX1JkhxYjUQkDCHsq95mmUWv9uJ
zXIx46guud+Y8UGm6W1zPaXB+LCAp7wgJ6nD1RhMDSC2cvRJ70zzh8AppyfObYBBlDJzWx84r4GL
NmzahoqLzhPzbrRT/2JB3yEU3Ck/JrAbTLTL4OK5FsKvLuueHVzA4FvbdivG2dlHC65YkLmIIt2O
uj8DpHMCD0p9tJD3dxyWAtScGUNXRW3V+OfALO1qrYy5eHVK2T9j42UY3Vvgt0kJsL6kRAR96QwU
iHJ04ZNWoXEeF+qRrmI3Wi+zWI8TTtoltvrPRT7LZq3x8ucxUs0JLd/wM8Q/gEty7ox80xaIOAdR
FVuJbj7bVGOIGtFC/3bPRlBZK0BZOR0hDP0YGqe7g1GCdsaGKv01ywAxapxeQ4/TOPGlCghL3sMC
SK+JzJ3PNu6xp3BxeTTH9NWzJbFJYCsVJ8vO2LNgvkz2bBNj9u+13Njd0OxHOrVrnJREPkARfTOq
WB25r8MfaN59deeZKJ1XFuyTFDd6E16p7ZYR8XFcG/QFjndJRMrSiTRBQGBhu+QfQtZOqIlWOQNQ
4CshiCp8KFb1wuuYf2LdlVz8KWvvW4Lqj76yh3Br1SMmkKgSCO7nuNzwdiWBy2lMzc8GLGQ0/Her
jsV9M4iebOy6lA8ZipSUnMKSTzmePivDtVfEYahbQMyTpjyG+Dr5R11ZcdetpnCYMw/VeUgY9Lky
EcB3zO+NDtbPiJcjGoCzXudxcOYjA5Js34zexQoypv7CX9aOw34LEGf4PBV8erYtNLQ3DMAz8aUR
A2if/rdd59KmCCtb9xl4bC9Xc2p16w4HNrd9aj4INpTnDufPToBTXbV1W6BYJxcijIZ8C7OdtyKf
l2vUYiehxBmKT9Nt48eu18wupH4vrAKFZB/6LJZ2LNkS+l7lPthWY+zHXr0Kmo0nIw90pIReMtJh
Hoe48u6pS9HP61VkoZeSsi/nJxa99qHXK8taLy+DuS2eoDng4PhttZneRU5YbIFg4VBnAwoyNkVI
ljzAAUNSwZLUZFs6ZEeUenwnx2h2vV6ohmxWPb1iddm1Zhk6ALDfKwsgDt9GL2T1ajbBdEeACOta
Sy9u4WG0jym73FAvdcfFQa+sF70Z7l7kwDpznC1wpdfBcHJ4kefvqh1OOIWLddSZp+y2Q7bC3Lwz
2+TTdFsws2kO/JmVM7tnl1dsi2Tiauq1dMR+ms3Zozdm2aVjc43CDn3mfAIoY96VZv08pE6Jpdvv
1qPefUOZHjb2bSGOuyLY+wmGcwT7GFl/XZ2zRG8wcRyV0546vV+fiU3c2XrnbrVwcVbC9tm4hXly
VLEvUp6eXN5QMbb3zETEnTdawJR6cfL0Zt+MFU3RbdtPDsDOcCtjJ1gWrDtUfg/0jggE2prOLmC4
/9TMc3hF64fiEC9A8QSPboSOrb77dWIe8zS2ThjDm63Rot9bS3Cd+phtECoEvP1efBIWNiBNCQvV
ioZFaxtiL54fyGzAezJY6tOSx/3acJHr22H65MIN4iOBUkIhHGAZjXoCT0f5PBRR9ORqbQXGN5C/
WOrpu4ZTyPpmk2stRjFF74lWZ9hap2FrxUaqtRueVnFA7SzxUHvHVis8pp63TmaYn12t/iAghs4r
m+iaPX5SO/c/RrYz18AIGRn0E7X1vISAP/3ip9dGem66bbXeBBc70hOlVSicMcY561KkKU1SNle3
AAiGpT8/OVrD4mo1C+SR5EPcJC5h3YKEy/srb8KC3s4sLlCQUWJqdUyqdTJMjHU+nthoxcih1Gqa
ghHyxui1wma0vrqDotu2jPy51Doct0OR06EFvmtvMh2OQy3ZGUwMy4KgjTm1mVy5mvOtVT4G6pij
247zvgrS6eB1XJFTvngHA9qS9W8G0H8rjB4gjc46/Purhlc2UGmV/qlQ/u2LfiuUffcXqNB8H5vQ
O436oYb+bdsQOL+grBPY9n0m/kR/UqT+jgEKfxGuCwAISKiHttwk8ez3Stn7he+Godenm7JtYDT/
SqV88zz/mVvFwzu+z7fkpzCRAP65Usbxhddrjq19EMxVoYMcgjXYRZcmdW5g+DlbbPFf5ypwtTE/
Tj6ZnMJrYTo17rG4f8AtlWJhGpw7FntWtEVfFFwYz0gmU5UeF8+kINFcHJqoe4lg8mn3e/NuOjJX
6YbhU/yJsVn1anfedJHliElrsA31nYjN+lQncXgG2Oy+0zwDm57s1n13pKeBGZ4IXzuvNn7kE4EP
uVOX0w/YSaGfHVOm+g9JDZWd4U8QT9kJxqAMdiABq5fRETHYNgIjxEMPTl3DT2vjxRAukBewBcOW
zMl45TcKgVOZ4gfxbWd6sNRUbDhGg68Fawn71HZDwK+ltm1o3WN8ziQnJ8sQmmJappoJKXOEOwYA
jBPb/Jsol+oUjxBB3OBWiYv8i8pakDVWRHVDiDDUZmd8te1s1twWcCOi7dNdLUvJ3AL+9Q5YtziY
ROi9dW2Rgh+YSG7hRoMylBWMVJeh8V9lm4IZ973JYOQJ/UyuiDVgIhaFcQHID723/dhAVm/uDBSH
L4ql/nsvRbKsvGKUbyIWwfkWmDCNjv4t5xa/i6QOrRdQ1ojKZ3u0XrhJaizA0uXbd05hDgjbOyBQ
+AzZ8HQtvhJHVgUwH3eAnkJQKnhjQzUVOSeMhU6WKoB03/5YWGRQriPpKW/VAHYu13NS8jUUO7l/
lqjCmVksgKjdroxeNRs2Xbu9F5w7oivYIiQxAT/x5IavQZ2Dvq66KHy1egO6kwqGGv4O/JcX1oM8
jbIfmHz5+GgZuhEB4ySd+w6oG6qz6AJIGGpql1NYzTz+XFr1yY6tfFlnYuEJ+SEpEjYLDeYxOc3C
0QhmfoARJki89eOM3245RGThjiUw6ZiyrdwwyXWyTTD5GNsDPFL2AwUh88+2i8z40MkhhcxfZ933
LEOdkOYLfxeT/rZAKFSxwzTfNevawHANO9Aw+Q8CGUeESVk/+WDpqLYWG5XNWo0T/2ZpfOdwC5aY
UJEiF2w7+eYxmlwLcjHoCOnALkE6eOfbI3p+n09EOEFUHwuQUKtm0DaAbEQmM6q806nDLs2SGO1h
2SlliXcTh3awhm1SnzxTybcGY8ywatxJ7XGXu+KJxVa4zZ0mqQ+pw/29jbzecdZk/fD9Ywd96G4u
QV4kyHE/iy6bjdfbTxkUSx/vi5m2Aaebyw/rSo93mWE7RBWogmYCSClys9YbeZ3zcmiWZ9KhSVCr
C/2S2qb+/QQZa6WHbg7rE5zVGux4zd/DOaU/RqLbeiujJsQCNQhviLBEh++PBSeUz/RzL0rTmu/S
RhY/l8XlHZl5hn5PWXZB4+8aQcnaAWXpybfKiexjmU/sMvNu3HShvezbxRuvJg3tBY6/fKNw6J01
uEXihwoWKzRxIpTnLujX+E7RCLm20TBntttw25dVjHFWtf6DZ+rwQuaqr7yYeD2Ys1hXAl4QHRaq
lW+d6NsIZ7c9PQ+8i3cZhdsdGzR7bQ6x+9SnXfuRsRKDm8Ol81qExfQceAajPFvxxrYV9k40FbVx
9kxh8Owg0gMrxpHcAq5VhYNKpGLLxa9sWPZT6Pr7Edg6wU2Z72ytqg4cmLGjweHQguGNkWgcWNfp
+QMjhFeFmPzsUdYPPGA5Po44hLcIr+wY1alDwkYD7WUFR1aS+pQ6u7oAg7tW3BhPlSWrK3JuD4xu
rnnp8GxtVmqLf2cAo/0hQOUeI9URxTQE1vcCl9trEPeTfweOPTs3bDl/OOz6gEO780GWDHZpmInR
SI1PKjPUa2KLdlM1eUdEXBiku9nCUGNPRnG2pmrk303VHd7OeVvRof4gli/nEzAy6whcLIRYdPwZ
J9sSOW8si6nlx8hv1qHtW4eeCvu+1IpvdyT6c4XD2vbWabT4ZzduHljSlD9YgyViuxAnXeDUa+Zj
hQPuAdfm1SoNe8K6YxGbin25tc4F6LDmaRFOchjMcMdiZrpbBmfYtE0u78eeYPLc6KNLNShOk9lf
Vakh+6tVsSWJR4xLHT03QTM96V8yr0z7UySd+nVMCvUMj+uSuENzZYAcww5qrWvEpOG58mnbin7q
gscGk8A+RcK1NePE/BLb43SCNP2yxCzyGQHZu3pyazhPIzpmPh/syfeDIpscVc5+kkibe2lf2hb7
kFfKxN0WZmKiTl0KZPhNZz61ic5ao+3ZFhnTDZYAamJ50oFiK0YToC/DqPFrJCcGEGBP3Ywwk76H
kcYkj27DQoU6OE29xjDavaBuDd5SpHYtV6FjPvaZ6FelacjD4Dm8q0cn+zpxvZ8wN/YPnW1+HRXu
NAlggYXQOEkMiFXUnVsPa84gQvuZlFbU01NmPeWW1/0cxKS+zsQ7NO/AnIrhKfVUFDOXX9ArFTmK
80Z9sVHkPSWJFaFzAg5AKTidhw6/GIrB1eB76ti3jvGoVOdtyaiIdSBM+aPoYD40S4r+y53tpyzt
hjfoeARakYRxCWXoPhI4FqMurWhLVnBf5AMEs/zeZL9cbZLeNJ4EdKWNL/pxy68LupvwpqNOvP1K
9rBYswzHji5p9kzFnLEmzJx0AY0FfLPs+JCNWXs2Zld8GceYvtbHErm2otaCBJkkJxDJ8aOD8vW+
99U+6IkqyX2b/Ypp9ZyatZzEeUw6wTMMrLVN615sYgkficvPeGBWZyPLSs7IQOq9XVifo4wQ8Ljw
ypWya4G5k1AMb4IGYEmiJFsbLGECR4mbIoyWTSwabwURTlh3oXBM2nBbOk8B5NtLEKruuUZfwEVf
4Z8mYqRb5ws6b78bwDWSmiH7+JNnNtapUka6saAysG2f3buwK8vnNKtZR2SUH3fgl9PNROheu5Xm
ZOCq9aBvzW2SXEpmJXA8zPnFVGo4za1jfsZOzQFFyuE9J9DAcoy9z6YrwyenM4edrPqEv9pCnpxy
aa6JC9AQr3A7bvtaB5IkY20de4TF8C88oMeRd0CmE5zrPJ4/mS1WRBgY6JL75EtGNNnadYHuruJp
iD8NEn6O304dN27rHAELTPvJjHFeh0kAidHjdeiwIwKcQ6yDxxGvqiJgNHH5JDDiWWNLwPuR9tyO
RcKks/HLYidHEbzKkCc+yEk9R1nt3zFjjLIt1yFMjKxNNw1ekVUQRSuTYeQ1ibwKOUKWiM0Cp/iE
6kI4IGPm/jQpAafBtsnp5Gume7+c8P/5nDff0TZ5PzHLjFvwJe6yT8Ku+GAb1+yZhOLj0aWVLFu1
KgZ0BouwSvT6ZeZtU6OR2wyeEImpQX8/SgvR9Fx063loYGwiqjoxZR8eljaQzifut/y+qwqwY2tw
7eWFrp5EmBzRVF9OsXcFEewAIzMQ4A4dmJGgGsW33LLN+A7mRMUHyKQWzD0rf0Rj/ozDfzoTNdMC
N2FRvc7aIHpqKQPubQgxnLyzE3/xmYPXm8XJqLFE+Bb3Vn1dojGTqzJO7phdz2c2lu5DgxeVOFgk
gVDN3f7o1EV3mqyG4L4qJYnP7dqXZCyPzDVPMmB10YR281gyD/wgTQyVQ9eoozW40U7FwSuFGslW
rULFosRTNswkuLtDnud32VTGxZH8RVJ003BZ5tUoMPGu66Kqs1WJx/zaO6b8NuVlEfP2sTGTY+ol
qA/wI2hLBtd5r4zyY9ZkSCOEEWkkBMVtYyjn/begky+ynytYkupXsiQaIodty+TtwBX61xoEJbLQ
KTlVNzClU5nv3RjKe0g7+SoNeC8ccobvvM7ZzIAzzxL/yqrdNT+nJX9S40rH515q2TZk4DCkIV/S
lePnJRH1WjgqiP1LbMvmwu136Epu0HH/h07+/2P31G7OP/Jxdag0AxkL+AaIL2Bdf26M43DsST2g
rvWVEofRoRN108R+WWaf5EOU9f/MwfkXCyeOSsHSyrVZp5mCUoFJwR+tcWgOZg+VC+bbUoXnjsTU
NzY/ICiNDjQk4rmPBFKLeIiHoHcInfCcaF63aG7Le8RqBScfH+yth+dNPZZqsB5Kw1sQhNnQ9Yak
C7dofigAQdpHlG2EZXw3Y9MJaehFtzzbnhGpLRxDtU/7njJTZu577Q5j99wSltzeLZ1lYfGq8PaK
rwv9RL6OgomGLQZERa0f04vknBgvqJPl24it4jtvmepnsAzVsxPGVPRd0/L/42KVb2YppumMito3
9Nlp0mBhjHhaDDxhdyGa4XYXxLXaz/yP6hFdsuXtVGJ507a1gvrt1guXXmP9E4ernnb8+UXH1SqY
1AQEijOc+cuLnlMhR1iV671LMgGdZprRG0CSp137x+8u/Y3+5oFCj3grZh8OO8o/v9jIRoQBmKXe
M2fkJZZBiQqhanh9+OyJ95YsLB09NtGEwIaUb//qowcEmbMfDQRZp+FfjbzSQOkHHKLeq0zaLx7G
lU3apDP1Y6H29WTwqF7n0wQYY0nb9o8f3IKM95fnjsUUP0toW74T/s1zh+dgRDVxZfvWAtYGyyMG
uernjf1SZS1tMy5VnvxAuuGpi+FfrExF5hMp4bFf7GMxWS+3H+jfSup/oqS2RBiwOP/7481DPf5p
tPnbF/w22gRjDiD6b+nmIMyF7YGm92kLtcL6/401haN9xlbgC958ev/Px++3saaAie5pSQHsc2iG
+qv+z//+mP5X/KO+/Pq5af/y9/9R9eWlxvjV/ud/kFD25/cY72rHFUxdHY5VHMeOTrr/eL/CDud/
t/7nXHbdUPkpYZZNOZ2MDLncSIjGdXLc/HtZDYivbg4fQBu4ffKb8edmAcq0GyjyW+OCQwKPEMaQ
4SKcLnrNF7YXp0bbiZIOkt6hvvl9oor11pqkOMxHFtxf7Aj+6+x241OvpEOZRMAIqbJZUHwftI1p
aPrgNZnqDHvVzefU3TxPlbY/0SAfEm2IGrQ1Kru5pLybY4p4D7DZ2kZV4aeKSd5DsDYNpCU24ool
DN9VP8joZ6fNWLEx3Ocge9BiVmmGdgfTloji4fMUw023qWx/Go6Ds4soUVJ41eRfJAA7FA2z07LI
iCfUV8q6wZPJNS0N46muMlhA/lDGD4NhRwfv5iqL8WsxA6sdcbaTLM/WJvsQHE0juKAF4em+8KJ2
6yKKeyPTJ57WTlAGu1Y7wxm+wJ2cLaKRWYjiAOvreJ+ORbwjOC44ck0OO7OepLNh+uc9lwz60GYR
2uyv5hk1Kf5Pu8eBmLPE3VSiDr/PlkmFj57URw+uNYqsueAaR3lz7KOcbI/WIv8XfzGheM0UnhQi
2Jv3vFqZoQweOG9C9pqDj0rXL5t9PCf1nujPFpFFFHTrMC0Lao/Fk89NMXZHyw9wmjE+eKrDogAQ
zsjzEQU1SK8gXrLH1JsRvMf0CF+K3kT0zT0bYM+ugWYkyzxNrCthvgMXjTravTEjpqlSj2DGsM5M
KZYu+GMwocYJ7KCZtt2xy0onWXnJFF+owH5S3s393uyWJiXexKl/ktPIIBhiOHN8omu6j0qxVd1H
oI5eSSnNDoNTNdslnDOSqitveJdWiGZiVJiH8CvdURijBQVm79xZdYiuZEqt8XHp2jh7bUxE9wMX
NBD3As85FuKdbw3pdSSD5gLOcLaK77y69igQ2auU3+2EOtpoz+ai5jp9MD2/jB7iFtwds1XwJIJW
d3RH2h8Grp/igMeI2mbDPPhZtAxVx4o54JqqY6j2ETOGOwMdP578zFsPDF2OWBzzO/IUSz7eDE7m
Go5cnI8rv8LMI0IYhK0pS0KJgEBnCZh9OkN7m0IOXyk63U2RWwgpQwg/Jl6HqRZXqBd7xg/ueZEi
Ws+mwvtpVvMebR2/957cU1CMAodDFeCv+L/sndly3MjVdV/lfwF0IDEmbqtQI6s4FClK1A2CkizM
84yn/1aWuuOXqG7Jfe8Iu8N2mAQLlUjkOWfvtVdWUeu4McrZ8duWVh82UBhbydIdjbzJNzFwAHpc
3njqyc31R/idu9ru+w7641LfOGgJjxCt8sssCouQntKxd/DPYal6APYjHsy0TL4u0nwnNBiZmUy/
yKa0/MQhbrmMk/ZJ642MBtLkrtuCuUM82eKRgCZ2LQlvCdkFBlvdwYwMnClaUS3INXZR4El9eg9k
69mzmmwdkgJNU9TcJ114ceDMbfJSJOugRmKYxPpgr5DXyH2zOKDhUkfd7XJ80k0z8nVc1we3tJYN
ZGdYfkZiXJxKOQCzhWAlxIEHWJA54eUeI/SQgcYZe4POKTOBUgYn6L2ZWRbFE1zrKEWyMJGUfnT7
zn1CQtbfVKOTTWxSHEBpNbB3IM0JtM86kZRouNJwuYOrzJ0jrPV+GdgbU3BF+3KxrH2veclpFJo3
IZiBxB0YS7/uCj3HckAgJKCl+vY6D3CbXJnEjFfdQbIBMG9AjEuOse3V3Qbqow5Yh5vyQO4nirAF
4ztIt4y7bZgJDyozZu9zTKuQe24Occ2X0E3YUbTiFOOzvqNaBBukEz43FOmCzsLQN7qsCp8+SL9t
Wpl/QGzBxIyTzkywWdF9SCDgGnYPEC+dijtBDw9DbKg/QTfNvraz1b24IrQe3XoqHkgWCzczU6Zt
Bkb0PCwdmXBEe6tmuQbcVRoZm24U94+xZULqjFrz1WxZ0qZZj6fJqIuzFFW7n0j7vmtbG1K+kiO3
+Tg/hiJ3JJxVEZOP7SE8QItyam3AMnpkJ+RqtCnsKsmWmYV3SGCTfRxoMbTQ3pWrdJAuLmQz9M2k
QwmGV2E56lkVbXNqdQAyWfAugoMWrUjobT8y3Y7T1aIN8ckY0nbf4tUB9C6mT3nXE59gVsuTOZjY
KoPEpUOAD0aN6Np3wBCN04J174SxYgAZ5ujg5UmiuthOLx7h+BrbpUwqfx6JV1s7CHDfV3XV3psL
88aoLVWEktrteaNPrxFxxE9mpDLgesDHm3E04WgZFkMgVuXRbrqH7ipoD7+p2/XaUbP7GYUGyvf5
KoOHK9rE7ynwAvTxXen0vIlSpZxfriL6Qunpe6WsJxEMkT0dp+WLVMr7QGnwm6scP7pK8xul0g/p
quxGhPsjISo7lObhhkUaHPgqM6j7KP1NJZSzEf/3oVb5tfID/O98/N/IZJksOdQu/3w+vv3P+P9e
aCV+r5P984f+Gv+LPyR2RYh8llA4nu+Esq73h4up0OKc/I0GzhH2Lx6P/YcukASAS2ZgLx2XVsD/
PydDUzWh+5i60gzwC9+ci391Tn7bcpA2xTqnLbyGticd5w0lXAxOPeh6WB6wDTP4S4vQvjOxdNxy
gpD+d7fmzzP692fyt/0UdS1SS3XuhWeBM3xT8Q6tjltOiuLgmiNuq2EWtwk+gOeZO3CqayLMf329
txU217MoM+mKuZaBuOLNZ2sgergkA3O9XKg5B2eBYJVMi7jtJss8MCh2zI05SfE0OrHxraT8oSD5
/sP+pD+2adW4SBAAJ9H4fttHqDk1TiUgu8PSdN0X9E8MHjNQhKeZPOULulDvOTD0333kv7nFzIgk
URemWmtq2Xxf9JBfnDSjdPNDk4vpPs2i7suA12lZeXEz3Yf6/K8v6AgWKZeDckK77G0fIdG1qSI5
0NtzQmYqCi4ZRiOdplya2kczGJzf9C3ET/fVhXSIoNumd0FX8q1aBVQHYaWcQ/ekDhF/01NeGHfL
UjPrlqOl1AP4Y25lVlgHF4/dpR7s4rmgTTuuIyfF3B+6rXvpZtDn4DTsnq5nFbWM/7zpw2zI36wC
quEfy1CLB14IMtpYgjqFqCp4v/9GCmDWYcIrbG+7Zmg9ablhBzdtmKHIYJok/bwOxXgUZcQbftV2
tnjiGZw5AdKHMaDvOGhZpHm4RtGEZktfhnx01hLGqPImX6S4neIoj46DbiC3KK5dP3jknHpTG2EE
OnjmsloTK3InqaZbJfC71RpXaza9q5c3dIKmi1DSmyD20HuA2C7tT3LgnYLzcQHUSBCXkdw0pj3d
O+wSjh/LIfX2iT5o7xOGCMGlboyGJRckNdN5t+UtWJKgGglw9LhNEMfC1E2mM0b/wXqYinlEYxvR
XMMyitwITxxSPrURUCjznCLcmwhX7KZ7L60bucYZVb0g96telkY3D86Al2Q9DUP1ApJhuNfxgudr
r17Yvkh68TaJaOxX2ejTpWwIjMfqjCgDpcd00WpNPNkd0ZnxQvAGZ1KjOODwmV6cskO4QhsYvUGL
2vPSWw2ftEpxJOdZywW9Ig6ejSRNG7+Xo/3KmJRltgzcN6Uv6T2+tEXW3vNYL/aroznTJQ6Z69fm
CKWf8gctBRMW2lotEqjLt7UaIZRGRWDGY38GMN1+YeatJB42H9aYh6rdteOAtkNrGOEcPTeI80Na
a3XerRzDkz0kDCN6Hw0j4peK/dTvOHpNm5yDt7PC82O9lkxEXiJYpvcU/t7JQ9/6XDFToeV/ndhP
aYU0RIk5GjxqdP+rcrrHsleNPkmN3FKe7uplgmxEm7dMUQ0N15QkLxLmoY/IgYHgpj7raHkZVS8N
2+v9J3ET31WP2SBiPOODlo5aILTAKK7/ny7A+JrPesK+sSA957M+RIzt/BGZNsp01SVGASN9p0vH
ag+xPwhuBGdx0pXbsQefCDr2gpZdNKSwSlPvV10GZPO2q+ne2FQ/KYMbUECoV0G7TcGwzRIqcOi5
/ECRxUI/jKJzB4qSXCsikG5drO3gbyUjCdXaHFwq6uEMGY4NIIOKvAtOBnXzi+MZHOdndBtYA9sl
vh9nzRjft9z+aNcWxbBrjQgpwaKn5UqT2DlKtAkrzR5s7nP7VJlBhNQYM3ZAxMzWMzMi8OqJ8UJt
bdGdmbc2s9b1MIxEx0LvRU8/PTl5D025CmK+dm2+tWw4wy0q4w+tbtTEbs3OqgOcd6c5UXcZo7ol
VAoez0fqY49i3GxHcx168XQzuNqwtyR5yateN0riaFAMy6YPv9Qt26aTx0RzxREEer3w6HuTEHYS
BVDzFWuXBLoFXOyOMOHuixeTzuW3GkdRn8XtHQGdgPr3AHF6K+G6wTOD967whWa966IQcVNTvxbC
TW4TSGsWEnqTLZv2MIuu0Qee+zm12y+R4L+s2JenC6851jKH6CjeM5rgLc34aTcrQZMtOo90rgjA
uBvKHDH5MEyXRalPQDUJ+PmieoFrPDF3T8fXqZThc2I7bJilkT4hG07eJzijl7U3M7kI9DYG+mua
B1l5Oul9XlD4vEbLJ8fOUTwnBcFrsJu3wsylfbSzRffeL20lPuaNpoEKjKxeHugdLuaIYL2dtmCX
cN3RmzQ/LeFgO0QlpcfMq4LTqFXhfcOo+hBK78mNovo565rXmbkku38sntvc6/2k5z7hv2eftysR
H7GOGh97LejHNdNTgELe6DKvkRCR44G8EBMLk2+OtVjzXIJcC8pGbj3SBZEOGFO/XSzjOY9k5ZdT
ay2rIQfrz2C+xuJDIO6wyk000VBerU8ZQ/J+W/HGat7ZkWcEnzw5xs2qrqug3C6yZBIHPqAnxrBN
tRPBIz23Lkd0v3R2+GF2mfLHViHv3Mgkq52PRI+ogjw/G0H7Uk6Ss0jV2fJkjrG2JtObr7X2vGYT
41tls7BIS7ttZDsfZjOR4PVQQTV5meS+Bv3pi54lDOECpcxKHXTnKAZZKW1I8EM4aWop9SE8gTAq
xS2Ga/ZS4gPZ069qqsHgr3G6yDshsEaRlmXeVROY8De5cqZjVln8DzQUWYKTGvc5WRUjdzdS9vtm
YBYVkdixHuywbXfMVOTJqzINMGPJlRNeJtAjXMRfCG14lmxybnYuJKt9iWJpd53qLDTe4IupbZLE
M8ZtrhaqpT/qWXTfjQWZ4D3T+NPY9zqkAhtlXdNp7ZcCPX2F26ZhRRhLbb+6Ge/HFn3/6OdMR2Gf
1yWwwKyzXU4MM3XN7tufJQroRoxk6RkdA03j9eXiB76ps6bZD3M/3XcDZ9+c3ANaelkxH43RULP9
fmY+dxZOiE5Tb7zyZTTqKrozaOXyZeUVn3VUlim/aOLZvVhI5lreFggQcCUhyqzRro9SH1yaAKTD
HPu0BaIf1/b8SC6E/eJESPxWcwO+YayaiXF7RgAYrwwRPo3uUs7sm5lzshZTtuyLrngk+EY/Vn2k
fe2a2ttF/QhYkL+ZU06sud6zMeFpXsms4U1eg5x+MptaKQ6bCdVp41oIOcMpVne0LvnGM3vmtd7D
5uOF2bBVPQbqG00A5r8ufc6KyzBR3GqipmoAekQv0LfbSos3qOoC/Vlos2Vb3CeOlo+OGWv9Ixot
CKPreIzCSF4yrDZkPxNgRPOCV2M9xygxYi0U7xLJaTncTWNnM/XkuMEc0N7gcAkYqWZ57JMfH6xG
ZzZ2ueZxBiE4CfmO1US3Zt4N61iL5g3/JpfMsr1jlizVma+/voBnjA7pEBFlpnnxERFsAHkp4tUz
y3yPdkug0XMJvetHJFmydnyYweiVXUIs5zbAjWU+hJIt3WzCfiv0UPjNIpDq0Ho4lAMtF7LIxKWw
2GJWHEMwxA1IJcCgdavOydOvWmzZoL/LAKpImeParVHm8AQSCGkVX8EufdWy+c6brPHAuuZg0GPl
8rpKv7NzvO0D7TmnnfP91GOp42wcPE5OjxGel6if1ChHJsu6s/TOOk9GXzzwbfNeLqbsyJsv31m5
SpLByLaWuQNYLjv3qYUUmVt1p8M3f1eRxv3SlIZ5Ww6wJtdmqHOApK2CSLLwneHezMWFk1+xAbSg
f7WdwD6a2HSwoNPgTrCIF+6IDm5Prup/bDot0a3V8whvbZt4eT/vdXSinAiGag2lHj7YjOKYHSTS
2SF4X7Ebdkl509eGdnDMua7ObapyKRlueCc0ZazIZQj47pkhRZD4AEnG64Fj929KcVV1fD98Zrzt
UnDYNBYELYi3ZT/m18TjjVftK/t66B8mlN2NOvj+ugT/qfrhQoJGBcQmjAUUbj9WP14QEQJSdtU+
w4Aer3qGiZj9kHKgckZe7ViqdLluh7++7k+lv/qAum47SotgUSn+eF1K8swE1FjtpyRzXjstb/Z5
O6GQgFfO/lXmxUynO2Iv/iZ4/vXV34welXiA0TZVMQ84f4R486nhXdA9EU65h7hPAYLg03iSatcF
Nspu/+dIu2ooS9TJ27DUqP/6J/xvov27iTZDZfo8/9yxu8H3039O5+87duh71A/95WwniA8tPx0G
NYQ26Jj9Zdfx/rAZdtN1gFpNU++7ubbp/SHoMf2DXYcmkNJYCGQLPAn/aq4tfnpyIbw7hmr8UTsT
gvemqYWLJ2rkEoTHQdBRX5umcB+Q+y5bcyy6XVwzTxz0T4miaFU1vCx4pVRKiD67PWjkYWfWot5h
zdT1bz3if2x42cZPyx4TBU0vkgUcGh76W8v9RC6vnRrEcLoDARp3HoOeO7k4GGiJ1yOOV6hgXkAj
1iZueKUi8GRiOpCDwkAu+CKLQjy0NEVJ+K0Qxrrvl4rkX1ithABbUSte8gjKZAPum5xghj2a9DNb
xQfjqVVZwpbTaXI/pqhGLT1VUcPiW/BweU0hBuUUKmWLCif27KwGzduSWUynH80rrnDvSB0klHs+
2UyN91R/izz2RmneL8LpkaFXHGmaOsdSkhFJterHpP6Uz7l+sQITUd1wFdjBZKHQlCl9lu0QGFF2
JE8qS+GPKHEefQ7iKGp0ykq5VzQULEGo7Zp4aY51mIhd35vt51iPmjsvB3nuoDIng+FYlU775F4V
gt4079y27wh2iYbjpA2aH7sLokKOs85tbZnzqUByqMU4nnB2o0PUECTqSpmoxSRr+Qt9wQ8G8Rju
Su/t8Uy7RnuAY4m00Y3mdjPGA8Isd3nU+zC7a2ioESgHxgqKCxmmW5lSJxC1DlKOztlqwsa2AATQ
Y+eiy7S6DOQirfNA5vf2sLhoMKmG0jNjs9Z8l4SgICehxaplt2GQamxrLxufZh1pbxFBUZycyt6R
3VBsK9To6Vo0Tr9GdOtsFkBa+8kMqg3xGNrKXHSSpfSqPDDnpu6qQ+eBu17fEEbXbBM304+hML2j
Jxx5jISehX5Q6NmHqhPtU+kyWK1H4RLH12uM89t4AWJuTCdz0N0voRs5WwpadQTh0+NE79bZPDQb
Iy47kg6jwdou9TjBKkmr6DVl2a9Mo5nWHXnXeG7C8aK7pCSgZxxu7LElOduKvZ1VR9mGHKtiZYwE
vy1FZ144tjTAGRaSzZs4Ykk3uRtsR0ZgMyAgy/lg80vWhK5pq0DCwyJiRrwaYRIBl5nn/xgckc41
IGVMRigVrcqCZYGm1XlpkaMDKqdLcDAGJ2n8cjRBmy0dnObdgGuN2tluW4kfI3cN0AQ1RxfUgLOf
hVmIG6wNtCd7anGbW1rWHTx0vzdeZXNQnbiPh8FdmnaViyw6hcxgbyi8uXsWgWxra1Bai4GUwdmw
E2LEA+szcLaRGJtsbJ6WsSpOXkbeDnEsdQpNKQm2ZumRlyZj9XRFsgb6mVnBsGOmi56cIf344Bbg
PXduWjqHlOrUi8blkzss0yYYW+vgOdhFEFygYakEwXPshOPLECEGWVXSIawxD5eCEOmYcN11SObX
DES7cT8WgUvBbUOmJqGFocXACRsw9iSYJq5o3uL6ELgS8tNcIh5YefMwHMrQQW/PIBQtTYK0Al5+
6aAljkPjDo7D+ODQhmV4WUT0lxB+Z3e41iqYFTJK0MoMpcbcV0BOr5ip3zpsBzd5RBoMEPUsfw5Q
AV7i3uzwR+CSOwcKcaDVGO58V4EP0M6WT25paEjm+9jydYVIcK60hEaBEwaMS+fRQLseG2P6rlKA
BalQC+FMmnxejUyFryQGu03Tz0lIRDVakRhVLuIPh6JyzrQPBCZAc5gU2MEwFePBvfIewgojy9ZS
GAi6HfURk9z4QgAd8A+FixAd4AhG8/6iORrxPQoroV8JE52CTUTekGzdcWgebbOERREg83sQtmG8
5zQeX9x5ysW+bdrw3rKsCgHg3KXZ2nCj9mM509NeWdCo7V2jIBiYytLXqPZqAYt4Gs4dIBJcTWK0
I/i9kuozZdJ7p00KrmEPkMRBQHTDV/Z3WBVaNG5rl6QzR/O4ROjpywlBvrlNaDscGpqHm3qkAmFv
mA6JAn1Asxb8g0XHPs9DnmJxX816qUz+C7BL70oLIRXcPYkrQ8SdDcUTaUGL4OFnXotyu7/pmMFd
v7Y9FLibXG80ZCX0AI1BuJs2cj4nJm74UVrVmh6n+QwkojokaOTvPTMSXDX/bNStx0K0U/Nu0qoT
0dtsOXZ2CmcZAEIpD54LT9mxtWnNAF/zmYBVm4rWxu1sE49rAcriB5bJuCt40AGRKx4LQRj6mpmI
4efRDJSh4R+x1LWPieK5NPhfbyy7trJ1W0XwXmxwiINiwJAS7Po0aKadOpd8yhQrhlVqm1ScLggZ
64qTmRVZpiXtMaInYDY3plR0GtuMwNCIdnGtTT9TTvtQKzya5Zg1yFOCZPHsJF1XbGrFuSGwAuTN
7Cn8DZYUUDgJ4uiFvq9C5MjIHV+LFg/hrrpCdHo0/C+EDKfPjFz5ukivs5LhTtOt9DLrzmM6BfYu
uaJ5TKuB4lG0kXlur/AehsLGXZAyQuKIVX6cFeWn6+H9AMDh+yLxEAyQBlj0o2nXOb8TSpCheEEI
uYBRuBEUIVlj4mrZzniKFGUovAKHOHcBH8okgVkrpnfpKwJKNN7CwSwjTIAxiVcdE5Ap7oqnTkPK
BbwnWvdZMBYbraxzurtkg5QqJcRSeSHTNTrEucaI4KnVtn3bXlCu87JmvHwmZDWCUsQjdoop/m0f
ggHcgtEiPx6TiQVeRGWXBCrFBLBH/Ul6dUWHZNG8I+wCojKZHBMhTK3soTJZsJfgrlgO8hqU4qnM
lO4an1LFGcETk7a4+FOSZACWt9DfGdlHknVzDWHheNK8N3DQkathqpiWnpf+A08t4S06ayDYeCrT
ZUjwgoDvj4t6TyytNfnTGERklIGxJ/ggM+XjNJERU17jYiyVHCOblI028lR+YOlkyRkzIcZMtnag
foWcnhvDqy+watyPdSAhR175rSmRsJ8tESjktlsXO+pSBJhamIOCjcTCK6OmR7ej1yXuDfD6+VEq
nmzYu2QIF7oVrxGF6wd69uBni3LQVq3Z4+eZAOuY3Y0jZwOh4f/Kuv9KiIGUknLjn8u6c1l0b3hl
xref+bOqE7r1B7Z7SnL0ADp+BfTAf9Z1oJ0Jcvd02hO6UFoBpuZ/6TB+kdduoVdmo3NBQjP3Zjb4
b3QYGD1+bMnQq9AdYfIvE02WvKLRvh8UV0uZciafozu3AhW4zq4p0aMKjKbPlM57F3d7se3TkKEb
5M7qHBr0njMW5pf2mlvthrlRraWupknRUhPUXbau83lh8W/yIpZwV3Jysssand37eLHqU9ku+peE
HgQTG3zg/YpehjsraCvx3LHmlO/cDijJAcXmQKWBmXs8NwzVNlGHMA0SQDbzlnXSMypSa40dkDjL
WTvp9EQ5NKuUcZEUi+HXc/Nx6NlGDMqhg0WziQAClVZONdnbvK5J//RkEBkc5Qo7Wlsq/xwb8Hjo
s97da02vMohyvFRNXEwPQ63tkE2Sm0iu+qgC1iMOqPk6Z1TGXzUvyfuJTi29ZEIzyTo9RR45EnuE
yQ2shzGlcMZ7lSW8glyzsXGAwoBHFoy5er3grFxAiTkWdxm4PqhoEmCPVrK0921F5uiNKho+c0fm
m7T1koDjrFMth66xWhyjbhNO6UYZWiuOu1O1a2TFmd+YDFj1iZXFVrZ3s1kIvdg6C0cWwV5MWYv2
MkbkW0/Y1Kqhd2+Wfiqgg/F2RF2ADC1K+wQkqUc3m6BWkafCG26yEZ8MsLlJOJ7EiCo1Ui/8ChDJ
C0o5cWnbebrPak+bvlC+VclXgG/t1znQjdG8NYrWzsUjsxuxBVDpMiWpkC5/IBSlhyWRe8MJNTFT
rGtKKNQ63kMzPfpDbPEO3hCm+CBESXqRyh0NonS8a1Ugqc6on2U5paU/q+RSDb7GEVRWuQmxVG+X
OE7x3kd3wAamS4ciOvYDLTP82GuiAll2B6Jfstdj8eJurw1ehnvswEO3yczZPuST3mzhQbavpVFl
n42uFubWu+a3NirKtbumuoL3UGPe1hPH1uzGlWXihUtIvxB7q+g/kipLQbeUlo2xTYXJllYVfgwb
S7/By55v84noWd5Rhe9yuTMQvGonFjE9FCqwNrpm1/LicAHbybFfpYae3hgirMmFNtoBKq9THAZU
xLcxSaW8FbvMOjkqMRdqrM4MFfBRij6evzHZQpkT2z4Lb50IkrrfW84JW1L7IVJJvTBMvS1aYUyl
Ksc3VYm+vXCrd0yebxH82Q9qZd8FooUeRfIY3i9xJvCR3Jq4ogluVjTj48pADW1W+tdSzPpdqVKH
MfEtN01tjacSo/2+VcFoc+yEnIiGdBfEJJqiumi/UEAQyOOANgstDbiRKY0TU8fnhbZLYTLQwYns
nLCq2yd4tlDCk3Z8b9clqs4kndCXEnPykttK6t7PS4kIK9PhORlWD0egNb9qrowwPXA3tulCkHOP
IdSRlrdu4qCVPqik2kNJ6liPlYkKnlpgKD9bEi6VnVihvirThmwdlTZdeG3L76i0QyYzg2NLBRi/
H7LDqDvlERwikfJJgsl6SJjPqlTrie4+B5RikKiIpmTL/JKiDZUnCWpe1D91KjA74/48MSDAqpuU
F2nMJ09lbNsqbVtzI4K3pUkGt+TI6kF3yOSXCa3wvZfJeE9sUfEFIL/nZ9do7ypH7reZS0uncBCH
wEkuFP+SSecw+Smr+5HCFYG5QKmz91R++EiQOKoG4QPAwQHuqqxxUjfY2Xvd/FiqJHJysDVOSMJK
yOFy7BeyjT3fVFnmJbT/teU24/s0ajnt0RBXhlXI7AOR6OTKDZvBMLuvYToyibXrZcMIqd1NlmF+
MApMJIvKWR9U4vqssteFSmE3GvLYyR/SH5FeLOm6BZJTb8uyDYm3JNxdVuQwW1Nfkj6jlRh0R+Lg
o6TXqN268CseGX1f4Mt5MSEYa/7C0tosKlY+6uaB6Z0KnC9U9LwcgV25cnDORr2Ea55Ic2uFyiZQ
e9UNCpzoWHpNdV+rePsO+Rd31otmmA24wu0hrJN1bQSE7ukzELtItPk6mPCSYyYwDvgR5n5tGTWR
RDRixASGknNueZ4SLLKaWTenpSjHh4zgUwLFvTNTAkKL3DmOggOGivSM+732BaktH7N2MJ6SNqvO
biXnR30U7UQSVeRdLG8i2kB20wEBSmyRs2CN64H087tmqNL3uVfW70NZNPcF5/vnipzvm34iCTga
5fJONNa8ifSSwJ1mmDcBw0qU/BQpPkFEZGtP6Mi7Q0FQOSNOt39nWTptx9gi+FaLbVLHbewP8OD1
+7p1Q3PjwmM/FqNGbEOejvMNkYt5iihDGBtZWib3sRs/WBPZyPYQOTtK8YHIQYjBRxEL5zPCNh0p
S1DE92EHv9lJ0EDMi93udWvhRS8LgghWbdjGWwdz98mNq+opcAfkNxrT+hQeDmB1n+DtE2QQkBWI
1Yv/HY7/K0iZQAbJafafD8enso/bn3C+337qr6GH/APvmAED0/xmvuMM/Ofx2OPgrAJfbVdyOv0G
MPvzeGyanKklwkZHImL2DI/5358yZYNf6DFWwQAId4O+4b86Hptvxh6CISL7joXdkDGKi/frx4Ee
T/XYl7FoDpDXXekniSYunHSXsyTIZFvWieTsWbn6p1ZzA3Q1HsHseREcUT6S10lzbO1mLsRtHqFd
ai2DarhkIA5pZj9JmAM+ezmxiKXeeWsBSfBOFFr/nwTr9GmKwuyZvaLbVLmMSUkHTV7qFlHcBa8j
v6mxHolQB4Xe5YDbKdKdx77op98Yk99Ie7kDWNANJAUGSc8Go9sf70BCJ5MpTlUd6MOixAxab0dD
z1sbXac+F3/3d0vkb9Tab5Th1+t5ps74FEOmy/j2x+sZGmY6zn/VYVSSuSnMPimfEEQb7sGvr/Rm
SKyuRBFFtYb3nbnb2yHxgtGCvBiHVzWWD9+gt0GblROYNIP4kWh5azdHSfCbyfTffDzF3WOYxmKS
TGl//HiJbsBIpTV76B2aBStNISlR07m23092M38bx/7zcIzf9t28/foRoflxdBHSQg/+5maGSkRV
5El2EPpop+eiyZft5GCwvOsz7+nXt1OoEeCbiwEU5CKuScjuT9LzKQ2zKE/1+FBHU4YpLWLQ5dd1
XvqyERgm52i665l1ncY2Hfak23bVJm6d9l9/ZpThaNCx0RNrhKP3xzucidad8552ag3Nny5UO7e+
EwbBk+dUIF9//aF/XkO2LlSrWBKdhGD4zVgUQVBmdo2TEIi3LA+lbCCwaDzBxLql0WFGKZX4buGl
8jfX/XkZKZW/EEyRHObF+pt9KQ2TMQ6dKjkUY82beODbBE42juCYECf++jO+uZaFoow2hRoy8/XS
z3hzLYtoJDFEXnyIGXb59TS75NnrzXwTzqP57tfXUr/ruzV0vZayrUBCUCyKtxIG9H808GlsHpYZ
gohf0ko7ZrE5/AkW/ccH4+3MWH0maJYIJdhkWK7Gj4ukR8veOOUUI8K0B46wI832lTUX+MUG036M
4hhl0QTqGbQd+JJgwxgiOv/6s75ZO+qz4nJloxPIYVDDvFk7TC5SdGkdf8PQhkyPhpphHIkm58Cc
82MZSmY9iHV+s59fb+GbW2ywBaFQkZRNP3E3h9Ch9Rm48SEiJPZ9kzj5ETHLfFsRkLFrwCeCy9BU
R2Ocp9BdB9BIhsPoFNMXTOB187nCr31MgwIEsq7lx4AAmWOwJNrDr+/O3/2dNl8M3ExOB+R/v7k9
qW0G4+Jq2l43XecTB2erWQ+gffiKMmd09oXGfGI1JzQfaFGPgKkGY1YcmSA49Glp3XidFxygvpu3
nua07tYZojIhrNBzh92v/9afV62iWuCLQojAIOXtn6p7BVOybIwP8ETmFKa/nFIa+223+fV1fn4S
JcYitblBC+cBebOdx5rBTdHaGHxCuTx4sYqzKmBw3SBitR9/fa232znLU1LxS4O3IxYt762NaZat
3VpTwnaOEc0PZTD42Cj7dcajgqsVFms1caAXYPBeNCiCO/r93W9urNCv8Jkfl6s0EdQDfuVQwJ/z
5jNnTaUZPBnB3u1B8R3czGAz7bzJrA5hXy0PGt3VT3YUxOs47mkJzRXuBv5z2hBXnus2ppchOHp4
C5Ccerhv2jqpmnWddQTjGmm+nKk+wSTEtXFZMjP4OgDlfpZztpyhJEygCOrGUZ7XFHO1tG8GhOKY
KfLRuNhQVx8hhuj7DpD4KSK/svf1Kobp6o7LwxwGZr/KmMZCxdG71yyY9U+LxjGu1SomSED/gq+5
1OzqWOQ1zt8CjsKeUACLTC9GANHKdDFgYJEmKHdV1Ib1iutFfAZPYb4b6TTUKwwGubZuSRX+mg2d
hSi3gzK+aZFjnkOTJ9uy2VpEM8Sf+ojNm3rZ/orsQhrQFzk2MqvQqaLG2EN2ievH2o2WzmGocDGF
APEyNkVSuy+yhlsHWilhvfH0oztMS4/LV1WjPUijZe/U2959WSCW+1PqhWdX/WzLFIgYCJsWUh2P
LXLSONOeiLuaz7xnsue6nse76+0NnLHbGEWkPxB7F6VHyItZdAhE6JhHg0zoc0qMKGlES5Qgw7ju
Vr2Yb5qOJLW1FJP2sShTVmSpT0JHYC2WfR9X3LvZlnELVliPnqwptt73jU732iBT795MDVe5ofk9
I4lGZ7JqQyiHbvyp0b2xWAVNM4c7b/Ey2Kg2LwVMM+Y7CfjQgA3Kvc1NI/6U0f3eCtzxr8xg0Rfy
0GT0JeN8ebBHpsA0mXDA6UM93cWzNUTg8kT8MXM6tiYI3s+0xkAKmmod5kS0HiVOkBAUrexif5kE
BxhoZMu2GDLWkpt3yzkcZyXUpPSaV107LA+5raGqUpnPPgQ4zNwJHwCJREIS07plgW1g9Vav0UgP
BCU8q9dOrem+CSI4PH1ExQC8XHtyIBWoIAprPodalhxTmW28hSk2ZLXprtSyeksEttiH40KFj1tp
PWtl80BZHh/0/2PvTJbjRoJs+y+9RxvGAGLRm5wzyeQgDqK0gZESiXkOTPH1fcCqfqaiZJJV9/Yt
tJCZRDCRgYCH+73nBm15gbLIXYOqSDbC7syz5ZT61DemOOAlDe8j5W8rd8mSEGV2nrnamqxV/7rQ
/j5LdI1LJ5xA9qXOl4B4DBrZBRgOOInYup0Nfj9NF84mhEyU7U5OeK+IfMtpJcyu/SiT4ToBsXdK
LbnD3ODsAIFUJ8RsSJGMHjR/MUqay3ws5NHtOs6ynMhgRZpf56IJo3PdIsg6k1dx3cKhXDGJmDbD
HLhrXjgQppvkQYQCrGdX2xc5oSNmT85Srcpxn8nChP9nLWwNU2xkjdMhkfGnLp5fSL19rnuj26ZG
4WxmAW3BZiB7NMzgCcdQCM7PqUFTTgFvNciVXwvHPWknsEBRJ1exSCDUu+J+GMKLqiTJUdWk4MZw
qU9xXrABu0uNVNjzlUgc50zwQHNrJXl3MgYvIw2TFqnfzEHNBAYJqMyWTSTqXiFq1IfZqkiCLAFj
QxyMnBQvoFtZq9CI/MveAzTNzBPy4WrAvvfgAQTdTYjDsX4NtryAjdFcUyi58WYUi6rMN/OHtp6j
B+b5491cedQPVccoZlUPej5nvnaWnGF/52Yq+E5LvD2iWWdg1EjwtCFV9LmNzE/gTsdP/jjPW0f3
/XZ5/0CBqGp6QkndFDedYmLu86QxzkFdBlQ2I3O9nalFsgAlV1aKbg3HNmErwgwVueRvYtWR/gFr
id71rL9NQZm3g2vNIHgc0Du0tV1cd6Z69HNNbw0V2pXb6IAoc/Jq0o0SpKPtEPzBn6i7bFemmbcE
vnU74ffRZ0Va1oXTTxuVhAR6jr1JhAe90K8Ocx7i+UryuNcD++SxZNJwAn6AL9Eeye/TQ8HCTKkd
OCLkxm0+tz4WuvYJ0K0HdVQNX3ocLW/KnUCICFjA93bh+Z+nkTnE3vTwscz9CMul6qnHyqk51FrL
q8loxC25XfPaqapFDt74B07Q8kDyF/jM2urb19oOgi1TpfnUKAdSomueZdjSDXWldcnssaSEKX2C
M3J5m4cNSv2QLFQO/4AXaVO01r2RGHQfVC5PfKkEkHhggHgJA6MpjcH9Nmmzu/UJqTlOTdltgqqx
NwGuZ3rPJR3/MPL2o2/kOwF/YIvMx33ICNyhxdc5JHpY6RFPp33mDuIIIA6zGUJrP3geC1uWZ0H7
YB0W0sZbmHsHpC/OJcldAI9q7eGmaKwNvpJqn5u63uW6C577JQebjaZZXHwwGQNVLaDF0Av28VDa
xPPQPV1FXUgGtTk5V70ZVNemDin7JZj5Vd0ZabmdM6NySRYa4GNntJJxw9HEqZroAohFUG3C0M2P
M8jCV8Vx/FI5Y3+rXGMKcDdK9KaIPXmnu3Jsl7G9d8WJvd5nhe9zALCqU27NiqdLQdlNi/ymFp66
DkCtH5ymi+U6kcGhmHR7HIMSYKYVBhfM7cJz2pfB3o2G4iUrkRZt8X00n90I3KYQafYmvSIJ17WP
XpHkDnpJad4++l39FV36tMWSgrZGetpGYRPq4dlEr0PwjNEZx6imBc3L1VQ4BUtvwyyyv7DCOYEs
jVTV65NtVtjfRkIwN0lfhyCNpNNBMI7mM9q26sW3yuGkpxQpkOQdiDpB72cPiA2qNHVjmUP3krYZ
e3aT89ZgE2izSK0H18dC/KDMvvRhT8Kxc1emW07xW2wQWqOSLo95sFXJMUkZb42IS9iOtX2VjF7/
YMA/f3HbJICEKYkEXdKRiGI3dYAqxAOI5RdrOiLlwRAuniPsCBERssPnWQEbMbOigWc0kOmUNous
j5ntmioKNbA9+xuVN3Q1wEjDjMonsKOumpjrpebZHZMcqs/IOwOdF2G+4H4FQ0QGjv3KSpvpYIUL
t6klz2mDd7ZiO5t1dBcQ+juvJ88GQyUnXiMW3SHWJZKVddRp4z7JpcmYseJ746WwB5ypTrVO+m81
Z6NFOpRvSgb2b/iVk6+hvSxlOkrmOfZrG0s00tCDMJ3wcfZs59mwa+PNRhd9Gb5Pskqdrq2KHzu5
k3ywymRY2b3XAj92E8pJU66Rpz5QGIdbkAWkNWXNJ+E8RggaV7Nme8UwwqIqHk2vNFdmYHzC15qt
Ur/Ua9MPdi5qPBC5wE8gAxWracHT+lgPmXvTng84Y69KB6imnJKXLMe9ujY4JxPUpJjhiugA4Mre
9WJ8VSTv7DnLu+sGUcEug/O2zgpxsjvCNq1kIFba63cBeadrNA7Gxg9ZzmY6WRezV+x7bYEE4wfH
VR/s7Rn3flHMOeT9ZLprBIGKNvESZzCvb0aNBqfRSBjEMNinhMbutqObdUraOT9Ik/aAPQ3gseq2
39exIi5aQQjijM9bh0Lo5PaVu+1k0uyKUQGgUlN6mVnTPhMR1TwF15pDtcBmNV2PiEJWsTuJg9c2
8dosmAd2Tb3J+wDED6XgzcR4FZlZWu8C1b2q1qi2NQz5vSWSJdtMfm1no9i1cy0uCDfE74EqKB27
W6hwz4lwd1UYz9Qp8or0p1NhNF/GQpNwGZ5gwzzUbXhmy6VhBNHmAsf9W9pEj5aUn3y73NdU0+sy
zZ+lmYx7ndGk9JV8gcmAVAGL1kYalvdQ5Qlz+Mp+maRFYWVEbPKxfczxE23wqezSvkae64/AjcS3
YpD1ygbKS+CywYkgwmv4WTv62zQkR4GsAmFknozrWc7RZ7PukAK3bZCdELcTmDczY6qAtlt6OzTJ
0wQc9tCr+NJrHsxg6FHNN3Ibd8kdtIP44I8yW7fN0D8ZdhtspxEXwsAZ5rLvW+OA5HZ5zGfz5DmJ
/yQ6t0Rt1Yhg08Vje0waQXsUgi7HCV/G076C5oTcoM1cuEBCEwDhGe0uLqZPni3kd1AqpO0aNfBg
hJKyC8y9PaB0uEAaioGcVB/M+rndLj/PbrL0GQqeGGlcoAeBhqpY0f6YoY2kq+mmamWmubWzOryk
q4x66OA7vW9cKdhUCb7nKiUWXNI0Fd3IkTNj1tr2dvgliLLwrQsFDyBXZcTgIRBuKUU4SG3soOJY
FLHs+03F9kKfaZlpzFUffumRb0DcbjhjVLZHZpWerhrecY9BE85nwkk4JSfMI9XcCPMqNbxk2Cqw
vLdF77MtjRDU4bAvpxMrmYbXVNvjdSpm69IkwmJnRRiSEWmEX/C70+SOXN/6ZHWe2gqPaST9Llwj
zF2Fd1bxsBx5pcKDGXt197khfWIT5IYw97XltEdqe340JjmDuDUO6GgX8Z/4ls/5ahTqq8gL9Bwt
5d/KjesbryUDEYTbsazRAmpe+Ucb6cw66Zzw5MQeTYGOQ37Q+/QIlknN+/WG2jWYlYuWObnDzCbL
oQH6bvH0/k9kUNifTMGxv/JTuSfYRh8IHa+fu0JxBptamy5B4BA+oCl7DA6bzHp0Ke5kxs1MWvLH
zFgxuF4axXU+MUbBJL7pM/6K/7I2V0kSy70h+RUxS6OC0arci8LrPmN25wMQuFKgepn0bUfj5QYL
rvWE+49vnQRkfudxao+tV8Jgmah3tRGbB531+jzV86zgVPC53IJeeI3T/aoZ4rpae3Pa7CnVFp9c
n/swnbNwBJWs6YrQvGQz6DGThSYJZZU7eM0xC82iYP2b2riUVVQ/0/xL9maW0lEMiDFp2w7IXi4V
LRmyd+JVGelqB1ABgzFCG/PKQy19UaWaCZn2aF6FOju9rzsjKfVuYIJP+U8YGpEdpLCqDtLaMBnL
7weL4M1AWUlThGPWbd4v9yTvmbJZ/JXvarqq/IHbRpNyjRlfn0Gsl3sys9SWGHt99ucQruDCGKow
4+6EywpQjJhJEhqWH5in4i7CwL2VMebHOkf8rpivb6bSN58Kk/+CPLc9+qg3NnWluFuWmFiwluPP
54EftMX9IL1NMxrmE1Zj5BGZyuQ+6Vj3sUF5DYoAp/h748mCZ/mmLZemUspqcjQ/NJ2M6plWYumQ
7GYPD8peopKtMTwNcVg9h7E53cwYQeqVAbPg6Dpo1LxRhaewtqrnzO9wTDST4azmbnjPx8lDfLNT
wycs8U/1oB+jjAoYxdsetoh9ybml/azkcnsLM89OsOL1eegq+9OYLWlFywNL3kb8vdBF/dyQ4UKy
T98Np1zN4VHRcoXpEJDyC5B9HZl05FTD/5NtgjgJaXbvdeTZWwlHD1V/K4HzriXDvH03tOHJVHw7
SoU87OjL1mE/SzoWJbkTLcqrqBLz2aEFfq6BqXxpR4xeay20dZGTmooQSIRQERx+c8XJx9uUbId7
0/FofjAWDTbesgrGmtacV3u0FDxS0Im5QPyyGmXPKvG1+RKZaQ2CLzAqBNQ1z3TVeiHAglxgj2F/
xAZd7kmeM+7JYg/f/BCMyUqqZQ225szK8+rwhAMDt3ZA2hvqHDgvfuBz7AtEPLwGgnMycQPW9NRV
yfR1GgKmUB0FeUsrtY4QW5Ros+06JVCyG8qreFT9fUKay/d6cMO3BD3NafBiNI/RyJvJTcZmN3v+
DBsD3uRxkE34JRVEg5OoDghy41c0uDcQBKr5r/bz/zd3/sncKfEQ/9A93zyr578Diq+ei9f/+o/z
c1K+/sPZ+df/+FvkIMR/Sgfhi3Bs5gOsP+YHf4scfIvQYt4fuDQtn7qVjv//SID9/3S9gEa/D74J
ULeJ1OJ/UGzIHzwfIBVjZMlAAPnD/wXF5vscmPk5zKKwdn70LM/SATI8LwqCECnT1pvPIAN/uBt/
nukzy0Pk4XkB5SO/MkqKf07bGCEtxaHUSNOcVaaDlTGXq0BwS/+fuOR/cRXu5Y9KZhio0wQ7RB/8
8mtnfK2mV1hA/7dLfJgt+0nlcnTnEr2+9c3bmXwK/fL7S1h/udN/HHks3nXUMD4uW7rBULz++UG6
3CDHeGjag2eU7beK8S/JFeZob6lr9cELCXImEZfdM+95RXdmv5s6Z9rCW7UQUA3jPqnb9tGOtWOt
eY2nm1b5t7ZXDN6GWnS8lOQVcToALOGoadhZQxjeYRCh+vKLPr2fl1aan/rpRScG2usVzQIYLmkQ
dEQ4W8OhT9s1vr3YpBLFQpIhSDyTSIEou+nJ3UlaHPYtit3YzP0LEysu8yHYuKvYm+Oz2RiC/TvH
ZmjSGI0hFAEbKvpplSFY3eAH7S97WeiHRPHXuI5tEJjNN2EXPrPGwtkGMJA2na/BLtjdpZvZ6gG2
l3s7hr21N+hZbSunTSlzAKjmveXuuizAHDLV1jnghL9F0TqtJs5xnxx/YTfwQrj0CYPYVhqdJf3O
zjqHpHcfKpoDwKf6+DZMh/Eb4S3z7aCdnrNeOPlrf8A2ayT6dSxF+BTXKDk2BcOCB4aTnrMZtfXa
tkQ8rRmjqTejcdGRggVQj9JOghgZhnJvB1yfJN1zg1FxnCuO6WrFXIbE6tkTeObIBgJk7SgEdmR5
h0hv4Ux3pLySYexjz0mNqzRyXxUacMa1qv+e6unB1farhN39ZbIBzrq9kTyhm0+P5kzjd9XGjbUn
eOR1qYglor9GH9IGG2zKcG/i2KDVI9k+xE1N/B4pKWOnQnrdY2LMPvrqxr8ogj7mjTyGW8drcQ5j
1wFSa6fHqHSGDeLIlhwWTkF4PTVNISGitQzncBtMgLfWOg+ik0fT/sBhigvYWqybJlX7sQiyA3kS
w11W6f5OAVzlrClRNWYEyt7mEeYnMw+zE2NtPAVG1W8HJsfXgeR2rhqH/KOCXu4G24R/pZCop8eU
Mc2uzhvouBNBuOG6b6mG8IpGDOcS8y4tsR+sSAr2rm3yAPcxWvG95bbhS+h72MQn2wiv7FHSY85i
RlqLEbBfwQRzr+e4tTdzNIs12lL3NNdtc9kYy+EG2fRRyFrchIZj7PGtOTe+VUSXo+s9hkVDfYSx
EHeWN5hMX2hAHJtW4ebr4USsM5SeL4oJJCbnsVIrx+iNfcU46M1Ns+CN9pZad0TmXrQw8F9iaVrb
qG9cEt6CwNwanZL0g+VyP0IIxRuYj99JGeROdsOUbwGymQek/fOhwK9ymUeQATk7aGSegTVwMc/a
B365xGu541NghwM+VS++NYvGPMDrycXG7SfKej8ZaNTS5fxmZeDBm6IvrnpnGp9bxynPZR/Ja5ys
zj2HAGZKuH2N7dRY3sVoR/ONM3AwjOo2uCFto3yeY2+8RRg73UwkKV1NXSPAIlJOY3bwLrKaU5jV
eMMa2Ky4q/FYbhTiEEBedOrWnmlzgcZaNq/cDtVtS2BlCQUtJCGGxBAPaqBTYYiHquLiWShWcV7F
d007pN89LbqDNbAJZUbR7VkaDC+F9Hb1DAFPVSO5311NxBJvFZyCptvgfCCpa8lIjO81FR9YmgEH
CA9NLDYpnDxGVAy9+G2je9uq9GnO5gbJK02+3AuTZp2K0iSCuEjlMaBi2GGoE0wEI3n0OskZibME
XN7FmB9nCchxQZLNmi4hx1xpqq05t+3xr1Nl3ATzDn+asfXDBehkm7lcD6HiPkyVJq+KU9INoRrN
y9goxTY2ZLd55dLwxgawVuwCXxPyebYVpKQDScHDq29y+LJRnVy8n5lGkFuozBFZPHfEt7zg32bg
mFO7v3WSCfnckeeMaIgD73LEskvhwcrnbIRqpKAZ5fnLKRhFYxfQ1x6CjHKUNay5uyogaSNaJjPL
JZn90VmhCzOsyb2hdnfypbGWqe6zP6luQ+3LP3Vbx9iSWzWf34/zdhfZn+gKU/q6cfUI7KbYK9mX
e07k4TbRlgn8YWFuN7QxzWkp9qv+GVyGOgZQcdEF96m3CcLMPOA0zdg82+FK0nTmtBrDzG4tmZxF
hsHXAmYkV0zLpkNFb59QUZoRR5ypMJ9pPRUn6P6cBfxKqH7pkeuDKmt+YXMS+iDRJN9ZmNmf3ie1
yKQ5PLzLOb06KPf+uNBpdN1zWQDL4WnSQbeyWg60WAON+zohIWVlTHz1gaORW+IbwpvkxN/fT4RE
FZJP0ArvIoSazyGlQ8bYRLhdm9AI9lSj7RE/QvY4SigAZdnQh2iEsfXIjGcGQmcheu8fLS87PCtw
GlJ6KaOg2+NYHJ0qyTiGyK3pxmln99kqmnxb1ixw7KbZSbOi14i4gJW7Zvma8g4/Mvft7jsQaY8s
pOhGxEZ0rdJe3pXEZK2Fi3g0aetyH7SOeFIUpGrVJ3Z4mY/AR/86+dmhARyMpNNbbZjD61CGxkPh
1yEdHIUjARDo399TpqbwbTb5ZaHqjjvTra0r+iHGfQTP+gabNJOF3O63hjclX8q+C25lNZBVhPXr
s9PP7uehNdzPqVfPV7ypxC5uYmMzJ4mxobdADzEMq7OOjPZTFRdwmVpCHY2MPN73u648JvNVFwTX
9pLuXpLBJcHrXXgtM9Smiqt12WNkr1iIOwILzQufGcq2lHhNilk527opLNpFpstD7Mv51HOOvg4D
wncZ+TN2eV/LUFZR+RgutFbOGxeavO0rvyvDLWMMPG4urvcV577s2mzS4ijoLD/JEHgBIa8uLMqE
l6GpXb5+jWA56yp9tvBwQyGQTrFGqBSzBVpLWwLJQzZPV2wK89Guw/Lab7XeJOSEwYhDUfBoou3x
VlDT060GQ07TLZOXOXEOqz7z02socTiAHZpfbl/QQxw1iWL+SF+xrafrBjQrkZoxnBi/qWhNTLrw
s41ttYAlAysmHwo78VG2jCkJMesYgKm8tNalX1b34HZxH7LhUAMxELoAh6OuG9qGtD3FgCqaBs48
WvWpQUOyQ+5rzCvsSsZ9Z5qcsLG6UTG7pKHkA11AM+p4NJVXp9AyFm1mMDR0/OuBLgQRRI8mrdZt
UdOZcmRivbyLIdyCAbc7jubLLAMaKFNCaqnhLpohpsbbBHUoUy70Pm3m+ycx4p8I1NwSLmHTKnFA
jDYAHQROYTIQ2enwH+lbUzAOwcud0zsK+cs9oUyRWgGuGi57ZZCCwD+9SR3c3atKN+Ghs1J3n5iO
PuJME/uR/NjlE8E7nOw1zY/4ytKJ3a37pLizpwzWVMDIUtexsVdeBTDNIeWR2Og5IHi0bO5g2iOW
Awt3wcTspod8gxuNOcSYGq9Bo/yd5ZLo2TMKy9M5vORjZNiJKnZOKITtLgjaEd9OZO/DkLlRSV0C
/tFrkYc1pr+lQowZVHl4rOL5xqYXAbdRFN/80vhGz+96sjtnBzivWOq25oiL3l75Orkfq5hE4cCI
DuxWe27EsEaQWm4i5vjMwYIno0T1rlJG26uka0KMHUuIjsPAwQwUM3aPGMfcr/m8EBtcqipbuOzY
jAjr8FyXcbTOhgi/WpKj7Kycod9rncZfo37wDtlkIfWBTThsMR9VdzW6eHh9EYIoKGzxBSzD+qYs
s/oJ8hoJjvZc4KGvGcYNPgoxnDPTJg/q7NgPsz7Zicz2bh73ByMGyrOposa9cYNW36SRaO9qgiC2
KAB85n9TW2yEFmI7+W24Dts4hgun093QZBzJzTw5QeiZabCr5kW2usAnZjj0dXNPtpuxipyREVE/
ZdlFV75Q3ltfMIMFZ0v2yly3tldhXU2xNZHkNt6Eeq6OaqbLnMLG3REKzKNYFCYaGfAUZFq2fIsb
KAUvbuw2i3FIz9eYqNLb0lPVrscS8UW01FfYP2P7ag6k+gLYxwcTmJSfw9k3w1VDMtGjubwhhVXU
tLyD+DCVZX8RJ4F7jotOfYZB4x2IfBhPuRcNF6MxZ9+UmyI1iC2+3KpX4c3g18X3oiNVZxAkQDNM
qQBQwA86WZntXraKdrrAL0Czcyhdzrod/r7ZUO6DU/rFlvm+RR8b+sNVZcyv2eAHT3bllwz1dbCO
olzvEGul63QoZnBCsWaUAheuX/XGNG7E3LKTpXl6SGtyc2vhm3y9vG1PM6cKZKSOXo0W/M+u1huA
C/dGzlyqxC4VscuvaNwEG0i7HIqt+jOOS4d0Vvq6TI39BvALlfG+kqK4r7KiulQ6t49tywSXer5A
HwHHgmi23jg43WiQPkvulfE6qxzFyEi4idWL4FEZTUlKFENNTjHkGxtJ+EA3VF3yUsxvKBXT58ly
qoe0yZqnuq8nf18b8B5WpB/ihh0qgKarLKOkcQ1V3mIdH8v1e48ya4U9AOMY09Ng96/RGDDDo71z
OcmgvHCobL+VtSmI1PXR1hvZla4GKD6dY+R7heRozVSousyGGj8mYAd1xRQ/ukophlaYkUk7JQWv
QfAj0Ke1RLfw/H9XsLlXPe80Ca7PJvskVBoAbdffZJgpNi7mgsep7aCCzr6Fi7MIbzuApy+OUX91
sX9+RRV1p+GOuzufvuvGoOW6TxvNzl4bzppHLb8LpA/UC31Y+8kz88WaJ5DxEGW708PQ0x+OXfgo
lbuPY+Ff2pmgyZq1vX+MC8nZNLWjF1rQHTNTs1p5jgGUKpr8e446vE9QKH4NC9/c1JH87EKavDDJ
C93zU3CiT426cxP3u58H7fVQqRlXC3BoKMFBwn2b07OUetwPrc8dI5ZlD5RraumvcFOc0P/sD7F7
nww42NI+4YFtJUiTkppqjoXceYa3V05s33AGeWRDzq6nWotTg8RspUZif2uSxp8rCYo0pzF+MBon
vRKEAWDPNDjF2C3VLRy1Zh0NY/mphCRFhWvcFkWhjiqYi9sQW/6N35gRZDBhX2F+dN6siKCeKh3r
bdsn0Qlgcn9delN8mXuZd+fWSJtQMmoiwr6kJRipGE9vwXa7HWoM8lpN5m0Y9oLgI1TFlcqq/Qzb
5U6x4676CXiMlIO5b/P+Puo10fO+KU5OVM17wsK/xjjLD2lEgjdjiunERmocCgfzOKWcfxpdRBsd
MFjq36p861U6JEBq6xcH8e+XLlA9KoAIpelLZaapeWHVfYi5M0w3dEtgFEedfd/bUIDXhrQ9eQXp
NrLXVdlgk3RaQtR3TTlpjmZxy3h9bvN7gPslMoQZQGyyqPlpYd0jg3ydJkSGpqZUaRunPZl6/OZ7
nBq83C7WFFUckhoUBdpifFYk0lrCwg4GwpQTz7/35BfisUBRswZ8Gh2oCvMN7Y5vnZ0wyTXnEJkD
79d5HA/9JJ59jiBTqi+91rylhhJ0zmgTGX1gfQOTPl64ledsRePQSMkI/IpC6zBII3yLhePdeKZh
33aTfGsm13iMePQeyLho442Hw5b5WDuFmy6wYDfjyt2bcurBkjXQS1VEBgKi5D8YFT4Yz6BZYuDz
PYGbT1qB/dHHA9PWLgcjaA+kBDerwaAZl9QVa7LZcx4v/qA0X5rD/+y5Lld7DzeBvig+mlz8yZuo
k0ianquIIS066VVSwAHPozrf/L7D+6tLYTfzZeDZHr66D4p2sxM17UeLDxYH0f2Uurwy0sE6m4ro
st9f6qPFZLmHlo1tD3okkS3yQ7/ayjxsyA6XKgmyvMxylR1Em1JysnhXTTQVe6KL5n/bJOeituVA
FAlcaI0fL+olwEeNKukOc8ZdtNGirURLy44zqfuHz/fRxrN8Ph7owF/sXsL9GGaasfnrujagrM6x
E67y0EjZ3IL0CBthIqypbW7q2aKDmOv43OfT9IfrL534j6vGdhzmN4RHMqP50KmfI7eOzSzqDkFh
0IAv+YCiGR9+/yUu6+HjRRwbd8nia8OSYf9zHACwVs1K2u1BQZ2gZxBTRUQA7K9y29QHPRMIN/TE
jVUtRfLvL/2r9ePYWBVNyfDGWqZgP45UpAcuN7IdICZjNqNB8yAxp0sj2DdM7O1obcCoxCrc/v6y
v3r0HdekNuebhQ/F6OvHyzqdFJWfcFm/SfOTVQwPRKTpQyRYtdJn/f7+cr96IDEK460BfxPgNf7n
5aK2MS30QFyOIJT7xm72HP4hsYW++Ydd5idTzbJgQbLaLifwAMzMxxuq9d/fpdD9+K17X5tz2H+f
FGvT6HILvwR6FxFo8zkOl2YS1vn/xaJ1CF0iJcjBg/rTQ+M7SuMFaNHlR+6tByzvXEdssf/+pvIV
LuMrk8HnR3etiyeldwu2nvddYEhDRhFyhpzupvUfvr9fPYUuwoHAdejKY1L85/cHQagEcjqyoYK+
36Cd+yqC6uvvP86frvFhJ008ZRNZxRpBRH0GH7F3g+JPjrfly//4oLP+oIOyFD1wUf/8HFKm0Cds
1R5qatdz1Jv2ya5KBmXDmDzFBjsMEiXzOmoZswA4M48Y+P60o/386DmYkhmh8PxJWhcfdjTXq5EP
VpIQUotYRAV2dE3EXHOZGynKn1qWm397X7kekC1JHYUX++Oz13CsCmZMP4einChQxHwLOdT/Qynx
8wPuMEOHnExr10Yo++EBl5GldJvlzYHwPqiudZWs8RRc+imzjN9/nF9ciQ8ReD4UPHxN/odlIrsk
0fNMGAVbG6olo7twZv++btPH31/nF1+T5bs23DBvqY7cZeP+IWVY1EXmyNavDjoxYSI9G0G+TrNy
EVydfn+ln/HKASznHy71oVyhRyUW5wZWoUHSuC/daFWMALpWkxywZA2lfpg96jGQZWG7aVy6+2aL
JkVwZN0qbattyvR3b3e00YrWoQFeuAi+vCCtQRRPCM3HWJ/DnHOg25QOYlGmRZyrIC/ZKlUnf8in
q7Hq6WDP+HbXtNmgmYpE/+GDAk77+PjxBmeuZy7sdLwrHx4/okMNR5Y997SL1WdZlOaVNQSfZiGS
50L3xBzmOfPTHCUSXvedn830TCZxFPiCEo/JrNUQTW/3D0XIwUiJGJl/8akeg7MOaSwVVdZsO0Ti
qyYhhThsUwcd5liBPRwIlTVSo19PbuUemG2PG6Xw6HGdlJgdw7/MXLQMaQahEMZNvJHRuNZ+NG1c
NhjJ3bLhQ0KnMl/8Rdj1+xXwi7VmL8F5KFiQT9vvUWM/rLWwGBqqj5n7khKqO1jSOfKtT4cobRHJ
T6EzHn5/wZ8LHsfBoux6OHggeHwsePAkEENUF9VBBgokblIV2yZq1aVwarUPg0hdxrRe70EbRxe/
v/IvHl+qOVMIXK94TT8+vm00D0bcixL34Dw/DWK0vjbMe+4xqqevv7/ULz4kAg92I3od/PlYOjIX
5bw59+WhGFqmIhg6Wtq1RNhiNWmPosuSYN0xYJ8XuJf899sUdZUjmIUvXPmP1nM/i2AjVGV56EIY
Vs1Y3keL1ztI5/ZflwHusklZGHg5Xv0U1EcPqIswjuYHLEef57kcN3YA8a/NHedfL1PKDQRTCKM4
ffzkF69BjPfR0OfoCvoRwhONVye9HkdP7Gg8ff/9t/fzQiFVgg9mWy4EBu/jaytK8rp084aP5RXO
ATtvueRvMNPpcgfS1e8v9vMDyMUobSgNPAbaH19fDdqQWPQFn8xw72PH+Iw97Xs6OfcIAv9Qgyzv
jX+WIFyKY6ngo7Hnv7uxf3jWSflO5tJAiIEtcevQK5UVaWR+Pmiw0rh5cvtP1eivrwj/Bxnb8tB9
fL24NdlNyxUbazhlsn6uZuvege6F2lcQhNbbl7+/m7/66ii88ZRTdXDF5W7/8BE9aCu4b/3sYPT9
CXTgwXUzItPNP1zm54LRNT0c64CNAEzAqfrnZYbAnJKEH30gtX4xhEP1rSfeiL//MD/vIlzFMik2
QDlAW/zwzsIhM5FLbmWH1qGjRacHTWn/5pfiNm0I7OkDvXbm6g+7pP3zm5KrsnGgb/cgM3zkHYSF
xgEAjPMgPXzsYy5pw5V1hsxcMqXXJUPsbiasYIVhLovXcPPJsoPovldTEx1z5sg7wtvv9ew1nxDi
Qheoa4qDpSxoFhMCsjjxIG0gDzgCvT/89r/8YgB/sOIsPEP/zd6ZNMeNbFn6r7TVHmlwzDDr6gUQ
gYhgkMGZlLSBkRKFyTHP+PX9QfmyOhVii5VltazNM9NLUcHA4H793nO+c35jkCTEksmG3NOdLrbp
7KYXykSf8/c35t2nDF0lLSXIr7+UnLlRs41EpdwXnQ0+uBz2aiYeHLv7qGp554U1XYvalnXI4gz7
82NmEjhTVHXBQjRVOkKWMD5MljoFv/82761AkGZpwzkcyn/JtQEdqU1Rr2SIh3C0DDbbFAZANPWt
fEWv/8+raM6MyETZMlZG0vkJFe87aZsxr+ichd/Wa9ck1m3ehM+//1bvvTxragiBRPRvfkkjmtqs
EEvJyyMT07nJZsGILTS/MWwpgyYyna+jhLBDt7D9YKt6b81DEWtQV9Mp++XQQ+tUjXVjyPYR5P6u
UHBQRITfPVXpcs9y/cGnvffAc+zReNg5Wf7SJAOGgIQU6/K+iqpsl1umfTtquDJ/fzF/4bXAP1K5
iDaYV3jCyJd+fhLdXiM8i5b73ulH9SmBIRgoKI69MNUHyWzOHh9T4ZR+X3bDdT0X2cmUNgxd0lS3
CyY2BsukpYsajzn+DPQYfZ9+dLr9NcZ3/SVtTti8mbDMzgufJmxVc8xzdpvJYEzQ1S+ic0sfVVl7
SGznuYfE6NtVzBCj0JOnbBzaQ+iWX2IUHYu1ui/H3DjQRXI9a1YqMiP4Hr+/kO+8a8y0KUFtW4ct
cL4hSpvfIZkot8di+VYtogvUCjFlKNGvzC+//6x3HsSVPL3WFTRqqbp/vmca9AnVwA29X0LxTaXh
QKqf+gJQt9jbbrHm2VvdBxXGOy8dmGGB7ZTTFl/y7DEZGjlPTVTy9VLzU5yQ0AnicrVrNoun4858
rJux3qDGGPb//LsCRHPXjhQF4vlKaazIXRIeyYlEH4rHr6ErLW/pxq/Ri9HT7JjRP6/b+MC1DUBC
kctSdnZ1LaaNrVGXe0WNan8WA6qEQu9uSZ7M97nFQfr33/CdPYfPo4bS2dgoFs8ubU4icJyUXNpp
iJhcGM24Ueuy3ugoYv8rH+XifnfIOqfPf1bdVLaRdHnBEU24ZXFDIgluTbuzjkkvxAfL13vPqM4L
tfoQ1k7/2TM6IIkroIZzVsn7B6geb6ZZP8iW+5dE9a2Dqf0fH45YwDBdaIDIGJ+cv4BiYtamtUux
X7QFjZ893jXAZSv6AB980DsLMy11OGQ6nWdsHOv9/FslWi249dSQI6CMzOdomnbOUj988Ejo/Btn
Bf1Pn3H2TLhKmqUGzNM9gn7hEW9QXYCoMe+0HgpxKMeWq6hijRqbCtpYGj2WY0MIhMmstiffgOZf
jxqySJj0GhMKOF0IgA24oRO9ay4Ww4hvNTci9GDGoRUS37vLW8RZnG5nHxlseIhNhyGFOmFWFCvN
iMgHcbe4OWKrQsDTKPO22alDHbo/gGPXpBpQHZarOZzQnOt4suOdaAhmlRhGT4Me51eD0gx7J3Mf
kjJrfa5wFuT0ihovRii4R5yYe+W4VNuwj03Ewhm0aUNPoBylffD7y/ves8kubguek5Whf/Zsgj6p
u9ni2UQm/FJP3QuJeteGrgR6XmKqJcrn95/33htOzU2xR/uegdDZ55nxXNR6NBd7cm3WntNp1LLD
2BUfFK+/jtVW4imDLWoT2nTu2ccAHIn1ZnKLPSLy26pKGjSDztc6e2QIfYUgxe9NDW558cGRSX//
c+nSckU5XJ+fK9wKDFY1mvREynkBRU7updMYyi1GF1Vu0cxwxqnNHB5BNtQbSXIbw+2ChbwGTm+i
8ifYXTnoaq8EojMKP0QYygNX7Zh3MsF201dTkNYzTkgBQdJEG+JaLXov9rKJRHivZfj4ncWsPZyP
RoarEHteyu8D+qF6w/MhbtIfSS8TFjwcXfz/+WL6cdulWxt2wVOtmx/divfuuAWAFsotbQZdrJfs
b2tEorZmXmRDsQcgNjNdWjN7d5nohg+erPfWor99znlhNFRDLkuwV3vHXGNF6Df45N5tf//4rovN
+WJkQetjrsC8DSrpz19GrbWqrME27Rk6Of68WhZVQpgy4qnidv7AdPbuh9Gv5Mzi4m47P0RYDYtR
IXlXlNgiaQ9wArSfAAUoWuou+eDyvbcQWLT92S2w7P1S/Mp51q0UFdW+SZtbgGiWDynlmWiHty5B
sxBbH1xJ8d5zsc68OcAiIbDP5zRLW0muL3VaSmIrLi+NtIOlGQ8avfhNqSvx3qhqHN+Vq98lZO3u
5whTQ1QmxZUTOVnglsb8aGMJwp4RRiCrfn+n3/31WBBpI9G/dc8XxnEKWyWLKXPGunrT3egp1oZ7
qaMj+S98jg2Zn4rSWi1zPz9R7aDMcYUeb89JtKKbQ1jLrIybsm8+2EjfK1tXtC0tlvV/7LP3UB9d
HBxoL/cdnpG4ReI6FrdNaZKaJK5lWT/k0v2gUfHeA/y3jzwvWNPFIIvEVPM9oZo7Ms3e4Pwjbrcu
mnL44Myhv/f8riBuetHgtukl/XwduzX5a5nsnGVGm790cfUdJqDlg8JxfNq35GnAByAxUy22Sb16
DRSxKjMbRH+gjZ4NmirPYQ3VqtdwLOBqw2cUd819tLjgfwspSWZsnWCyR+fJMVk1AVoRDpAr7UQu
5NraLLXv6qhhZ4GHMFXql7TsT0hxqi1RWG+JMxA5MOvJts9n7b5CdM1mr5kfPE3vXQV3derS4uC5
PR/ASlm1bYE/Yb8QrbJ0i/A61XjGPH6kZ/rcJWS1//7xfe8Wr84shDI2zdbzy16lIppriqF9QloK
uri+qYIfdAI9WtOY21WT/vtP/KGdOFuDUcxofEFeF46ZZ3c6UmbJlFTmeytfXD8ee+veiMXgFwRB
HONSyid4aHAIDJSTP+wCTgyKIe8X4FRI+nbKCFrvg8vwznWn2Fgt0MDhOU6cHZRci5TwTtPlHnSk
sY2b2boqYsrGOS3bZ1Jtlj26yNcPLsQ7TUxUCXR91lXb/uXsG03mUoUDb3S7hEhZ1zAgBKl60IZN
u4O5rHs8KSgnTTCIxIf6MzMZnBfGRyhi/Z21cvWFI8eAmc2gTfv53VORRlh5l+T4llMwKj98DYkO
+gJtdWEeuTL2gWAZ84jFCkqZpIkslJw5KjyR4WbURzWYCdf5FP/gy3eL+omyuNjFI48UjqksQNRn
7pDkv82IsVmyh61hpTHBNoqxaZSi28dWbW+nuLc3TnTUyky/J/Npuua1xYQ28yI8x05P3rtqf1aB
gn1wMH/v+zMBw4NurxP688YR7bZUtp3O95fZdA+mFC2qNSXPiVDi4Pc3/b2PQniN1gA3OtvGWQHC
0Ake+botASGNN1XtrG6+qcou3FhGz7//rB/37fxNW7u/OqdXtsHz43+hWMTd5wmHgwEYj0dG64zZ
azHELqzKAcaqFEdRquFNN2njSdOU6FbrFLgluqx2VQHO5ccv9D/4hg/wDYQXWLz8/4ES+AXfcN28
RWXxd37Dv37krww3gtoMi2ERlQwHIjqp/8FvoJf0hwlJmyEu/ASqTOqCvwAO1h8/1tmVeWCrutB4
GP8COBD1jTWZBh/tExZh1f0nAAcEeawQf3vSmMXQy2TsyXCQFDf1fBvJ2p5Dbu8mNygE9NT1ecen
2muizLrGLmEYZDbWLGqlVGGnhiEPremNQ2L5WTiUIyAgzraVZ5Pz5LVdknXEA8NdktOz6QxKpvpW
1mBbHAoa1kuhjjeQ8NRvWEZGOgcY0phUNyJ2VE8j9RnQWRnDaB6wN5DzmMd1epGnhfiuRwVIK7et
nVdFyxJ/sjCC2xnq17KMFoJlbHlHilC4gxa0bHRXqtdZlpTrzmT1vVdrTZ55i6wa01t0Q6F4VV6d
yYppWSqE/aIjIMsKlliCxPxywo1ysAez/zKmkIgNtXJXFp0V3zW2kxHPU07zzYCs3CW3bMybrV7x
jT2Hbc4B+SarDcr7+FiHWRCRr+t3jFpfk3HoHtvBitOTCZwO10dlXyeY+KB5EaNGMCO2fR97dwww
00Uew/GGouHeNvFabrgT86dwLgtPUVHOeCRsRveMD2l8tOUcZmww8XBIrDA+0hiaPtGrEebOMib1
h7F+61qs6r4qUoK7aLVh1UEiWT3PzcTxnNwhjq42wnKlLTAnKCaJSNRci3PtZCPOdV0aPBIpHjFQ
blPcLpuUFOZmY0l7/tyRd2Xd8E3WMNZsyKeNK8kZSdRe37ZqY1GnpfF3u5FszviW9m1i9MEY6cSH
1gjR+zK2b+vFmCLMs1m00eauvM2svLkgdCr0cI+LW4UA6W0xQO0LDXhpq83I+jaSOEhAA5UeHdQF
VO9c5jHCfIx2AoU9KbOEbaXzlVr0ql1dcD4fnQr2AYGrzpYLAb2VuKCiujGyOi4PS5EIYJF6MkcY
Y5zEarw+b43LkUxVkXhxwemN6AJh6MYGGmii3/Zg1mLE94N9n1cFyn9bmdwK8NRAnqhZEm+GUYpG
WaPGAIf1aVr9LiB0y4sUfoZ7aVXEIOa1PQMykDaWc4lZQrkczCRq/dCZylOrOMnlQCr80QqL8UXj
KIhqqB0xKlVFPh+mCP87rhuNNoYiLZWDGq5VpC9goSk/YYIS1YcNtdurJHQHRZQkN0wHxOLH4LvI
jm5CvOtl6NghWMI56TaIcvrRr8JqGC4XWJH1RlMM3S9j7uaGYz7Zf2qh0G1PlcKNbnCkr4RsHPz2
FcbM8SRbE9dFZvebOKLXxBNnYMNLVwqWVOzkpJSlxLkShnA419F0s8mlM37SkrbEgs2A98JQ27tl
6lLMq73yVVncgneKWEf8EsQ/maeu1NsloIWVd0HUz+WnKSTYxnPmHls9EI5yZ4RVA7ZLNVIoR1Qo
3Z6VaL43asDPB4qprvYTKTULxmusjQc7DfWDXlbNd9SyjybmqEs9MdvlfsjwYO7HDE/ZoQnnaeNU
ijjqLXjqhYi8WyDBvI+h4aZwQX70QXt6Tpj2090y6c5Fiiw4w2SoTNPlJMbyaOs0ozd8UrZznBAe
iohCxSdeUZQgDZZ0o0FKvkUPog6B3oPntNxUO5ZW4W51J1XcrZJUOIdJ8REP1UIIoapLjfucGVH6
2tR2+pKqnfKoN3L43KoT0e9NaRi8a8aEpSmFopwLS+kODegGH+geXioC/KLmyF8wGF9yTJMeWEJQ
zB4i4hwkZauYWE1mA1AVpvhZGsNm6hGnaa2lwmK0mojIQvo/COcbna5ll484UUsz7w3ST7GXYe4I
5YMAEv00jMuzwSOMGbdFAweBStX2ljPat5aZiE3UhfOm0+L6wPQIdmaxdNpWKiba33Iap7sibI0T
lL5+8PLGzsXV2JSYrLvFSndOXeqf6m76RCMcD1iHwE9sRBJKx4eS0rVeT4Jef5WTK35aZtHekQ0M
hwZ24BTdksQdgmXHXDYvwC0Au9hm6ht4m8KLumXVOMGcFX8Wk/9TT31UT6F54ozy/6+nrpKieGvL
jmHkn0Fih2///m+rUoqf+iv3y/3DcJDa4X9xdSbhKiXNX7lf9h9MPZGVOMwIaXVb/NRfJZX7B7Mm
or3xlTAbNW0Ksb9KKv2P1eJCkNNqlMDrYv6TkoqZ4NngBPEz2WMoN9bu1arzOjsn67DkcnrI6rFQ
lTKue/z2FomHgtyTpBNTtc3AZpWEyAL3DgDuCZxVVadj+JI2fuElKTwAyu3VNLO8lPic0+V5WqRh
PAlo59lmbMVr5GjRYz71tk+Yj/k8GEZ3hceuu1k4u4VBUqbMJEv0n0D/+Y/+YLE77diL0ft0aXFE
wLzsSQ29lU2nvyqjEc5Hta0nx8O63F0OqWsUj3oW9vZlCwNAhRhkjYS0G7m+ooIQ+4Enn3BBlqrn
wpld5hblXNbOG71RyU+09f4zY9oxJkaToImrjFV18Wo2oirIuLf3dClyy9c10hc4KYfJo4hn3Ewx
o2uiNNPBOhicWb/RJ6rvLaPXDq3dxTttSqHSuPMWjkzit2qdoCkZNG2Xagn0KT27sVI7TPf8Ff1q
ZnHPN8RaJIA1mDl5DWEM204oL9R4BLCraT4emtZW/KVw9S1SVXfyBwcH6BLbtbldDKW9E6o0rwbX
nLai621x6F23Lo/d4oZPS+7Y99WaUNB0s+awTXS6QsZ7Zco1VqUla7QJ00/D2MRMvzTIw0wvuAZQ
aWtcihcW6eHwd22uZZ/jzNHA+qtsIfN4hNkaOSR7V/HWTqzlri4iI1F3IeiTfSYIJ+waOkpaN7Ln
AwyFGjgDujfCmnjWOQz3Bmj/T9VCGhC0AmV5cKUtDY9S1E72BhEC8omBdl88Rqs/St32hUFVusX4
RybpTuvTWW0PcWQWKK5Tyfr8AlO6ibhzVBYm05QtxZGv1ZVxguUxbic1xBkPVPCQDAue3NCCggke
PMvKMfUTE2izQcqcj+O0o0vRtY63Sqbxr5rauJX4WREsEzZQKPZDNpnU5RoRLc2VuTIHlnGhXi1X
tH7N+Ahr/ATBzM6KoKCufVSU+HZiHOU1fEwQUT14+TB/JrYM9I2dhEHI9q9iHQaWxFhiser0ss4V
YtBNIwu6sNYu1jqBykq01BoURjl5H+AoZBmMTpkcFXaGgwqKghsktUdALl+KjniHWhBwCndI8Q1M
ogEpC10HF5j4sDYZX5uykRcN8K0jRoWeRIUctX017yDB+K1R9TCuK66PUm+SXCn8qFZchQIzjQFT
xG/mUn+yJwEMMywrhlQqmS9Gkzk+motx4/ZzdIlfliFIwoiqRvvTJQr4F/IGPXI/CaNvUnHDb58e
U3NWSBWZuuqA7Y54MVnNsJZ1Lg4v2x6ABREMFft4tHQkAdaHYjTva13egc66XES4c5teXVlbD4mF
71xt3Qs7Gu8gVR9IXAXbrM7bKOXqRxQGzmA8tnW9c+bpKsUE67nAYoOmkmB8woUOVGg8WToDNQzI
LfEk8k0aagNVYgSCBPDgPlEYMtRC+G6HAbnuTBbBxLkyVixOmmN0okMjPAY3xi3AnWKbT03h2+4w
8mxV9Dy5HxZ+gRxkfuz2e6eRXxcyUDkCqu4F4AyU+A1uP5Tn6Sl2u3TfO3RzeCvEbRTXtwNFEQk3
GxgOxWmCqfwi19Us60O78py0VY5VpRl3iVZbF2XVxT43rAkqRiWfobR8gko3wJKavsddTtqJ3eIY
SWoJymAdaSuhe9HPhLe2LOu3HegFGMaWe8hS+y60mluOiCoYEhs6f6qMNrnaVvfMutJvtMEOB6/S
u/SUUgH5dZd1O5UbFahl3Z/MyIzvOGG4V82k3i2N0kETAjARkXmSuv01yagB/mPwTimxV+CF7+Di
srqsZ81eTYNUB+tqIrh8iY3klOkxu0ONXSATqMvT7kEWmRVo+RLej9l4VVHs+RNUh0dbSR/NyE08
qQwv7eJ+siLtAAee1APRVwzWJcmw2hgguDiU1GmulkI6TWvjtEZP70an+Vpgit+CWyaUtdMeKrS1
PMAZffw8lsPRrEf1FAv9rnerS9nGT1YGVkOTC+hwY/ZYabeW4n4hF6H1dcP0s3UtrRTnxmn1XZuk
093ErVv7D4hoWEadL1kYiU8Sf92m0W1eNYVDpmYPwH2JFq6zC5T9XWAOtXYkmc/x6oGMaB8VV+xn
s3R2cuqXQ1x2e/rZF0MSZrtOqgRsuui5kkGBg51Jn86A7Tmj4aIlwMj2FT5Lx4KNUvk0kx1yG+eG
4i12U1/Jfk3iGAfIXakZvyLyNfxR68mgrtkTRvkojGFfABNyh4WNNXXdrUZWMJzBU53Y+ddhKjA6
zJ9SO5Pbge8Dw7vMfCYGyXGY9QOpASIw4hA/SATd6jTBNRlAjsGK75dYHM3EjIJZ0Wev7SP9M3Eg
FXhIAaFEaUBRbYkaLcAf6MVNpAwtOJkmtvyOfa1KGPcS1ZJuUBVVAXnr/aUWFaGfaFpFELSaEPuh
PMbKuG7PI+lRluspjnkaVWbdSiGLazWqyJA2OFRECY3itL8rODId3DZbLqZBf6R5Ub2i1gDoEubA
9gKoYLB4dCmQ7xhGOQ979lltO3Tu11wZbkRsJz45Vt1daxY3Y6Eofp3BIZhBC2S0hFfCbYDTvbyo
F+vZaRmITQkEMkV0W8HXg5ks6y8sr8Z+FHP4ki6i2Y4M7g4YjbRtWg7xzpIW2CE4LQQSG3zZdvi8
podsQRMrV/APsqfKJbudsZbz3ULRuOlJl/DMWJcvpWPTzRmJNch657OemfQfnNx+smHXbEgkp3ti
x+lDEZGHMI3qOkagTa/rU7mZjPUl4oalnj7pWQBImQXZ5deLmjbf5uk3zpSvs6rYd65bDM96O8Ap
6eOTVDOTqCK2bDutBGniCSovf6kawyOEUR7bZSn3ad8Dp2+L6Epoct9ldJMUHEnbvndJD8+BgrHc
xv0t4Adnv9hW/cypfI+veHoge9AIoJ0BkneXLLnksP2tzpyvrM4yqF3L3QBN7B/JsD9aNNl2ldvM
G6Ktkm1YWWwQjAk58ukwnnERE+FQptqp0JHbIOSuL1PRgtDp2vkyN8igGUsxEXlbfyU2S/gQDxNx
U1WDuGeBbKet3usw56xujIlnKKI2MHIjY/NqleJzDcX2GNFgC8jeSJ7UsdFnv3Skg2/WmHXYc7p4
LaRpvcKhgYC2rNi2MIaWLyQFQ88119CpA6ZzKI/z4cLuF8VLenVT6Np1yEFF570tGpCqsSs3OZWH
Tw9piGLaaCIf42PTj3aQ5UN0D36na8QVhZafF8NT4y4HSxu/laFl7VoBpMdwYT511bQFNWkdQsj6
3jKZrsdGuePOXZAiD+wJlPZGlmXqcXT/MnREZGs4gCAXhTqAmJK2E8G0xMaU+9j4EZtTAdF2hNzr
HTaMuEmHC7qxQLb0Uxqn+mNi4EuVleUckzgvj2lHxn1GOs+8xIEcgJ4wLzJ2qnjtZUzRlIYl1rzw
EUZ/7kkSekL6RBvy7FCCmY3n4Nm9aKy52No189mCZy9vptZjuiL8Uikq2h4DfH7aiqTpmB5OYxqe
NSyIJYu/jC5+LYr8AP6rAv+qepzKotxiEyKHJcmPGPjmDXrgHDYK5aHsFGhNkV2xL8ryUJbGnYvS
dmdF+ldZ9I9lNZvXigU8M+esonXmHExjYRDe1G0qYwaSUpnNldKAs20WRXvCDQz6ROb549TBeYGn
wXY3Y6VOBSAkvcQtCeYv87S0BFQDbTavqykoW+q6pAyTb1lD82GygdAlPOnAwL1ZRVZmTU74aAt5
Wce9cWoMt/P7uvhOAdx6pN3Tk1xKP1YyjVs6XNNmjRnn9vljY6TwR4w+CmqDVpCBBobC28E8r6SS
cDsWmHnM8sBVzfpkOeGr2jaok3AX7uIxm27r2VYCt7WEz/SWykdU7rVapadimvuTRix7XoJqWtom
I1JEnU/k2lwomAXQLJe6bw/D4BGWO146uv2t5MwhhfJZc5aXqLJ2tmj7S466MxcjC0a5HEInG7aL
ouxk/F1xatpKVqteijat9nXW3GBfPJLHwxIJhNLvh0QNqooj7qA1+k7vhp1WmsLT0/SI155NNFUv
1Mx5NO2YkWqyvEx2/zXsI2IfMp6fUr/tuyu7DB/LYQEHOBXRF4XIR78nTamjme9Hun25uM4npyo3
jeuWu4wN0gMwWJ3CkHa2UqikVhnVbYow0VfaVPW7Hrwb3NhIPWUhISfRotz0+LcdguCmhW0hDfm6
7Aa1pypVHKCsag8NT/CXuYnf9GzkGQnH2Yt1rQUWb0j0VrGZf5ZlirCPxnyOeF1DNTOVuqTIKxt7
o8VNAXVFI2pEmWoEzVa2SxMlavxKo3/sl1lXfdZGweRjHEwOOlX9OPaOPAwDfX8q6+zgAsnbGW5h
BORDRsdR7a0AcMfD3CBERXZx7RIPeFMkivhuJm1/XOLEuiAZqNlrcl7R/eEcmKPRPBjFvKYuay+c
49MrIgs45Efq9bJEgw/bP7rUJ1v3e2ZWV3RwiWdcUJ/qhANuSP4Al2obStC5trNpSCsL9aLYDUT1
bKKJSUsOmoj2X7dCbmjkFzqOdAPjEWnE+laLZXhtic5imDu/Onnverlmv9iR5IpR2MKGRbMEguSA
mhPN8DicyDdcgyljm/3Y/UKmO1Bt5vWbNI8HYh7MglKoWTZjxj/fuiMMXw5awIt4XPMxYHiMDG8C
zjNNaRCXqjxQOx7svEjJgcyHYB0Gb1nRAXHlZrGVWbJLEWlyoHLu+lQxdhyH6broU/p5yFywSqGh
Zlds1+xEIyeG09y6R7QqjlehpN1okIGBHua+MnAEKYVWH+25VT0rksm+zaCQNeQFIyBs1WOX1d1F
W+rf66W/wg8F8JTzhbYkJ8HqvgUcnN+kDbexXMFYbqZthZSjr4yK8CzyPjZZ7SjH0UhvEg2kalbm
V5FlP5WO2+6osWvUXTz+5HgFhVB32KjB/ncm5xl0okGfEaajOL1GpEj3tpTVrVV2V3MFs5G8vM0S
6Vs6DSvGTicbjQBXb+zIpQhJ1rP01lfjiVXZVMM9mhCcqVllUrjMFyNvqt+v4hS171gjEfXi3hpe
Bzt9TWwTa0R9M3XldEjaWdtwjDyyRD8htCgCo5+2HLd4kgUEkW5oRwBqiXrCr6ntiHyklbKw8Rod
eNVK3M2pcnDSfrsMVubXtShcDjtL8VwbCq2TcRydAGjzA2vnnQaImW9EZET2AwLpjH7UcCTsFJWB
e+X1dAU2IkzGixinFpyv4pXEXvc2jRRupGPigK3jjTXpy6MjjBv8ah0aJKFt9FYNcKARKANNDZFI
aSo/JmYeh5z0IQ/jN0fUp3bRjpljvTADhjb90glCpzrnezNgEFedZN5iM4LAnLubOi18kVbpZqmH
71WHvloq2Ze4VuJtbWgrmkDxMw3+nVwc+iULBPJNwVQLKN5C6ZKGyKLSmyZmgfbbvrEmv4Ind533
pFUp1PVEc0TY7saBg/lQzw1/iZ28GjIiK9Sq3hbtVDSbuLO9sbaOtNKPjWr6gONzirFM9gGdnAiX
Zw8YbhF2zQ491/0l4kmAF60mXQ8VCxFJsg5vHFY15gStaEwIyNBTHSDbi9U9KIaVt0HutMocNEpG
3J0uYtptJK7xFua11idBariCyKqCa2SGFX2HXpnVyx7JxmubwRzvLkPhtnQtvB+N6P/unv3urVyT
Hdr/vf7DXykuWOfi7v/8/Mf2zz9Hb+WqKPjpD9uiS7r5tn9r5ru3FjjpX/kM69/8z/7HfzXPP+rG
c5pBT/WbbvwL4WQvxbefmvF//tC/mvG2+QdPyWp7VxHLY334f814mz49RQfIGhO/7A8Nw7968br7
B/51hA8uLdzVy0MD/V+9eN3+A6Uk3TqsZMYP8cM/6cWfiRv4eEYBK/kIuwki6HPNTqESN8BUmFiH
SNB9DgejuMStPj/mTH2YfJsfhTysIqC/qSnWD7RJmkaPh2zjV78cVT3twMWa9+woza2qDJCLrTHZ
/e0m3Pz57/0vWr43SGq79t//bRWMnn0KuMGVzGUi/PpF+tfhQx5qM572cwfLddSm+jYrmwG2ulFt
VWWUnmgx8Bh1qty1oz09/v7jGYz88gtgwtJgLBsc5bi2jFn+riwnEJvTzWzTL5SWnCin4yWQdgzo
HQzE5UQ5czHBIGx3UB7JaOVQEq4Rm9TDtOx1856UUsF0InRmLAFxQh9MUMI7y5gFs5bxd2Hb5gzN
pbIM3lSBPqdp0a4CCWeev+ObyO701CGmFtgqBxyT+B8Ophf4E+tPsNLn3ZptnXhVJOh/l7Ve1x52
smWv1pN4QKRTnZoRSy1BDtNNp3NsG622enHynIN1Ww7zd6pv0qQKOTzJvph3bToVrCoEMsAddpiq
M3O/jEMVcx/9188iUvnBcUrcSyYobMWWFd65A5HLm6Gt1PLApSpyPxIqPxsiLdN3GsniRA3ZLckc
CCse5nIm+mcq42sT7iSmExeEDoxc6KF20twyNtcjb8AU5qedTdqfBfdk0acEm0U+bvQwaS6yXqtv
CRMLLwCOTDurFvJQA1HZCgrrp5SUwCcaxdY9d0fbwvsgoFsjjbi3pvrrXI68DzZaTho78yNYrvJz
ry7cmRo12d5aw0PskdQlvSuQLggl2dNPnL+PfTU/qg0/MqtN+2yBn7wMp8g4QCQWDz0Jqs9pNxaX
U1m6lzkND9L96P+lnKJhk3pWvzDvQDu7batQcoQetC15r9ldZcWwPMnwpvFcNl+NkD9GGfgjP6IT
He1JRgWlafT116nldXaUbt5ZSS8PpcPNne1qZFBNQ3nT6uDrtqrVUtuh/MCXQboxJeq0U0SY3UUA
igLLieuTAd6FwOZoeMvUmch0MOI0MFWVRUOUX5KpHp5oAy5Xbj3wT+nxvKtylHli4hu7o8J5Iltf
dqXmrBmpA8AqvotlpIyjXc7SA7DU3ENwMryJLJl3c6IZ1L7ciRA0jscZfd7kZBvmpC/1XFfOdS+2
dE0K/jAlSXgi3wxwbBjeWWpYf8Vav1wVYzw/okBKdsT+glhu6iwgKLb7xvlBPCSkPSHDgFQrFK5t
S2OJXs96qddHVBYE7s0N336B4kpdtXAnDAtCpiF4/hvgG59lZIcXss0+j0rbk3Lf5NeR851USHXw
EiW3YuT/uXaIW/MLUQr1Jw0k51OENoAQSoVamcMl0B9DfjFCeyDYloKYNicP5ZrXNcXcKMtWuiCs
jeq6ynXjmt6Zed3PoXgokrb6TCO5/AKSl6fVBv7faGH5RYeTeUxJm7ifnDWdWkkJBXOQYrwwyULj
lOicK9zGzTY/vpwT8xK0nM3vJjQzVGZJulxx1GufK0wGd3PZCQK7GUX6ohMw9GWa+9aoMi8sNRvK
evh/2Tuv5biRrUu/yrwATiDhcYvyVTQiKdHdIChKTHgkvHn6+VDdZ1oi+0jTJ+ZmIv6rju4OCQWT
mXuvvcwY7/CAr1+RTOgL9pMycCVSo3oUMTbm5CG4zG4Ns7pq4fZ4xoOX+iJ1nvqyGNrXuO6spxi/
2VTue3MuLMa/s1ZssBEaqOqrIbSPUKE66xbHebzHrXH6wqSgXZUOs41A2COmSNRFW75DmzxPJIdE
Y48tW1NXXHUlIdb4HvtHS0s/tXqj3dDC3Gp2d2VBddjijGvfzCT6BbZLMHFtSwKOwyvSPMlER8G0
l8YcHXIj/dIgy950S0J3Z01fY1qvjdV339LIyA9aIV+nzooO0YzatQDXvyjznpmd3Y/k/sr2m8BN
eyPj5jS2VbgFPRHHcU79tZhqUl9cUFCJY/WVNVvTJYG//bSqMUkHXT9qqWL6lVXFHCg/rA64iuDB
po2M1nRpB3mcorhiivAGPYZgdRRSBEs31rRiNn07FW68MXLNPyVkk1wiQBzw42XBYmgvTvGEC1/n
e/IwIxpcGaLXD1CX+n3uYpvOsN3blINmrOiAWZbFEuACTWxlaLl+GuzY33dS3Jl56G9hYTYXdBBm
tjF49q+NGgZnZUO6x5dp5h1Cq277PUbl7tYRw3MBu+uio+BdFYbe4VAFT426gL7DDp1qPYXNq1kO
3U7akjOPA9zb4pMNRmBgW5UUTnULYVNg2J028Ac75udRSuvse+OzZ/fYV5npCIayGKdmafrEsL90
wf2daQcoSN+GXt9b+7aHd0ZvmVSIZnVDdUambmeb7kGxv0JNYxMB6EwV4JNiXV1aWaNOwxyS6mHo
DHFGTDXMKGJVNRtS/6qgQE4SwCizj8qpxy/zYCareklmQGK7H7K12WvlUdTO/KIy3UZLlM+fVaJK
wgYafz/Otn/Iu3D6FKfmvO7DrjqmubJWjpHhZeukjM0GmW4akNQbt0FABx6Bp4Ks8XnXlbettB4F
KRFJwWCb0xpmSPLoOkwOGD/SyYcTntM+A5iKjBZswPIbYCrOcqKvDnEMah7gC7WWmvTvyRASuyzm
i3fMMjp4/Rhu/CGEsISuCeBn0G7zdvSuRDVPx8mrMfC2bIbZm8qp8++WrK4wV3Qv/BFXv5U1DIy2
M+i1NJ9ReqmaWRwUWlLGTZFTn5hsm09d4k5W4NoD5mPGkDWnaCJyfpWIRP+u8EnO1hauK+NaT/T+
MFeVv1K5Vu86kdlPAyOiGF5FnFxYrWxeczNx9EvRWD2wjiiEtJ9wOtbxg01BrfSywGNDG4t060Z2
/7VMRLlqs2GpC1R1g6EwrDIMuMqN1+cMtsfFlQzfdca3rPXogDtgfeFXTQk6OiKLCobSjrFfh662
SuLSvp6MMN7P0Ca/GorgRjDUiXmE1pNKuJRICZPEdYZrBGFMTXHhG6HN5qzabx4J9wolKAKBrZ42
HDiKXfgNlQBZmJMW3io0layBlDLBDXUVrqW9ZCFGcU6CuLKvZ8I1brVSKW43NqMFokgxUIfPs8op
8qDFOaP6OqoO7W6ElQSRBpzOmL5Vxz+Kryo2xGda0uabIp7MWxt2xP2JfIEjxmkyNpShzt2YVpRl
S8FIbEdvpeskMrIDssTiIiPXYg89cVjn5cBmXCdgWbki03sd2Q2Hu5+X2m0h/e4+Nkx5LXMqjcJ2
1BVD3uVX+NWjqS2hLWFVLZvynE9vLcloQey7lCc+OMUntsHim6kcOP6axPi5oUw8AmSTEJnX/Jwl
UWMXCa27j2ISNwNRaR7E3ryedjJ3YPD0Cfff9cNaLm7XJcXWEy5a+aqZlvIXb9Qntx0zwla4BWQr
4rOXj9MbNorxbpwB9QuGMqTxDuT10F3rRlAqM8MS169uft1EiL/rIQSWH/RLuA6wA/3cQ9QG2eRy
IadKzaiOIQK1pRx2i1WVVDV5Q0t5b1beuufFPDdTjSX+UPCwu9b+XUMjFpHQzw3VH78E6hew8gev
4640y5wQzXZvxVT+KwxW7WvXgYAoW5J1JouCMILktGmlPn5yJaZySWMTo9CWzzIs+DALszo2Zj+d
ikFVj0zUrGsyr8YvAxX3H9RBwALQgL9p/j6osBa94uI0i6MB3jMfPJLRpqRur5nNXotNPeibwrmb
FAsNend0rcGPWXMU8YGJni8eMBFPRc6pY1qM5UuiqJtdooYuf/02zzKBn58g1DoDXt6iZLU+KGYl
puiGD3N5n+cmUffQ7RbH7666mAet39V1F63ZmufNhIxmYR1QQSWK5tVlOB1M+NncJoNVHTGMJCAx
tMtvKs7cG8+RWLm3xMyFGjywhQ/yO+8ZlGIfXr6LLAPwAuqIuUjjf/4Q7U4zVTZhATtCtFtNbqyS
TZX707acALVVjO+cH5nuW28wciYSTG41YbxgQflA8pCJlJ5ySbOZcXf4Dl72tWE99YrYkHg205Ou
5+azgZPViFGuKvoTFCSPfGiRrnWLSOCYdOVdzlayh0dhX+siwhJ/zKlXs9y/oIAkW3s0pxPuHMO6
rnCnK5cdxiCa77aXtXPHrHZ6y5lWYJddWBALzIY9Fr9r6t6hzA5dxwZG/C81O80yfYlMF/YBlN4C
6CxnJz7X6mMxVzcMwJc9hRCBtQWR+dEnPDqw9BiZH0HVG2MMFewQ4V0kHZnfvQBykAwg7hmRIN3A
ujh7rs0udY5tNrv9RRUOkocUMwfQxqYdN7ZMI4iEygwz0inMpCOQhdhCrQEbx2fCuC9D4uiayiQI
xXXmTB5SSpp1OC//IaSgD9d6gxR1FcYwaiAyUHGfYLvDEszMUXEaU9MzLwHWD0k77gNZ+OVmZBMm
4W2klIdRRfDkRJFPO63v6b7ZYj2redAJVlmRoAGdHh5MvWLoiCNZTePmRZb6OiXwD+q4jXddT3Wl
pwNfJPHa7ToqnO6+jbNnt6Z/nJmuPXlDZsbreop7mkqenb8ENRznmYfPoaPd1sDmB8HBcZOafbwL
casqYLe3jKxsr3xh1Fi+WJOgNjQyA5xz5H2arVd/ohP1LqZKJ5pmoOl3sqJ5QAfQPIwjsWI60Plz
u/R2BSOLFQT5flhZczb2AQbH3VYwMoDsmNC1FK7J0CF2b3Kz7u51MPQNgdHli93U8Q574emkBN3z
ui5mToC2FM0DQ9CBXiRTV2TJEzQRWuwmbVh4a9Nr6YxC+KcuoQQza6TROxI7obsSt6fP1WtZjDyV
fM4CGEkNI1xr3uMSUB0rVYHKGciFg9FfjtAoZ7u0J5h2ML2rR4zevAsxALMQhehfSKHqYzy5xYWD
sGZXc4DuIJHbjPKZpCP0pr0fpnjnLQgQOmx1lafgQ25Mm4zken7zWKXzJvZm9YTE5FM/uuorREva
bd2W16KwIN8OMFyExV9aaEvhvPzqESaPIBOr5MMoUTVfTOaQHcSyVMdlf9fTdFgrwJJnuxoJVK3z
hJkMiuQNA06QkaV5jUedBj4areoGIRVvpkwoRc5nsYLzgf+8NKZTiugrWopecB0T/hvAKneHzOY0
Q1+4HHvQtfNnaIxAMHzeZCuOwN+XlgTxMJupujkjPoXJ54PTbrZyyMgKCAzLDsRixfvMoqDKUHFf
dKGD/cQCD2hS4zFgOueuABx59AuQN8dkBKYKQGiIorfam6fLmeVWMAmXFCPDEk7qSdArXY3pLTzQ
EWowvOclTNLGp4swuKojP4vkLl6xHJitjWQmBrgSGIA4M0sQywgguBDSANAOowTVaeXGT/gEiekT
KH5Iw1yRM0DAZkpAIAUPTEFiZZsHFK0ggsSTVY+zaQGU2e1QvRKEYCA5aqcvBcE+QWjU2UFbwBUT
1tPCvzLC4xmpQZihBx6lRr0q5pi/KTcAeyrmVGTXcfkzfnM+JMcU7LYoI+ug6dp3XZ+XctnVeH1Z
TrFUNdjH/PFpxkCXygIaKkoR3uoiKy5UaaRrDDi9Cw/K1GMpwNBEI8HUMCcrLgYMM697i06L6POW
zV0zmm848pbPo6TYqfXKvxhc9tlyiHiEkV3VrzopqYSWpJ3ADTgHykE6sW8JgL9YvueqXrZhbFkb
2McZiKQfu9S8ac0f5xCdTjFmIZ9h9dor6pLlFKBBexYen4Q1d823riIlPhKhvHY7BWxUL98PYjiy
lsAhM4fbCRf061zeej4IKVlW6W0+9KBIyGHWDmY3n89ng2iBgDtPRtcuWz64EyBqr9nWtSs1m6Ni
8L2LyqcMqabU+DzUhKH7OSmOTkklbNEOwxROkLkwToRnw4v0AYgPEyLEC1J0iws0dNkhX95BRHn4
1MAwVLA3SorzQbCbWbK/nwbKZJWCz+llZnxmTMlmyz72SPaeesIgNDyCX8BnWyDBvgW09AiwOyI1
HNbJSPnZsJuoFW0OQj4y27dVCWW+a2l2GJrFpObAK6/KjEWBZKd8zgwNgHoAMzbjkFahpXA2iXRY
Q+tWGw57Pp7zNju6PA2Qo+mEQEc+0NUz7JuMfOknmhEUqjbHTzWgzRcFO2yvzQOQRd/0PEyd7S3q
WUeINTm1nF7R45l8a5oe3o4DeJmRjTnMXMuujgNUX8bn/FQ4fcamhh1/jUSKaGMHzk0vSS81UUXR
dgGZsCZr0GksJ6dLjCnFZ7Nyu+9uEY47mBRZUFDgmavYpwlRWam+Njnjv6Bq5uyQFCyyWMXRNRGm
z31v89RmVzMP8MZYKn3KM4AmSTfUD9UjVUliwdWYyOsiCwk5KYzR+GogclMwWqScKMuQCnLqp3WP
pOpi8nAHTQ0g9fO/nhfmtMhCoWd19SsSA+1WcahAR27HT+TuTts8SuJdOZQs6JiqUro2mwxKanlt
KRcDidmO50vlwLE2Bxc6UJO+ddZcOpuooYE9A8Vuo54tMnxvIe8jgRorWjJlzN0OIIE7RjiWJSTn
eNYTvPhoPS+TmBZAZdNBVkGmV3besQ1ReZwL7f/XQ8jL+LUum/Kt/XnseB4l/jWT/P9oVGkiAaIw
/8+jyjti3aL/tX5J32mH/vyDf44rfdTYxCQ4ON+b0PJIXvk/2iGME/8FX4WZlo282sCe8C/tkP2v
s8kwqqMlKGIJifhzXGkZaJFsnCudxZSIfHrnn4wrCWb5uRdhTom/ka7jv4f4X8f6+udexNebog3D
SjtZwPA3CMdzRCi1fcizOd24i8W3PvfGLW1Sv/NKa94A1pMHLLxoLZFaoIBxcjSKiPZE1Xr7NNah
CzFAKPCTFwnYYBFt0lbeSmXurRRmUsjxybFf3A9d+mkwoBamwyI8SY0I6lYC96exONTzguLNShH9
VVZm3LUFTRxMeHc1mzK/srC6/AzBk8PHba31xIb9TdeQKXvmF0gHb6Zqq4Cs4ZvJn9rbpHQW1gRM
CoheXX4LJN9Bpveq0+RGPdkAVU7CHCIBFAHFeDENjnvIqQM2STK3RxK2fXgVnYmlfTk7a8njvKod
zIzhWkFO6cdR5ciUKzOCd1dM+MfVOlUKdF1lV/aFXnt75J+3SkcxYra+uMxTcWKby9n0fRBHj7Y/
jVLg+MoLt62u8hUfDIhZIWpyj9IhiAfCzgiOXPGy8tPcoiJxbc1Fqg7PIyzhm3fMOrajIaFnj9Ri
Njnuo9yQJHQH8lOthym69ydhfBly2zngJto/FQKeZ9RU/lqfzDK8UvVk6BvypmPyduF4CP1EnK05
3xW1yfm/iYfS017TbBTuHJRZp83bzmkSVMtF2cwr3S4tGFBWW7VBi3D2tjIL78qXvo7Ix4OxBJGn
r4ZdDkdtb7j2uIP1VBQBImj3esyL9lZzWygaE3OeqGUyC7iBeii2L9y0hnwsoE4TaTtDgyR1L8+C
pLPSKw1xgyIDF52GnHcoXee6viyTLNYi8kKZDcJ/4i9qXBBOqOtzcXTDonXqJ0oz+7aeSVNPUfmX
Mc6DQU3GfDLchG2a74oK+rS8NsEI+2FL0qnezTv0M3V7S99gTM4X+G6Nfqf1E84A4MQJ3fPKIFZ4
NLbEYHhjzA9wgLDHyyEuJlVtSTYvEOZlungoPTXeDBBQMCxJisrYGrFISB3VCElAR09wgtY1jb+J
cfi/J5BzCdGbXYIfWycfL1MBASEo/OqbPcsKgW9lhLdFFmlqxU5SqSBJVXQfkrWbX2nJBAE2R+J7
PfeD029RRQ9wolCgg9e0RXGcEhHtyyLDfmV2TbkavG66q8PIlYEJRfUhjTOfSULlmM9VZBlryNDy
mklsde0wSdi0IA8rJxLFsOMHoFTWG3uTy0qnC87mPQbt6pPT1MU9Ymus9N1KQES0pmSBQiGUH4wk
wXbRc8KDp1wNb8cG65FAtkiyBET5OdBF4fLK8V0KEttsJ1CmCOxUb9rbrneLT5Wn5M6toBiL3r72
E9LMw0yNJ0oRLJcqTc5P/3MgnhlAv+XuwCr/1YF4Sajpy2vUNd/btvmZwHP+k3+eiI7/L9/wHPyT
bMY/QvehtPyppnXNf9nkL+Hv68EzQRoJcvZvNa1xpulwlLo2fCB88v46EsVZg4v/NmAgZTmMoH8z
mP5ENyE//Ue086PrjoDXjd+yoFHi171DiX1zIiNUaWrvxdlbBPa1I2QzDGIP+5Afns6fV/6RVPN3
V+KssHB3hgHywY8zK6zCWvCbvWeQJY1DybMqSg6VMOpW//xKS8FgwpzC3N9bfskPvoyy1cK5Vqki
oCvtViiwrps+TxD5zff/+EIg6waG+1wOYc07y6IesaZfsq3uJwrcNEvfQi1+S/jnf3MZ27MWy8+P
bCD8REi9sUcFSDv4G9+DbdPQXq1Q3fwXj45vFT8k8kDglL23KZZKzy1yntW+J9X5YtQ7+vHSABQp
kt/cFNWe+hHQ9iiaHAbqiMVNRObv/SaxQ4FU4g9qHw1DClFlup3keE9E+D3mGN76109wgZg/XMzE
hB95GYj+Unr++EVowi5ZmyXKqQq43qW32ideBUdYi190j/FNbNVmgCrpn/sVc5fn6LOzodv75eXU
JfAw47w9WHx515EzGti+lt6T2GX+Zn29p8adHygzAnYF3PFY1T/f49wl3RQzZiE7oyJ0EeLQJjH0
8O7XT/JvVjHZeH9dZQH7f1hbC+Ww12C57DV/tE9GPd73+VAcC6TZ/3wV/3SldzsTkouohCHGB5J1
EwTg5GUuAcX+L5aX/vGmaDs8jy/D9S1SlN59HlSUtpeXKscNzCjXSsdYKZgUze5s5dPGh4e2Fn4t
kFzZNl4vSMaSzMQ1BMHIEaIg5tMDgNzGI4dhVcNMeT3PVc/OJxhQiW3npm8Tjc9BYmdzqdwG+ZCa
GycwfIYuJaXydorCfAPubcAXI32b+jq/mWrfeEhdozzYIfRi7GGm9YClwD50Zwb4U+HvhoTvOXVH
RzKB7GB8MYVipFcBtrQt8t0uzYoNJnXFHcH11pF07eG1CtnlkQHw24kAv5kSqzwNXtMnmAp4UbmZ
rEz/mqQR3ikNv0fDPu0lD7nptG/VtvSluobZUq5bMqmwoTTDMAlEl/mkllLv75wQqKjSoYckFSNm
rYY3nevc3ZyzceXE3q5g6xkwCtlcsCxC107M86pgdrDF3LJsVz1GEkdkYKgBgJxOQm8RTOT0/56f
ays3040HGfX2aZQieZZemd07A3SoqjHVU+XkxkPIveOZNTAsULlFKeuEfUhejYt6cGWaE2sdJSgA
r0Z3dt8Mnn0ChcpvNC1un0MeDXnylbp2uuRNF7zTjlzlh9yL38ZmCO9aZy4P1MP8+qYpTxOWQAwv
wF9wbPExZ/qUxM54m4wgJuzo7QquZLzrZWYGlAExoIzRFcdYEvMXoDqKr6SJYihxZPGG1lZciRIn
R6fLsDY2tIHx9fmzz5ACHmc99C4ih0dG48ltdlGymq1oWqGQkp+9mZhxdFpx+uzPI0dsNZTr0I4S
OG9tX84rmOJOtouhzahLwaDFR1AW9o9RqDC/gcHTeHSxaTwHDhA6xPJ4fvAIFP4M3SF/Qz1ZohWS
MOahIQXU5NXeSoR/XxqQ4cyi5Psh29gmqB2+KG1GFPVE0o9M2WriT3B4Rr8QtOGY2sFoKIkPlky1
RYrj3zdVzbKz9Flb9UgRiZzwvV1rqiX3mwTq6J4cDtnvOq9IXnyMSLd+wToi9w6Sa+z32a7pwxEg
ye8f53pOd7bqWozKtdqAza5Me97MsFlxXWvk0AVoeMVXYm+ab8bM2sKJZhLrbLCbL73bqieZWDa6
kYw9lMkQYiDml0fY2WjirAE5sUh5E3Yk0+dKGsURp7CCiWJjrNI6eQOR8yGyOuaRHyK2QubTWpsa
ALoIPt+VTMmC7WTm7xJy7IPO5Ogj05FpkgckbUd+eJf0dZeuIzVG3wvl23uk4QyYnMiZLyzRPapm
6nc4mCPX9zs+hHnwCiK147cGXi71fwspR2R4CsjvbYfyKWrGO1ou+Hb91y6a4mNeOMxN0IeeOArd
m6hjUcK+Gjdg6v1l39b+RqKG2hI9gYxHuemDJ9R8IlN6iy9XBow5qnaVDylyZVgzMT1+xkfNrjh+
ihbrg6JL/GuTohLeCqs+7TJwxl5hgdUk02au2d3yASWaWM5dZXHfRp68xJhxXXsYmrxkY+PdmH0r
sJgdgNet0DyOHV9Uyob63PlwCfUMCVWP8f0GIymWUe5VPlktHamtWo2URy5ajchKvRvh1BUT1uzF
ttko65r9w8GzBengCFhcI5cN3YrpkG123k1YpjXjMPJ6yUPmM+z8usLFKu/WCYKXFd5I5doZuDTO
SPU+bjxEoUIMrxHO4grJdSD9RucLhvlbx9k1qEy5jQbT4yXk6rqplrq6NMpTJhQfE1BsFwe5sNCB
8nTi0Adcd5g8nHddWNtPbeqJ74uYNuiXb8TWZ4Fkro2vEnuU235Cr4zgOUFGq7X2VSLtbQPzYEUS
vbGywXd2FWKfVY/O8Av8Wv96Bg1Yj7pb477UINbiDaMj0uuaKCen+NwrGa48hyY5nLv8punYezTJ
7jFgB4PPec4z98tuaya4sMuij6/M0NC/+qJrT8weqEfLDke7JtvjXtWj5MKLOPeldtnW8bUZm/2j
liQNZglRexkm80OsmwN8TnjZ3kTSnTULez/78cx8tcqvSY4OP2Uptg91voaR9FbKJaa2jb+wnu/r
Xpd7g3AyTO/yatXqJt7+E6RAjkW5Y3P/qtllh/MAh95iXHvQ4ii7rwp2XpwG/Xs992Dw6kIt0TFM
If7YZB2rwWiHd7Cl9xoANEbIqB5m9UTYjt0eU2Or3jH9DQxmk0PQNn5SMPzN2MwSmryKTyTxgQal
nuLyUel+QJe/hCWQ/oxOvJrrIFNmjOxcVq0OX3Go8E7IjS9NbuTHoTLzYwkspBi4wt8zswb/PoGp
csZcaCxd5zQNxpjPHD644F06OdjGbcV4lyyRNIm0nRX3uIoNiW/2Y2DkYe8d4ZkuLmpOZyIqpBbH
wTaYSSd9a6Ykwj4M+dF3ZcM8FbF0DyNDXdj3k18vowtbZwI3sq9P3uKPumrrtv1UOEAldWJ1PpIo
TyY4D0e1BZWoEz00KNE8e6meQrEds7shMUcI9sJh8kJxDftP4QNxLLIkXcdK/2p53V4lCYy6yWS8
aeMpazisLzaO/sa2E+1SmIUGO9vNFyW5Me1Yp4YZlAn0qS7z2r1RkXQ1VuFLGtkAuEQubIyFFV2C
vDzizjtegSyVDMtljZgcGZe2wuFpvmK5yleZuVAgU9FozGRHn9JS0w7xaOve1pU5+xtiKTZ9SXVC
t4ST5GDhNL5W3PA+hSIAeWGy+99oTz5a06JxAanTdd+GgwQs/3OFjWcAks1Gz/aMathvjKG/JBlX
R6xbUyfgYBlfTeZiLWLM1BWpX5cnFrx9as0cuqbwf9eoLZD4T73T8ntACAjEIubwQ1ieKw3JGuD3
1Lm473SGail7Ko4uL0XW3YYTx9yvW4wPnSEgvU5rCARPPY4l8LsHYPV2Lpmt7fuKIqwIu5ADiuO4
wKP0hJ9A+Yf37n+EQD769S8XdO3F7JucpQ/pQ0VNgWM5KTltXoW6mF2iXMcNvntr1E0vLZHLm7SJ
qAexQP10PnaGciacIkIxvIUAr63CNLNfyrnqd2PDuf7r5/HRhJrfZ+OCho8sQrAPTbkiZVXzrC7d
R3luHbu+yd9Kc1H6Du3Q6HkgLYrtLMtYSFEi2qveodYUKb9YCQptdAUvlDLF0UPWvp4MOk/cUdHL
ZFNnnywDVU1RJzUjbjDYtq8YoLdQxPZyyR81RxrXjeXm4Z1p6daL6eBkjVXSzHxEE+4NYgIO4HAa
s3s9jpPn86lYFGTWY425DDl+/SzEuwEOJtzLBIcITN1xbFjW7z4O2SHX4PRK9y2BOIGtNWXQjnjg
D6b1iGWLRrAo7l8etNKtXSPvIJv2n6b6ERKPCz8KEF4Jn+m7X0CmzOBgch/jwsKw2NZkeVIMaH6z
DXxALLgKQAVBsOQ7E7nyriXt4q4PnaKM945F8eygwSTF0WlXFbRO7CPT0gRLp3mAEtI//voZGx+f
MSUKdENvCeT6GJQ9idTq62yI9lYzyBBOC6RhDWviZ2wn7VNTDvZ07WMae19Y033qT9UbUvBh0069
jRtvWUTxst/WbVBluD/B8VSUk1Za76m/YUfBof5WhSJsD1pIwtcfsMH/DHB/g1ebNqlYP7zoD07a
999rYoPbH5HqP//Mv6Wm4l8WXvs+UKYAJTvD0X8h1QgDkIsihzxPYbnSv5FqBKqsSBzBXAGK9254
6xK+BLZi22DLNkno75DpXyHV7/AtA2xFANDwC7mIxV7z87Hgib6bY4SNe/wgcKCD5hkk8rco2od1
RzAK9wiXbdHaQln9+SphhzWVSam57xIijEjLgHrh4YGLIx1aRrLWzUM247SxLmd6xR/ex98g5Mv7
+vmo5eI2OidgeCwuedg/XxxMF/+c1PP3EltKhp41ZPh+FFzX1iHwCiiE0s8VptRFbK6beYq/jwTb
gKDUjok+Tcww8mFmtD2R82alVccuRfHYeEmhUd3AYW6nGlaTlPNl17jhbe5kw/q/uAn2LJ/BHQN2
4322j16zYeXYN+4xrjA2pKbPWywMLCIch+lLZSLdC0WKqkvLISVhhq6eBh+cyC7loj+N/RHbY2P8
BInIC/SeLgbjB8iwXgrDzYcJ5fV0hXnctdsJQgq148I7+vU9fMADeQ+ey3DFIzjTdc4b5A8gZ2OZ
KHBdPJEYt0Icg5YWjH097Vxm7b++0odaZ7kSsRoMX2zY5u+PM7sXtIaCK535sme5cet41bFuIUdC
msx/A6q+W0S4pAi+a6T6S1Tsx+wfQzRFkWsZ15Mx+mkDuujcsSn/+q7+5vmRLL6YwS7jEeqCn79j
v2a7yAbN29c0J/Aokjdl+vE+bbzPv77Q+bD9qThd8qooBlwWHnLt95tCIkl/G/gG98YMBXOGcIyf
CN/MNPHiJui3zF0j6Fxl2aJGXOidCA1T3PsgEUZdMZ9y265uaoZgceD0kDMVrhd90Atz3ssMtlqZ
wSWL+Ta/9BJa2crEYE4LJJ6gmKQtpNBRoZ8knBeHEXhoD4Mzx/tf3+QfBehPdwl7npMY2J0AIKqC
pUT/4XsMQc66aK5HcjlNEeSyhB0lw+aAUSAhfch9AqRWb2NWa2s7Bf/g4032WU6kXi9UC820rq8U
niNxgE3rusJW/EFg839l+5P17NLIPDDw3tRiMO6ETwJ0UA8ZZikO1tKGnvrbCMfcddtH45dIFsYa
o/Npl8qtYPr8zHaW7p3Wtq9lZ9j7HhbvidMl2ucqNDamdOI9XubYgeEstYkMEjYas/Q+16GdHBIN
dKEQFQyISoavEfSfFX2XPBB41F8rnOiqoJ9d6wKAJ9tREJH50huI2iwM9J3OKbNVK2S5T+syvW9R
pyJ1hEmXT9q17avp2zRNeGJlUbtAWubODq2kCRInMlZwUZ215s7WDeZx+meIP/kDdp3pmxIRQ8lU
9ydUkHUENDSUOh1nEY2Prlegbc6Ner/gvAdAofFixobt2snQSrVeXPiBmcfDdQd/52uBr+uLXuF3
OfpA62H6XUs17xJvPo2eMoZF4dbHPHf41Y6oNsg7DmOvFVdlCBpEdPjQQlTGEIt48h1+UhfL81yX
WQLtwfc0cgnIhxS5+WRHzhBYY0QUQZrnF9izT1+0LG0N/q8+X4kOdXKAeS1UYs6XFcY8qONL3zt0
2KG/1KHTfEp4TsWhRXm8woXV/Jxa2yJSfBE9lMquMs2XEoR2i15VW5tqRNG5eOJ/KSb8N8t0HHg1
ONI0Yyn3w9Rto8i8MUJUG+xt/aHFawAvrRGBaR0Z30xEjevaEYrxRnYZg09jqtNDEJUZaEeYLkmR
LWMUXT/ioEPGp7RwBvNHeVck8hI+6XM0Tvo+alv9NhQzQ67aeZja9MWAYLPGWixZaQum3JLrsjXr
Wly4YzccCxvuNC5WI7MIlP5dUmnQLPQQ7y0tYovCll8svkRWUo4nzWNCkuLHssKJKHzChWrix4zh
lvAMaxWlJi4w8Id7Pq5+cNccQ+k2lkBn6wQ1xrqTjrGrG8xM7RkLMxpIHbmfPb0ktGs3HXHL8Fkm
UuMD3UjU9UzOzOIoISBoTcI6RMWY7YUZo58oWS6ONpU6eHplzPCSjIGeKsKmL5jbCAtRPSle696S
j0koum+O20yPaAyHY+55/SHtcQPupbIuaqy0gAPTcIXorD90gvWlTSlUaeLxpBnoiduIQ4FSbq7I
eXZwPdRlHozaPH6xer3YmroRHYD/IdpmqBeTia7cN7t4J4jYvIjHErsAPW8JZuBfE+wk1ZopSHX0
FbxUp+ymneYgjTozusMEBTxI81Be6ZME3GLitpp7SOP1QulWBhlXseTkOGsMEfliutHD9ueO6+NZ
NgahGY5QBBgxo8t+mP3BujZYqFdTrFfdGpAUmr9Oks937GORF2X6EliV1K+RC3KKf5OLvq8tsPh1
xWdNX9w1ShWRaYJLw9kvAOv6xTcKntM6xEWvwisBVHfUnfQ2kxbaqkWImerzsI416kLNRmWUpahE
EFlBVF8kRGUL1boi6uDbrEHRzhLUD0nNTTKrmS8dXKaOM330fppMdWVGSLbdRR4y/W/2zmQ7biTL
tl+EWIChn3rvTtLZihQ1waLEEHrAYAZD9/VvQ1FZKyIqK/PlvAbZRUpOJ2AwXLv3nH1GJtVbZoB4
I0H872OF6h5/anYfryQK37hi/8uDQPZgSktX4qcsvWX1YMeVfks5Nm+NcvkmJSCB4zD0/EpWwKSk
R97F+aws/D1SQv/eWbEFwGrzo+wF5sUCSUEcAuugVsEtkEAUpY5UTAlZrw5Ehp/UwMNrjgNr77Z4
Cou5wrxLbSOODkEiR5x6tKEULs2ZH5DtyMygvKDBztcmSeMbdnzMvBgS+ie84Py3MjXYiUS3I0LM
+YrX9EaXOMXDoWtBgqwyEepF98afbKS/bAqOMi4xsx0MtqybzjWiZWLwiuzQukm2b6GxOQme87En
Q9IvR38f5vaDSpp4gADIAElhjs+OXP6w/KG8qMtula47AjRmHxnf1BgkZ8iud8oVKrmNGQtLdtZZ
48unMZZdpz/ar79e7/93YP13B1Z6mxSO/7vi+OX36UP/5bj6x9/4h9R4VU+t8hEnpi8WUv39t7CK
9uFvaIxgBGF7pahey8Z/oJEQKMd0bRAgr+UioVH/LawS/m/RKlqmmUmO5Jpy8J8cVyl3/3acI7iA
pU/rlKKGoyQ/669lG2EhFiu5tc9jJ9TbYHnhRlfzj2gSFWA1q9tnlqM3U92WT+EY3Wkth6/BUHTP
srWeO3gvF8PgbwNxb7nzWmOdZ0xLyXFoi+zBNJ31YcKQ1CYSAhjFRgmuMaRmqX5oQn92Hz0vLwXh
qk3lhOfFUZG4st3Y7RcNT9RwbiqX1j1KZn3yLpLKDostuyywQbwPQ197myQBqnegHW2HsLFHpbov
eDFwB2/Cpq4cUKxTIDaoMeN+j6XJ04es8oS89FQ3gM6KpqSsZdY7z0g7MZ45l7Cdxas3p5owq6V1
Ws57tC6jI72F2T8bDPC8kJk0wG9LZssiisQJS9KEs9bHWtsk0WdK1y/cLUJPMDEUSMEhAJDAY/48
LaqQu56voIFQtuKGU9eiUVPE2U1S8L5jWwh9fRjsooCgiT2MuVNbnKim5fvUEJm+qcgwODGYjfYj
e9E7xwWCb9w0Y9SXP6drAuUG6M1dR6TCqRDja9Hm7hH8DsMN5lwnhN0ZCQx1mr3lUz6m+5nEqzCa
7lpP3RDmaN4wijfkPOgHt55g7TVDjGsiDX70UzIyZx7fF2z9wEdjpF2IRabydRp6JkyxU1w4qX5P
85Y0rKQ0z0tkeOEuFjQ7LqnF+H3jh3I86jALD5FojiKOnzg8vwLU/9lWeX+zUDBu6B1el6wD52j6
d9K9LzUglVPZ53JH5NKOjCGx0TOzYSnRpKhueWC81m5KUb5K26KyUVjIwOz+jgYhuKuDJXkY4zbY
aHuCCmOoCTS+5HI2ZAgMWE0nygxRkEUF5XSCz8QLh1ZpdpuYSt1FPe/00Pfsc0ikODZcjCMGhxWs
VHLIciOGYz34+XfoQROenXneY2e0kNYDe6AW/B3oVXvvW/2z3+cMueu5ok6uGbdhlVnH5sHG5HYA
UHb2QWH65tCj9z+zL2QHhTv+AEDA22IYjY9DMP7e+mV97jOkJgl7x4ZXE7nq4Gm+t67XbgeSGuB0
8PriLax3bcu8CnU60PkF4rRvDxW5jwAiIjG9OD6IaVUh8qqS87I0KDG0JLKqt958siA38EWKS9b5
MBMlg3vX+OqbWUJE3z1a5hE2hx66AAvPbJe39VCamyDoeeKNirqd6y3Wz5ZxLUNhFGH+poWWlhIs
BcB8O9eTdRKlbZ5mh8L0ufJK5Mg2lfGmS1R+lajjDm6LjjkJk1CjzjbFiybgkgEq9lVY9K24NAbm
MJmbPT+NhVWCdRv7H6bCdW4nw/BQQPYi9odlkSK9wLc5TfMnBkXb3qehN19MT6yiwNo1xseepTVt
rTmwp23Ht0W1pMf+p9N1nEXTMZEHIgNM9hOBdMyzNsYdamm7k0QuRr5+1z6rBdk+hrUD00X7Jmvi
+jjmkSRhyxJHWzDb7EpOw3MBLDdr2SV4R29bO7X2vot8xJVgPGzZufsEgOWRUyYpINHydXK8+BUn
+nStCuuDR+oN9CdUqqps9zVk0N7qvGthU42qShQ3jZV/JjpSuxwMzWutCiAoAZ6oO4HMnxO5Wdzd
4tTOQwezuauI2EPv4sa3kmL54sT9genrcDuYXD55bmw9E2YecmDxc1wlcbdd6lgVUFUyHuNxEjCr
sPQe5mq27wJS6fb4nDQBTn1PABgCLT6nObSWPR/V+tRCSg8e8XK6kJ5IUbG6KjuG1fBQETaApl6f
Rockrk3Sg6kkVRMcAJOFx9Gd3xl0+SdvqOMfSujHcPKycaMxTZ/wHH8NsHFv8IRaewjiZ1K0EJoZ
Ei4IPpP9z6T1vH1h9dYNQ6SMppxxdo29xHvZTuDm0yg9JJ7DfhDN13yMMMZZ9nA35zFxgDNhpnkz
AWLW2ACGUJg9EKr0mMWExmDrjbZxUZiNdNRxhtHLHtzfxYZda3GhOK1tra1NtXbuS4+s4pHQQeys
Twb9E1hh0m5aMFIkvrS0IEHnWnMXn5U9JFsA5zaQzLj+MXM0AOTngoh2LAtDWglOs25BlcSR0C9x
XsT4rst5hxsnxqfYnWMrZuxtyZ9TF36p87Ddc+gwB1vLfJ2XL1sLZP6eoxvoFFNPoJe6zwFfXdUn
5saBA0PKit9tK6R490w+7VsxcWMbey4OY97b58X3gxOsAczEsikhJjU5/t+yAurP72zKomKgX7Lf
dcE3UGIzFWno7LOy/4b6rLzxZcKUdKb7kbiwkSHJcu6tBk1IA0R6HK0/TVDFh0ku31LJp5ZoAFIS
x/zkLsFQKzZDsVJs4/T72o5EYNNjhy9Fss3oUF5HLxp4uQuCUuz0vXX8nzLufkeLUR0qn4JhmLy3
GgQFlGDdAQDioxblATc1U/9TGY+UDM3I31vjbkKAhA+tXxWPsWjl2Y7EcjuUPZchLL+ZOrF3bKYt
u3Y+vKEL4YXRu89E5SLCSHFUYBxlXw/y6rtoeoHggnGw8ergUAzhvG0ImjnoYqlvhUPuTT8vBDO5
83edwZQesJltxpjvAMyn3NtxF71C6VseSpAOXNAF3TBHa8OxfywRJm0GzkrvPPZlfwdjL3rpQmiq
o2tjGDHJGTAjEF+Ido9GV+ODj5jmPSyCZz8IcJ9X6dUTrT65mHRdYGzATXwNEnuT5Zn3JeZ0sp18
QhBnMi09Qo7FttNhyp0eRnC5HeaXPEAHuU1b8ek3IBZ2M/cZQZbT3g8OSTL2MoXIRP3oG1IsG5jg
9KOQSX+/2K5V7AewEadC9u69XwfDHsYtWTaeLXGkASDexmJYacq+z4qw66cuiv2ncbZRL7FrWpQY
QiIh8nT1UyswnOuDmnJPES2QqhWq4Cil4/PINEHfMtWLFzSSDEt3tBIIAJ/NFhXLLX3v4qtG0P69
SbsL88SEYMs2S7dd6n5yNPSfmyAXP5y0gPS7eAG+Gys301mOLQKDvMwKs6NrMv2wq6jaydbo52VU
3Tlh87wbMguVWxM8LEFzA6GrD3cDr4Pp5FhLwXIOhvAzSUNSa4QOAd/5+ZsvlYfuMfd3qh6rvU9z
fytbCddYdWG9b3u3fVLY3fPtzKW4TiVivo2dtP4GWaBJd4uK+pp5jJ7vG9wSx9RRxSEBGXlw8GXv
Jd/r2OOUOxY+sVjHLqzyN3az8o1XnPlajZP9XBZ9wkE7zM+2P1LxJsTcdM0Afox0oQTRcTBWEP7y
YkZRtSKPFjoesSV4IDJ7JMcLd9JFdHBBsnpySsgJjdwFQ2rvMSKpx55spjeg/ubTl+NwinQbE3VT
9PdoWNSX1vVh0Ie6Lfqd2wW7sl5du1RXy2usYPcXHB/0+JLinIy3nJNMvEMl6QYbD1nfsCcyrC9v
GPbV9T5KKixhSbQEXxFx5gDHmJFR/Rgv5kFUJETNKsCR56GruAZumb2D1gwsihXzXC0NekudNdYd
9sP8nVN2c1BJVK/Bn7jOjWnsXREVKThAj47pRtdj/YaeOHkc+KOnqWZ7VXX8PNbUxrrpzPembtqd
lYXFIehhs6uGkrRqhtWbVw/1i5ONhBDg3ziOUV0ygNbdYa4hardpV22ltVSQIJT0DyO+rscKpLna
+Qs2w2LAhTcUDgz+ZjGblWd+MnSQHgSIlfkpCgvV3k9phnsrTie7A4bNWAkV7mcNT2MmhAs6jEBo
SrmZRyZFwtiN3nPbp+RqsY3NuO6UPhVxVsebsZiH5aaaPCSKunAI7ZLwoF2dsY9ORDlQOgXuqc8I
oxMgBUi8gv4SnlTJs/gdxQLsFou48tt8GFCCsoRVsRdRCjVAoPXFbYc6apPRnrkdevw+RsfO09T1
nAWAXB0XGC67oZ+tS4fV/6xYk5Cg3PwWomS+TYQJf9a46SEk0GzaqJyMu+NUyxddxkn+7jgeibbE
BN31PI+wH5bF3wVM8H7H+5eeAkMOMP47JOVdrsLXpRjtfR6wO+9jXYF4EHr5sCmsb5Di+Qikq2sb
SvvY8rGXRXT9o5S5/Ardo34aRxB5C/k4W0HGLJpZx5XMeGp0BiVzYXqpVAddqY9TSZqqInH16nld
vXP5jl80VeS+J8iJvpdT7FPedRTn3byfhOohNIZnC4bQruXg/oQbMz6o0hYfPvmdp7pUko4VOxOt
wmhDXlp2RMQ9IAZlqoSoDw0dKqHxexUDZCKA4N6dsvgTJfX9wDfZqN6GhijEfIIb21FKmfS25Eg7
Idnyxj3rpjtIPBV7iA2cb1iU9sYp8mw/JnW2jyte48kEkByXsNy0cViDpyKLxCIxaku6Fwz8qOpJ
JLGtmSa26x5g/dTYJkPrvneX+Umi5zBwxO9IbGq2ftq46GRHq9pXM3FoUgbeXZLkORttRyAQwkqv
1Gz8RiL/qzIahaqqQRxAYgyncX7Meju+DhNIwaLJg1MJ8WAvSHzd2LptL7ntPERRTeaIZioAkSj9
AAdS7JqWTj2FXRddCWYj9qO2S8D6CR3+KnbfU6biG3fUaJPqPKtpvOv3zsUgmQ3R0fMnqCOtHD5t
us341ezlPNfrgI+DZw59oDcbAiqqLSmFdB/CNNiBOPogjzLbM5VCL9dMX2XEISJFBbV0nwxovuoC
/zaCfLvdM7QhumJy4Y1GUHmqPE4uRa79DwYB0OFSG5eHOzv21mqmotorkPCGZNfuluSthtWiQ7qg
ZbgVystvK5iOD/QfbHtnvMlE+4Ee91X31NtACMWuW9s/MHbliqWrUHGDckmLyP59bDiiFcTdnWqv
N7vR6sRj0WPoZYj3o8+m/hLWRDIydAuJLyAHOJslXtKA4D44UxcR1sMjGS/k9OXdd85rlGJzs0rX
IcKciZEaSpBSen4b+hWPPIx3Luy7V0qpl9zq1jzFPrzJAnfcdtNC4QjAMRmXTm8yYyn4EuYbbPi7
0ZldpGbitQH3vy0GUnCBVqL4QkD4RnwuAtdOkaptRyCZkJK9kKLgA+QrxU0zZ7dk0L33uGCwzWXP
jIJ+Moyn/pupjhoYXs9ZK97dFSzrDo33qf1K7exUEZBs1a8TI+efEn4jcJQmIuyWrgfFN2BCGPxB
/QTdFRN9mxZAQWWEaQafBmSuYWCSFs/jU+c4Cwj/KEloO/XjePDhneKEr2uHM87kH0vjxk+ww+kI
4xxoASQPOFUQX2bkEM48A4FdqovApTsueTpx1EnWXAQZ3tFYl/cDDH7EtKVFCgpde8IixIIFh0Y6
4YfGziTRbEF05r/wf5VN9FOk4omhE5tHlGe/xiWX2efl6rjjj6SUpjuWVpnup4AUqTBkduZX02XJ
Q1KkbOdV8UraVk7PIEesvUBYR9s5NuEmdLAN8ExQ5a1R5cKnEk61+JWTAx7pRBD1iT479hnSwFjw
2wpB7rlErZ3Emlqn8jv8O+EFQlF/AIka7sMyqC7Sp/3XxbbeNpT6WypTjDxed6vS4TEu9KcN4Zsp
Hplz8dQ8Ah5udjRmQngp5O6EFgGjnF1oIC61dT8K7y13PH3TJ5ZkcheQ81a5DaBYme5xsjmnqeBw
pnyjzw1kQDoX4D6I3PqUYxI/GsumDZeM+TZr529l6tA562f3gIE+3xRkriaoK57x9jB/msDPbQvT
jr/7Ohye2fsYmQe+2oaMiy6qoxkF3W/L9MC7q1REZqSb56j4IU+d4qC58/qKzHBYSEQF5shV9vDu
a7Ip7ay8dLwfQQ8xHgVV/qGdtn3HyunWu9Jalh9IIJNp68yl9dEGtYIwA5qt4IWnNoASp1NUorwM
S45IYYxqEYByelGWl+7dep6/U2fxaKWy/iDjK7pvRzchkjkzP6w8+JkqB+F6nFn60tGGflwmGAw+
MpuG+Dh7/BJNvnkQIvOWq5oiUi7HsG6PdEFrAEG4a4jMjIPDGmkZ7oIyn3ZS5CCb8mWWh1wyZvTs
xLo6ufKHrc/L4JQnw8uc+l+oEPxnXGTEandzf+I5mPeB0tBl4uh1jCDxyqwRz6ldya3O3PvI0QkK
1FWDBNJ765BdsCYu1SUBKoKi5rZqaK12CAxuqCH66ZDimwR+mwfm4jXsP5sAUXxxTJNxWptEhJuP
9MKoaerAAZm8FJR3Yyt9+ButelXS626AS0SAd9owtjfGpsc3yyLZzuwL70E7xe51zH37hcx7J9hF
nVneTNljT5JQNFDna/AbKePtO9cQvBeyeggNkmN/HLuG0E4ppdrxwoI9rkxKxTQzrHdEz/xT9Wsl
xC7zXpdB+M1TWcSjbYr+JPHWbTrihyhacSPiFrEqcIGROz37RmIHaGxECRuOYUARhQVIV+j0E6NR
Qc4I3odpR08Nl2w5TOXW5UHbLx3ZnRT0HLyJBMCaM9m13A2u/DlSXu8ZETzCuiPfFT/GRRJ2ucMY
NR7TPAFVmw7irVgBIDvg1ITYKt95wKLiEDZJFtOT9hXvU/ay9oEg2eHN8nJzcQEZGaDMcXSnZqt/
wzhuX5lKzkchEZNyeNXuo/aj8AlqMscXgILxDfGx4vtcEQUIKnN4FsKlGToJw1PaNmyrG8yXjaBm
ZGLItJQwsHBczVZmpCu4cVWcFlc6/D3vk1i51Q0yOILm+mD0udN1QSi6SovdVOqHJcX/sglmyXyS
NtSLvYTppfDYKsFFzD8rMlXeEwfJKW+KngRMGkxklELVRM+Td28m8AmktXjrpq3Hy4wlteOwk+/t
VBdHiRfPRpFR36hkCs/DaPd7qYPyFo11wwg2dOzbFkDWF8Kf+wmTWV7viGdErKK8hO2ktx5l2cmr
P4/Rqc6cdK+HRR5RBHhb8IusEkuN/V1U1e5XurcWL7FRvtjUd7eQOYkn7Kn+aWeGdGms7AnzD2ho
cPo07dtim0pd35k+/mENjrNnc0pOQeb3eM8Wh3BLHg23ENk+79xzmznRQzMF03nEvXAJUMGMG6Q+
O0J2oZRTMW7pN6uLzmJzZ6mwvEWT9L2JJoeI2dk+FNH8kUIE3kLd5GQQFbQVnQSjRKfmV5CpCbpF
J9vDckLjx0I/ZoPUW+Rz4lwSTE53tmxmQaNt2WXu5OzQekO8wKC9s+xFvecV/HGOCgzG1RQQtEME
2kMUtvSBnbiqIP6KoXqa/CzfzSDrdoVPIif9rKG8tQjFGX3GN/RYQc7MbXZwABRuiBW4+uXCP7eT
R01S0v3YN/SBh/I11uKrm7JZ+2Djcw90Np2Sj7hRwQbnUr4bxyzdaavCPBJa7UEgjT6NXn300uJp
iYj2bdG+bmOiHDaIKu/dLHc3VdG9Sd0VD6i2seyLE4VVfxwWb/hmEYiBC8f6igTXPtgLFfLUWQzg
B17UU2Q+aoDCj6PpHk1LbNgGKwuvdmc9CGaVdY9mdd4CDc7OHVzGW5zYn54VmrtVjbNR7P+bnDEY
jZ7Y+wrqH9hOPd0OUk5nVXVv/ze2/v/igrjBSrj938fW11YBytp+KMZqzcef59d0wNa/+g+5tf+b
59NyRJOJsO8PHtZ/ya0j7zcIGQEjE4LrV1H1X+bXmB4QjfrMLwV/DUXpf7GyXPc3/qhDaBqRQLaD
gPs/mV+H/8MVHzuecN049AOBepsJxV/H12GJB11VugBPGNEocmJAqrtFpytxb1A4RnsONS2A+DAj
R1PMuOwaAaoOvLPmiClG8FYHd5lqOvKoe7uTVbUO2bJyaGp7Y2eu/qxzzs6A6ryzJCniSlsY37pn
HA4tArI2eZnuecgZG9IdqSza1vRcf71/bmOQu+/NChqU9pIoujR4Wki9hh7qoDL8gAHqXOt4Tf5u
G0QxGx6oSB4F8E0F29Fa/4qbYOEqi3x+oMUQvxpaBORzrYPODa+q6Smd8DjUuTM9/ULKJsjrcLHK
KVQY4DksXlpftRHRaKH+1BSQ5DiTREEzgkrH4SSaY2+dpwe8g64h4hrn6kbGHluLEKk62Y7rvNie
43+EYkLv3Frm5A6ZC/o/mh4aF4updm10VUGtnWsqOn5/iezzFZ0OH93h0wE1TdGtjzJe9CdgT65A
47Uc5XQl392kQ8k6uYo/5k1Oe1O3vv8xp6u/xzDKPPkOKSibkZTWByRxgCWTrCVrzAU3sgniid+a
9hupQSW2+op4G4YjlY/5x4y2ew08gkIbhGhXl/SE22hIaHGM+XRXJPlwdtsYByQJyujr6EigrZ0S
tHw14OVgx7rmn/xxQys7RUtPRRK/CrPe4WE20wO3VGsGUACib0e52rNpxnL0sWkW5Y9WLfgV2rng
UyR9YPqOuqqWrV8ZrstYrJlGGfxUpJuzBzIytMJ09cLWPonGUCXsNxUg8T5U9cIpDcnDzywxXAl7
aOJXUL5P/aJ9xOUZYdFVkievyA2Kx3BgV92gBbPIJK/FS+OxAEnaXFdtzUIvJ88kh1mmfNKSCP4d
9DbfjeYgYkQb4iQ6Tf532A+sBqEITUFA1yOEj2ffPQN/MZw9wrAn/DnVLD66vtkuGcQvkgGI/5D2
Wrq3e+lcs5EB6i6MJ24wzSi6FVQCNBTLQjbzpSGuMN+WvCzr/cASDShNCRVqZRx4p19QCguSq0su
tsv3zheD478uMdC79grKbcaaFYOaUH9Ok8ePRGbAvRvWdTLHyPXNeouYybnnmsL1neqeD+s7G6W+
L+J96KHHn4eBUaDnyHcSF5PXX0s4t0KuLzXADWps5woTS74nwYBx3zVckhGf4cOU8ijU2PIBciMg
Oawy9ldXxFy4HlK+u5VVxIIxoY2NullV278eCYAk+ZHUWi4ecdTcbPQ4Zzxa3fsSYm/ufEmCAYJh
58Ub2wT6CoiPjdRYlDdFh8i+UiEPJ+k8sAdorhKu6o/DZsxrfh0bjkOuJ25oZ8/8KUQtLDAm4xYB
8kRvk/EL9XUQwKtne2EH8YTtnhlGg5cFN4tCeCXw9vnMJ7TSKchctiKaJSbkbPRQdOjKd5bSM/tp
uoCnq2jqcjSlPKjgzkI8RnM7ZpYiz5RW+8adVDoeFmgfdAV5KNAKK4a/m8Vlx6oFMNunWU/yLi3M
SlSDmuHOPMu/TNDolyE9ACvmc7wAT0ZZgtopIPe+2DapQD3nA65g7U1Pcq1LNiIru/eSLJNTDFn3
mPSZeAld1jxuyTEhAadQy7NGse6BSYa67S78wlO5MiSsWHCjYLY6L4m9LPKStmDw9i7SoexSJ7hU
CvKvjgwHSyzrqItOVZ54HzoXbM1OMrOmSPJigc8B7M+t0quamrMfEa2N47x0ZoYNQDE973BXuzCG
yeYoD47uY4SAv0wlA09EHXTONW9jHCO1w/cpakzu+yFeVw5Zwe188QrFxwvk9J8QHvNjnvmsboxx
L1gd41fSk53ixpNGnQzMne7wa817AvIfQ2h+Z+Q66/o3YeBcTT7Er9iYYMEQQcSPwKpC8xpETDkd
bBAHKOs1J48qc9f1uE4ItpLhGwKehRv5x5ZWaIejgwxHlhIaZmXORaRRK3egMdRegol78AKeLqJF
0JWbkcvrkhH364mrh8h7HTl/EK3U+SqjC8jO2lLyB8eRVKVXJycw9nVM07l882nr5NvKW3cp5CI4
8LPe/4gryAcwhutHJzOCGXTzifadCbqU68ugwzuGgGClLBMW41zHxWcjq6gfzDai2Y/mJ8saJ7sX
czaf2H5cRKswVCghNikp00hb2yW+qRtNxSvCZGKqrvO4elyK6vfCJpQg2hI4nb7yKsXy2/s1t6ix
eWpKM7HX8kxSC7PFwA8ZhV9gc1LBZ9vUry3zuEucTAZy2RyNE3WIq16EF53XbjlKhKCpXvI5lTe8
Y6IHOHt2wrOLbEJ1br7hyN5ffdttb8iMTLcDbOUvedj5aOeb5FsHtNISbXersW1vaZJu0cvxDGxM
7dTWeOr7+awzI2/CIlZ18mBniIbiuH9jPHWQnAYOVhDGDxJoZFGHT4nwfPttDirJOS9sa3iAjtPW
7KorUMMLAvz0thGgiGS9E7QQm22oex/jZ+cVDC1FfXKcDhh17klgol7pHsqGmS5jCXDphrxWv2DG
vWXmQ3CPaBCwH+ZgrsJTzLJUdAINfTyQLjG2cW+5j6aednIR85qDFHHKJ0tisRudL1BS2zvLDpr7
fCmjSygSVi89u02QRe0+jQq56qyRchRlaG7UNNh3UBUxTGjLnz5wjhbg2esvXhF21W3Vae+xK2lN
WD3Qna23qBjliDsAI1Dx9yyiA6NHQrcWFtm+88OcnORZHQjijk/20A27eepRpkfAUWCqwrA0MEXu
6CEU8x3XK/gs+qg5LHiEeY/n6JHy8UtMrgituVAdw2T8hlGBFlkRfk/pnTxl/tzsmMaIAw1OsoN6
Xz1qm8saMFne+1PNTN2IF6sg19sZtb6jRbsgtcGoxiSzJsCCjOKEIMJbGefePu30SxcbprkqoDLC
/tC1DMQStihizLeAlOU+pW64mJoML1qAFkaSVp/L2Hi3Lc6iLReNXnHZkb4W4DFAeB4B2wT2VLBj
bVgh5QOhk7uQqtNaSueelwDCBY8A3zSygnOl3PkxJVXcbVw0WJZWx2h9Q7gzJ9UJUfrJh5WJ+3u2
3nUyMcCXKr5DdIgpoRY7nIT2ExSb6Ladq/6LmIR1O9eyAjACF4KmG7Xr934gg3OXCLFc0OB0xGj3
7VdyqHrKOwOzifUtyhf00xGBhq51tYOOSIqAHmMZeZCwSIcvWqR2ox2GH1ZZf52sDkGKE1aERiil
D1bIskFlgAB/XnpztAlw2PrgeyA35HSm/YoXEYmw56GhE5yl3l70SFYcaa/E/MY5z4VyPxKF6msH
qn36SkW8p7pWVIK53exm8BT7vvOCl4S0yis7v6ppN9P4snIRnmw9ucc6A1qjUa5y03Ah3TL9CInZ
dEHbGDaSSHHtet9+Gsayot3ChAKjUdgtU/GUJw4yFaeoveoULnqghVfiOWBa0u0WUDq7xBoakPSo
IRRzCjc54lWw2JgUY7QIrMSrhaELkVaQiAA2u5PtSGnmBJJ1+5C+6B32kRwgSj++yiDC8xbMtHPx
Q6DU7Ze9yZjBxSgMDgHjuC9jOkUscYBBnnXJ/bXwYyOt8/gH+rT0Nu3qazb0+s2i2XNTq+iOmYSm
uwg3rjbC/hqPGpGK4ezSX8qum/M3HUhjI70P4v5idc4izIldKz6A+TPduC8c3DyblINbcp/A96Oa
HVqOIT7W3feE+BN1Apc8ypnte7ZjyDuOWtxjWBTt4m9F5RELnWrLHtNt6tvGfY+ymrcuguUZpW++
psNAPfHrG/TR/POypeTa2X7dR6weEau9b6hBM5VRbTWjXmFWA3bObd6RQXNB5Tg9zWAbXqhFK/q0
I2U57TS5+dOJ/584eVeX8J8NexydAYLgCRCuwBb9d0aAyRLGKX1eMEiNmV7V6EWnt2UNAfjqzcvS
Hbw6phppG78qafmuKQj/+gv8D4oI3yBCLs9/MBDjW6xG0D9ZBknZcNpF9OnJnwjp2yQNwQg7EyP1
uiJUzVKKzUQeczfP0pteJkuzl4FOrmnTOy+RbZyr19JT+88vSwzWzLcp2wNSjVfB/J++VEMSbJsV
XnpivE2RTvojgy3gFjEVGdLgPhdUPqZeKI4sbEv/xl79i5nwt7vCjw/Wf1GCQ079248nKMQ05Lqd
/LniKFQ43Sx543RRXXBDshmNwuKOEf63MLHOzlp+N17lFTeD10lx7wUzij4GUD2S8H49QTMqh4up
E58zTMMc9d9crn9yE33QD37oxsK2Q+Yif/3CQ5zmlmtF1alhkAvwa56M3mZBiXdG+TFywkbWmL/R
wn/UBAo9dT29ii7jLJ+3k3qqm+7f2Iedtefz10sYUAN5LnYGiDC8hv/6jSy/sxYmjdlJMZrjWG9B
uiPiE4QbLR7scDDdaCkIkjZWmOlZrihPwkNVdXRIwiadWMv1DMaV/dfr3f1nXyzwyOsiuivAd/43
XkY42BLIUpedZJBSoWKRBdpNDsaoQsaNuaubZ5lVkXdGUsiOMbmtLi+kgwxPxhti5tvDCBXKRra0
8X7VxdCiSSrJOUSl3kL5nqfQUSqEEdTwa6+niYEwgeJO6JaUoZrM3Uxj8POPQ2lej9OTWdYuADDs
6SlLcnAtQ7FMD2sd95E3hJs2C9JCWNOh5AT0ry+HWB3Bf7tPmIU9Upo8WojwXP96nzLkBfk8hNbR
zYhi2Ih2abJLZNajTjPx7dn449tZRIP13DCgXlBiZHytOTfL8xQHXK3UdTid/D/2zmQ5biTbtr9S
dueQwdFjcCeB6Bgkg40oiqkJjMmU0PedA1//lgdTdUUyizS9cdVAJVOKQgTgcD9nn91Ab1eWmxa/
5Wbxq3TzOdqc4CHTqNXDblNQmmHCyXBfRSBgpGTXY7SJRlxIl7ng6raRAd442awEkzQEf52+7H8F
VB8IqAyB8umXdfHG8YOQijiJHssXGPTzD/2NQXvEK6CQIm8EPxvXAen9t4bK1z9ZyKdo3aG94t3h
oF76afnhfeKVJp+crdTBu0C9bD/zGsQnnEMAi1l3xPx5RDn8huXHKY7hl2VscISZ7DY4YXg6pGjz
1VsN9kHmbd4xzKFzYu2OUZHIPQNpkmZivXQQIsdzUV2kGWUHJneldUbeW1yTY+TXAKvJWBqCMNbU
xBDNTp1lbimX1Zb+jKeSBskSbsqOKPVf7vQ/VADqk7345IjLKACwd8UqyAb5f/kCet0w5WG7tOd0
Q/L2BAnbatvjpdTJYlFA0vsXxFjhzSUtXAJw6ULCBub82j1ES3Kz1oYqQi4C2te7WhrkTAOdXWqR
qkoOeKM1e0Fd/Adlmd/IgJ3PteA3YDW0taNYVGehS4T8ahldtXE5Ic6pRu8AhwDlmkpfSbWEe8pd
boiefICwrM5BK8BrcHGlWBBZyPbZtI1qduQAHBNNJfdaUyAfrik4PYrFfuzLmqMibTwuBYzPXgH6
xgYx2SE7NzRRthmHJ4KdHjkUwzbsCOCaoQrftcJkEUwmUFBrYn4GvEvFhxGLOLYQ/5MAoJfdibwz
YDlsXAG2Y4td+nQkCgFRdZW4+AusupbpghYDzkcnUFYaiQdmYxv1HwY1/QJIYTTxlYwLPtEJn2WO
iv1B29h4ITDFN8SdkcaiOzcqPMiPSza52tZxZ6d+MMyBvbZvYY65UcfWqpH/MN4yl6OTNHNDfmVW
LrVvptFz556RxRmjxgqIxWMgMbbkWASho3HpHL4WUa5DxqczUuYmgVwUqq8hYotVXh0QV9WW1EvP
h1aalTYqc4YEKAf9+3Fo+XFiwLBQbBLnJsZWluwKCI8QbGaLp+BYmNs/xATD13vEgYraW2WUy5Cj
eTqJloMzS5uAyM/zUvFYRwM7jnNwSkC8RT0ShHsmHLYk4/nVgCd+owHXJ0A4yDUIk7iMo2m50Tw9
lnD3eXlVKKpH0l0i+k0Hi4DgKxK9KWgcFyk9Y958Q5x5tIaAJFScr5zvCArtj/hN4cZYpLCsiRca
cMJJe/tyniPnXhtdgKixzq9NM4seDegDe85pZvgJPK3HMsrGr7WpA3aLhSUbT4SMjtNIyxCnmF8E
RR5m88GQDvikDWPkXnOarr8xErRda3sEU1mNzMGZLcDybK/QntjmtrMjpJUI6RpT2e5YXowGKGVF
Gk8T3GxjBb3cmlA2zWDk/LbABEVSFSQFx+/zCKeKWCMdkVUDFCYgytlQTz6HGemstJDOi6yYBRB/
cZEocmd4uVyk9csuqyvQ1w5Nf/dwqj4RofIiaAvozR6JkuHsMqKfzm0CyCGtyg6Hz5Gue5uGOOtY
pt3s8RPh2DYR6isAalC8NpmBsgneNn8jJYQ4GEmqpkWeVjHpyYz2LlsWTbvXBkwCLnqj1drrWRLt
vM0xJJy+LBBB/C+JpRfZbTim5H0WGryZcESMvozKNu65HMBFknsp9UlhiP5pTKZjyB7C8pdbi10l
PtSNC6Z6WsiZ1Hhw9Ai8x86oXooeguWyknCh8Po4jbsGTZiBR0iP8yBzbzCuUjSpDWiAyKqnE14d
OxDKYcgWXBM6XSr3bhi16bdWtLCoV/ZAzroZen32tWWHEBBqwsVuryo8JRwPNzMtZBKQR1q7MVCo
MytiOR26xuWZ9/guHdN+ocPzIPRn3223NAxcZ2fUZtgojIZxVXD+LA1BXMRgnoWloRQyVeXo+lls
mOAAQMaAPFoS6d+Y4BPJhpvEsTR1/8EeB4RLi/jsIn9RHhXV8IW5mLYheDYGCKrp1hGOnZm5D8sE
Bm+2KpJxQq8vZnsdu4W9x+vVmS4qC8uLBONsa+i2FpafZco4Yg5LNpnqrGaKdN/ZqD7MQv+mYe6K
VQzmH9lc9qskBk3di8yI/sy70P0uQS2gXbXlVZ87lH4tBGpsZ+SNU7nRNxQk5QZbHYv2tjNvsdkv
vwkrLrZGqWMwC/XPXum92177gNABxS8eXlAl8QKpo/yLkXYuGsuu3y4aNBrMFWRQtqRKYjMPuzJH
2mPjaboZCF+8odOpvwHJxJ9HK7+eXF2muxaQcdvMDUoy/BN2MH/R7nZO/mUqrC7atoBcFz4H2DrP
muWQaz6OUibOpGMzQeNhAMe2N5rVHYdO/VDaEPnX6dKVW/jG1dcYbQ+3Fvxk5Tk2Q27HHeSxdqS5
ivBeXUeoKn/AcGfwQUQxpkRptJ0IGT3a0IOtdazb5bySM+XAumuNEQtmGHle3syqyDYrpkbk6US2
uEnDqt7pMh7WLd/xgYxB/GalMTpnJY6L42Yu3OHYoJ7+7Nexs9O6Jdvamu/gfaIt3naeHeeoxX1z
zoY97/WynM8mTfhnOJVMm7lr26A3IKoxRUmJkOycuzEZl790Rk4oPPwFCUXr5+v3K5RXPYmBlZYL
i8A9uXriUfOqJ2mqwvRS5akk+xoD1ZKOX5/ow1aWhgk0I7nqPOQt379/VQV0vCzEXJJXMFPBuo6O
6HUCgxUuQLGT7R8aePt/JFbCxlD3qpV5/zqvPK9O385RrgIMOU3a9VeAyxhXztD5Ee4ZOGOzp+ot
e7YaRNmn0ffvX8yFHcLthArypr1DFtFpEUXgAZst5l0qQLNTiSCnfvX9S70tZLGj87hvHpwk6vlX
hWwT+W6tYXxyMJ1ZHMuB0ttmDBfgfs2oBCT6g1XyD9cT9CFIpnydht57BdIINPnEMxVoPGQc3j8f
QWWsc2LYpfJRB7zm9r7/HV/BdTw7vpyH6YNhKsTudbE+F5HVI4GyDi3WWOPflAU2VE5gCM6cgRZu
E2agISbC+R4Xa/nbixTrf9ws4MpABbL1V1+6Kq1Gl0CBB5QM7X6aNPNMiqk6f/9rvn0VuAp4EiAJ
rml0Ji97kjw0pjJMOucQYaSznxMADtebP7Kr/aer0FDiEaOsyiArvbyK05sGMn2+yylrxUnwjCeD
9f9jmZAKh/sLmn2PdvPVHcuaAh4LhhEHxsUMbU947zhPTF4JcRHHvpbj8kFL93b/Yk9nD+NrAYBx
2ZdfrEygP04AhwetCp0HgbCTQIaRUmTIcQguCb2FVN6pQe77j+3tzgKli5Acwbf1jTdvhI+Hnr7U
tnFAM+QjDWef7B1wtSUlZvj9S/3DV2RxEGZEDQ569HqzdPMJs0MMybFbUKGcBayhpcPnEvURO7bq
4KRaNe9f9J++n8MrCCBrQ7o/2aj8ggqPBDebse+IQ+4AGZWFhcWm7sWQOFTz8/61XmPAvOo+6IRt
WZbru97bNy2GeqGzn5DP0GHtmYrCJoUNVv5tPS7tkTC9GLv0mTJZTtR1uP3P3ZHRI+Zf2A5bNBcV
EQURAKcgy5Sqc4FbfO1lTp1/cFveboQkq5sYqLIjYUX5GsEvE3tiTheywgtMq4MkJIc3lRrn5Zha
LLXUp6z/4O68fXcxh+StUubDnrLAfLnEoxy8hLETS9zTqHWlZyrqipT9X16r4MC4DtV6TxNxbHCE
+IMsWsBUE9POW1gQePQ10cB0gyoJE1Ii1uPfPhzQDNmgQcoNUdeNV2+93nREF3u89QWjNPwZ7PSb
iIjn6NCNQClr9I9gnDdr01F+uGCo1A+eBXPn5Q1pYNJR9M8LULEipxBjn67mpmSZSuWg/f7t/6eL
QWkxdQAatprXpwD+Bb4eNf58OLGgoD/5F3qHBGRl6zXY+fsXe/Oo+WbK3hRmhjrxbIUm/fLWIb4Q
dRfq88EJFUUsYoyLo4wZ0yW+fyFDGda/qMAIwHJU8YDshSP9dWWUQ4qWDnwWKog27q51ergh0DDx
zb6EWrV05zUSq3ZjRRbhNhPCZjoS1yQLNFfHYNUAnyeKiKhNNEtBJ0iXXxSrS9ccoCxQLxOqlKKy
TE1Gc3zikfVl5VfFB5vH2+djM1HD05ZzDbnw61KIXEviHIquOxgL5kETDhPnxNknu0iHN/b+TXvz
8js2vsnMyCxQXvfZEfSXp4PayehHifi7VUw2z0j5/k3V+JBQJNy4Un6IH6rT65enhM0t+6HBq+96
wtbfPKVyKUzRtLZ1cBppfXccYzwgXIDOpAAR5Sso1g2qsC+VlMYHO53xeokwo8To3HFIatUNHJBh
Lr9YjFZOqgnhOulBCJCkZa2nqIi6HdSvwcTPTYben47IMms9Vh1+FH4EORYRFyMHJF9wFg0jnW/1
oQBFXDKF1zStqxoLRCYLtgWso7ZAVL0b+PevXVTOJf8SCqC9z8AK+6bMM6sbO+0IFlHLK9c4DHZz
34r6gHABOqThdPLanhSRF50+uF8GcERoy4m950Wo/C9tXWOkq4usuJlAG8jM7bWdtBLnupoxJdhV
Lr4eoNglI0S3MfQLYGm9DDrXHnwsbtr6Aj8TbPzcvMZWsJpV1Gm5JIfJS0Rgjbk95LgQxo1fYsmZ
2D3YN/rN6tFcUpWjmIsU8GioRS7+Qh2VAYprKe8LjE0Fhs5RFl+Ps+T3rtYQYOVUQJTkBBH2uncw
4GAw1KAoR1TE3O5UfI5ZCPLi40KDy1fNuxaXuT3/AC1HfJ2JCNoUMn8J0xfyiWIMMre9hmmQVxdZ
1Iz9TQc7B/oSmqp2U4mizm6rRY3r26EXzRbPNGiJuuFdQM9WFmi1gHFK8MUCwpvay3fTKaHEto1Q
UNSU85ilnvCDfHX70Z74uJ9rtNOEMxipdYGvF6V7VQ9gc0nWM7FzcEFRuu8Z5ArvG4Bwr5gd82/e
90D2FTFQk1meNTIdtM+ySrh0ky2cWr5OVkizinOzM67KCR3lrUi0uFtnLJf4mn61agMBR6UOGINa
Z8hLOzdbD/2oBUtdYgvsKE43gbWsoLIcaSQMd0pcJBuhmM6e2cmw9MjQYTYKpuXhQLvsZE4PuyKQ
AZQxwtGjvROlzezUSxihXZbkxhpH6Fvy+rkOALNXZmiRA9QQO1jUHoTjmvN5CBDiYRA6V/KHD//o
2ltGsuxOEBwkaT6MGUvGsKnByC+M43DTDd1EOOLptXJUTpeu3pnJNVPvsbQToLfJhm8ppIjJPeBU
hDHZW2zjLUzVbtd4Dp1ZnNs8KaNTmLmZdsOfxBFO41Ym4PDPoxmmlY+hbapCIrKo7bzKJVpOwNoK
4hZ4flWntD/IvEHgT8ef6yA7vo7BrtwLG2keo1Y9kem2ImOmO8d0jde0qDUmDflscWOtELLHNvWN
KLnBGYIPInSwk22Nlu62XEQjvw3SNbURoMfOsluv8hnc2jIXdw4h3lYwtGEyf/c0JhkbEiIN62YW
NShwPFMbm7x/aCg5jxkDQB2OgStYKxbTHCTq+NS4XynMoQfgJqHYymjIxxo2WBiS1BKwhdvpIW87
0Po5h0S7BUFbPCAJIq4Oha5LoDYQ8t4DIFuGMZ2eT/z/zkk/mpPSN3GUv6PY+T4+/vVKqXP6kb+n
pDhDfIL0gGpMB1OhTeG0/lupI1RF+HMsanyCpWHSIMLe5NQWTEx/SnMISaC5gRrukS/pqYnp74xF
DXUe/nJY69Dl1GXoCilPGR+9qtPj3pJj2dbmpRt27v08WfbZbAo44ja2EejiSFrEmLw6EPXaiFUl
GtyuUEduOJjy3WB0zQU2wIPxwDQrw2ojb+PzRo6mFRh1g5nJ0FrzvTla40OfQbfto3lZxTVNUeCP
3shAqsdCRjpxSSbfNItbaJiIccZwvILRCcOS1MCJYKWlJTsd47lpm0BP2bttirykzbBlc+u530Ei
qCukwil61gjJZYpaEZmENc+us42lN0V73xILJkBZSiAlvonzKp+z7K+GE+wqiewRNyZmLVchND+m
uFHIdy/qYoYuSXy6e1bNrbVsFzHIekeKOf/VVBD3gc59vm5iu5nPmOHY6booZqkdPD4gtVW4EKNZ
NUVh3qAYqm58K41ulzQbrxr4vnXq5v2aKtWLgrCriDmDYbIv/ByuDUGakIt4g+V16w1ZudYsrHDq
SzMzvuCy2bsLMnfCRPtmHwo7GXZFaESmu/PILofW1tLm62smL22pB1gDyCOGvUUpCG0YtTMLZTmR
k3XUxHgS0CKVZbZJPDQz8mtXw9Awb8eMCqNFhIarj41YWx4zSOM+Q4g8af1VXaFe3dZeDR9sUByf
KCBxK4WnJ2ZtO+IDRiic3YHfcDOH0e0hO2tjvI5QU7jVXu8mEZ4bbZyH2KJ1o1o47rKH82gvW01i
C7hCjz3l46Hvh6HWj2IukOEjTOw6RDZEk07G1ImHKIwhj/5BYvxctn/1E8KcArfeZcnDm9Nb/N8N
76MNz3XU8P8/b3i3cfXX93+ddflj+dcLcsjzD/4UKIpPbG/oEAmdRgIIHPvvbc8Vn0CdLR0/lmeS
x697IB0LBARoWGyUBhvv/1FDYEWedImwTX5n/4Nu+nL/I6vXA7FlQ7ZUIBQgyct+oWmjAQcov9pr
bldiYxdXn/0MBQ6MdB8yr2E/TMU4XlLHw0ce6oc8srUzfXKPBqPOLCiWGJvxzipu/LEor/NBv2c/
JD0NrjPFhTUBrpH6edbCSg6sWXO3cJwmZGbusc5JojSkoASb2kcGpJcs+UvGn4hj6nDdw8tDk8EJ
no+Dx9g4+THoQ3IsuI9B49bU7iWRv7qGLFnaxoTB4nJe+fq1IzoyUtvpsWJIzOvQEsPLRtb2JHuq
uLzCJHkVtP3omhIHTBfrMgJj/azEjGW8DdFDr1Dob1HTXA7zcm2l87ke8bfg6aHISB6JM67WVbM8
2X12gBbyRJzgQzN3W0wP86AtYvNr2GDx0HrwUXWoblUXLtgQeUfRmw/ZmD+6lO5bPZpu9Ta7VHeg
L4htsbL8R1orLVSEh5+pgjlNwkFRGGJHzJD9LjKnWw+5eUALGKFD9p+mMPN3Irb2qFDOs4EI1kUJ
GrWp48boemDZycGI0Z7ITN458Xw71dZDbGaHSOaPbZMStGYf3dgEtXCsbmPxhZj4Y4o6X1s5z2o2
+23jYzKALuKwoMpbyT7GCskAuzEqbpQRtyHmdwRUwbtEFJ+RCjxoClbFu24TaepexsXjIMDG9ZnB
bD9Vc6CuVVv8Bdqna2T7170x7Rijn5+CTLVRP6/digDbLP5h5vw1WySXWSbPDR7OnkLTWeEm1Kwq
jtYlJFs17518nfimts46LjQmXrqOcWi+aCkTq5lW1CJnFzXSXaHbazmX+DzFbQ+nneQ92IobqCRP
XrUw4ouoLmP8XbPGfUik/qfXmFf+RNvoUGXORr+HMIEKTo53S2PvkYn2LFRzHxU8I00nKyjrxx6W
93KOBA7HqYnnCSBtHnyXlSCXnnwOUEgUc/p9GYkn38TvopAozfsoPwh3vGva4c6S+Y9CT+dAp7eE
xivvzFDEhMSSJktGMtI6R4sDOvAkON13UTpHoPYHEgMwbrPsYw36vu3Vz/E9EU66LEXTeUC7Me8R
kKIpEwxbDY2Zb6j5gZvG87pVUZGMpqp1Lpkuz41lY4CDS1Wjkiabyh7PugLDHTlq2lUWz/mmAeC+
KrV63uoxh1URNxjHaLn51JNdOY+tcyE8GLasmipprHVLjl669ovGXLvZMj2GboWVUFQbuSJWNeU9
g8x7fHcdDNmszifR1YDcEIdHq8y+occY8XLONzJ2ZuxLk3VNAtOmIa6DNpi8eoz/0PMdvIogI8dt
jrkWX5cVTqKTZt1XmiDWe7DtzTjYj7Kc26cSsghvZRpvAMtXHr63q1q5uBTKEA4vzPBa9DgXRSXL
Hx/EJ0y261XXFDUEVz1wpCGwosU0l08Bs2NhGZLERtGBTOrK0t1hJw0W3Zy5D67mHAejmc7Csf2h
Te255WQfJOm9ArnYxX0DVxtqFWTwJC28qmITqpiBsqHCgpbAdXNoyMqm6kns5nIhQ/n30LvT1YDR
KewBt4TnvIJyMVkbSmd2y33Eq07qDGZZQJMk57Ch/3KYXj/X4f/CAuq6Ssq++9//eQ2l8b1ME5cT
LgZJkjnty9NpwtfHTMO6ApzKHv2Q3VBtx6mYiA/qVl11xu/07fvXVF7yv3QE6tuRXEl0vQlnU/3/
y2tGZunHXheW+7m3443djXcVpoGBZuJXobJ51fdFJH3eduxu71/6Dff6dG0fwFqR1SEgvhqMwQKe
FuzUy31X4NKVVoV3jcVwrLaL87RKsz3h0U8TSbJb8jXGQ4r/2Lr1cbBu4/kpdkKW63I+RGqkRTi0
j2g/SAeYNt50Pjls38AeeP1YrNUqvSydFg3meCuL6F63Y3jF0joO1MGBrAgctm2m/BGzSZx12B7e
/6avAODTTQYwN+jfhE7m3asHa+AJV1SGVe4xFd1alX6t+wtq5bb54I6e8M7XT9MSpuLPYunwZoYK
Y8+T/EfWqo8jQgeUNAsEZjrmMPAy/XQNc5xUWFHc5OMMoKkXcGE4Q60l+tGM7MuqVEkzCghhyPMI
b1FYgMMdBJGj2Y672GO7t+ukoO+CPdJIQz5EtjHvCsgmKDLm5HzQWxCTTN7LlmN/MBLr0CdeQQfJ
2B/55Y8wwS23zEgaVeZSO1haeEIv9140bJeeNHRZm3skFXvUoPh6FcvJOeE8c+GTG8Ny7c6K9mPw
bxNm9K21szlwBTXW+w/sH3YYhAqw34Qa7r8ZnYL8Vo2FVHu/TChiKSckOxstIPy6yfxgePZqoHJa
HPaJsuC5LiQQ9d9/gexbg9wCvGtKNHbjrdUlB3IdPtgwT2/Sq3WBjthgeMmvUDJeXSOJG1yqdL3c
V3j6bLsE9zX61Se10yeYY+/6NjxkBpxezTjikRZv3DI/aDL82qXpn54zliujGDHUzlNzD8DEIeuz
O9VzcSlE9GNxJnPjQiHb5ybOO6lNBjbONt1Fnjg42NVfvJ4/djovOsMzbw5Ag2FDwckNoBPXW6PF
M8wkp2hHw92TbZT8gO6UrSCHXuJZdcjsaA48J6VAxXZT2qIOiPRNglHvb6sSdyLsdz5iPPzDG8uz
gCDDXANC9uspV2nUvazmotyLnEZhjMHhkp42Gq9EvnPMHcDeLF3ns3csbKempW/1FU7uV33KWg4z
pKqg0NspxCOpR1K1Rl/3MKW1uYbKARo5OscQ6XeAySFWUka6Bq7FIAL1ydpN53vdmJ6WTod1nHxG
ckJV1fCFW03usli/nynEVnUY1zszn3Z+Pd1GtoPFdcv6tGoVpuDA5PM1kJEizP0dJn73fk3y92+/
JJwZ6n8ChMt4remZIpyK+2ks9xNSQUoc9DITH8fSh1VYRx88ESFejQPVe+JxCrOtYafCTPDVJtpY
5oxcbSgJB+zKjXC6au2F6SHkpPIFzwcPLdJBZhqk0WCbSlMqwChHmEgBOMC8wDXMr4OkGJuN7wAr
JDm2r4zm/iQ76EIbvavcL1BJYRuGHSiuUmbdPZE+civz+bxw1WHMMovM7JFYA6pU4gLSRb9sBsK7
iA0JKFc3Y596255HemovF0uaOJPxF/02OzgaFlYp9srbOhz6VY4dH7HpQPKqCQpLWa2nHmuYEmF+
0tNIeiRJBEtDq2cv013LZA+ysI/1x3gHlfQaTubBVI5owh0wxcdyXv1GK/iTcFQLsh7GrbDIY1ev
USdtUJfpzolUA2FnGu9TrQV5Q7Wkh+mlbAiic2v+dqvZDw2GlEHZh82Fb8untge3QvoJ0zC5TExc
L3xJKY4a4iGNR0w4LCcw8SeFZX7QxvSwACKuWjiaq77PDzTFwFWcLEk0sjB5O5ypv8yF/S3upvKQ
Cfs4duPaJBABauG0w4cqwS0P6rBHZZ/31oPRYur2wcr9h9ebWse2SRplSv8mrRXecQpGbxf7zp2f
ym687XTOvZE2KyQ+fq3qr1OrXfW+2Pakh2LOwztfxoSHTt20alJ+rCnIUOjLdONn/tobW9Nd533E
hMPwSmwsh3mPd6dGg5YVDVnbyYaQwegJOx7/Evl0zACGc5EBE4ou9vJgcc2jobHHpP18P5qUW3qL
07ijJ0MgI+xvc4/KOqIxrOV5jM99QIwtERbpcNfj9rJqjf629WhJ/SG/HIfh1rJxNKlyR26SNiO+
cSK1Mp6w6yEmrWCySOba/ATxqN62CIVduoN9ljjHkUOEJnO4M5m/qGq+x7j3+Xz9L8L2EcIGGwvu
1H9G2I7fp38dvrfd9/kFvvb8Yz/xNfMT2y22D0wWTGyI0Ur9HCu49icWNQQcQ3dRqgKX/RtgE58A
cF0G5jbN03Pq1c8hg/fJ559j0ED7TJn6e0MG0+QLvWgpeKkgOah2gneMjunVRm00CEtM2P97f8TW
Dxa22W9mRoTZOaId+1zqbTN+juyOkFQ9iQeMusr+Jq61sdhlKY6nmG+PebEioRxhTjiQEj+QcsKq
R9odhVYC+NbpOzejEYj8Jg0WqU3HKBOxuRZzGN5Jo7QfnHJ8zMWMaXFe3I1NaH9md11uuta/q+oI
hVNZY5ddOXmIh7twO/DvlHBjJiIUwaknbjuHqPQef80HH+Y+hR8q/9uynLJD1479hmYlCWCndAiP
XEyvbVceC/yl1/isiNtwMbRNgSLiR2e0lQ6EbvIOjZT8ZwgqkORaMqsfzREtyzJ1uIpbHfkm6kad
yHKtG//J8wfbIqdeX4HUtWdAewvWw5R3FXaow9lCyFbgmgM/2NlTZ6xx66Crd/Au87+iGG0i3Cs9
/cElU/nSqUes+Q1/2Re6XPb91LVnozZwdeFNE6lI2kxV2PsoVSpzwO3dJxzFwso2W00dkbZ4Owxq
Ih9pfwyDaX/2enQeKwfns4vW64gLnGyR49GECwuBnIN4aAul0sok9i6rvIjllVfn2o8lnvxAmg3F
Zizjv7S8A5ehi9mdPl+nPhUru51XKb+eGXnPwygxKcKf1S2nrd4O5W4YgEYwjFm2ScVNJiemx2lq
HGIcshLjIvIEE/rV0JPJeMFIOo4RiIhs2Tsd0NU2ttHj7MxFJXGmTGzARKi2F6s6G1urRyOSjuQ9
JZHxUANw4XJbz55O2Bl5i0NfsBa8OjukQ9etuTp4VNfZycbipPmMyim/bxFqfUZGOD80ddxdeKXp
36Uwz7YxB5yzhnxqkig6ROdgpvHXdFazXmRi5xo+IKrERdSfETkRjBVfMl1s0ogwESt3UICtVWY3
PY6bfu+sZFovf5AQNe88sKNdnhvmj8kxoRVgSkHCEjHEkgGMkSbZ1k/1Pj5mecW/xdFAdFLlGBQl
FoO6BP1CW7kpqv6suw0Lf75MlgmbWERx66XXQ7K6UE6in5y8nVCHYYsH0X0+eNmu8CAVrjInhvAv
+6TwdpnQu899ZT3YfU70AU41DKNmfODHZorB0xcNOQaCjSIKlx5CluNsE28JA5RwdTDoWXmIsG5C
ATV47RVzneq6o1C76TTTweV7Lq7txBKHISIuVxhNtCnQMu4X1+k3BvjnISZCE6s/YzKDKbfNLxLB
9wofIKzy0RfyokqGixYk+wC7wYRFBaC8JZoSiVzVW3AXwhQizNRpu6Y2u8vB9NMrmIwZKU6TfY2L
jrEhHQWvGd3tqHEj5F8pynXfusihNuC5LnX3YVy05DKkK3qa2zT9XvbI8xCHr5faz9YlI5MJ7ihm
BquZeLMy0PmZx4U2yFtraStp3Kui+YxRdp1uphE71CEeMRnSsnL5QqYJeR1pEx9Hs27hENcVijMb
E93GJWTUxLMXH+GoJnmpRHZIRBzlE2mnZbdBWmhjs8xGIWAdT/p6dJz5nByt6iZGN/TV5/ubsCAY
yp3VReV2WOBH7WEIU1J2Z0fxJ8hiArtVpI4V3teUprGLKZNb1m3Q5kZ857iRjhw8b7PAaAu8D3pw
BESJCXVMajjYEzlojlp/lBh1R0TlzAWAvE4aX4LDaxU27rGaB+0uy/CfWw0G0V3+JFOTS+R9HSze
0jIdzbKDWwL40CgtN4Yzsit1QD1/nHYWmtzwh49v5CGveEMRjeK6f3qLsBXBGoeo7/t2ovpxsADX
aROqkV1j5oRpK6fcyYjtuS6JYOB1mIxbYasL9XEr1yVOfiaqWIKZJh3F4CqeNL88cmzPx67Nqplk
twVdIsngly08uefm57/l0kflEoIOKAz/uVy6/o5H8pyPj2Xykofx/IM/CyYLcTlepC7Q1ynVk9by
p2Oq/gnCJNp2zLAQoFMy/V/FZHzijxT3wjCFAmZ/oWX4n0AsqZkEjqq4H4Kn/AYtwzhByC/gGVeV
coBNBkQ9bPxfwTOgc9D/a33eIwGkkxuUtzp+/RMNQSgZgAAQIFTEUpo5/NQ7jb8ykGKdWV6FG/DS
tBM54Tlm5WRB9TnqPZT5BH3TQAKXPtVjH15N6n0vZiB7pn1SrJYCssmq0LoO553ZWi/kPaJwNDuh
bVyM3HuGXaiqN9gHLTuIt9U9ToPtYVa7D2wsHTLgsnwJDY3NycIbddOetqxY7V44c7KR6adNTZz2
t9NWl522veq0BepqNywGGYKLlPvEXZLvlE3R06R2T6n2UXuuiHEiPc26iE8bLTUam65rEvyCtJS9
uFK7Mh41+fmodmqSOvrLUe3eQu3joR6ypVdqd/fUPp+6EcbXttr9pToHNHUi5EXhS8IPQjYDdWJA
VjcDobkcI2xA+qHEiXlTqlMGYWbEKcOdt9QZNC1+cd2rcwlkq7jR1VmVqlMrPh1gozrLbHWqpep8
yybCNYHl9D5oveKydAXBS5BVOBRJ4VnSoOSopHbvLwYOTwTC/WfRdSXVXgtTbG1go1ljksWZW7aD
eY/gx9img+lBYUORGoxLGJLzyok9mzpDatifl7Y9dre42nvpxoGofWDQrP/owKQ2ViFu3fFaMU/W
3WQ1OyvSry30Q1XQVYapXH6GPwR+pF+wR5RXY5fiU104G9T1fWBD/8aftC92ZinzA6o74o7rtLyx
9d66JI3gazJZJEQRPL7m2Ji3JeyazyT9NRtHo92e9CLQK9EHWZamt+HQ6FeD1rnrEMPQs8ipaABM
b1NY0xTEZKusQ8TjiP3HKiTsKLS3g1NkPzBnecIgXmPgjpcqxWouEGHAngPvbs46ULgVdpLmBmL5
tCbTxVo7pX1TsdqIECDYSg/xjvcIsoKY+QDDDtacRIUfG4QC2LPHp+xiO4gGRnliEAlT71h7QN8T
ndV53NzaOcG3M5YyBxd/xXWKHcCmFXLEEbGNj+bYsG5YtiCVzmzscJVgYAZciVDRCrOgdgZ7wwmB
ndTU26sxSqwq2jlWMUfiC5x9mWwJWJrIJrLFYjEcTKc4ir3byZE5sM6s+d6AF35mT59t7PltC1Jh
Fot7YbEWNggbknOn1d0bfBPD+Ku0FrIFBii+5rb0K0ryHLdTrg+B1Pdm46uP4b2O87ggGqwNmZ9u
LFEBAZF0UKZnU6VcZPNqSfk22G7+P/bObLmKJNmiX5RlOUVG5OM9kyQkhARCDbykCQQ5z5Hj198V
R+pudFRXWN/ntjaraihQTjF4uPte26/OcOnuxk9jSts1J6p0wOk6jq3Mu849e8y+5rnu1moHVb0i
zZkIEvrYwoYYffUYF+4YZnH8tXRIzFF5dlK+j1Wj2QOZT2wzE7XEQOHTmcdX02LU/Fml1J5Mi85j
SlTK/zrUFbaiMkf8H3zlHYUDTZmDxjtIVx5wwirKtce/gii/yOwaPjsWaIOO7qp8oJZqt6hmaELt
3IiJ5cz74/bz3536Tzs1VX22zv97pzaJjfc/5/RHfZLYMH/tn/2Stke7o08bf+ihZXnRL2mHf9kC
agyNzE/EmX/t057kL7F7kh1mjXyZ2SDp4YZsqGzghMC0F/0n+7Qw2/Bv27QdIqxyBMJBQSEPwM1J
YqPN/IJO9yq7wsMpXR782hdIX3ypqbBBg+NY4k3sxct5ijq5tC7M7MErJmRXP0c1YJ+BKFkeOy8e
Skx48FaYj9ZtcxXIn21XYG6KxK5bW/ClT0ZvgEIX/xPYtdWYwI1PnnCFrDCvspeYIiDpAkxMwg92
aml5O9bD6HgA2XTXLJ+8qos0nRyjtr/SNkxryWaFMkHvNfbX5GpTZeElqaSFoUEpTLtKvIIcTK4o
97SN+pS4kpQ65t50VLl7B68igAMZ5LD+rlfkmvYq873C/kfaSr0OZ1UzKrfc9nZZ2ZcglPMBb8H2
By4z3UG2zXIj3KKC7bFMuEWoYLHWb01ly/SpKPHfCfiHCUix1yes/b8n4D8e+iStYl2/wDo9/7V/
TkAn+ItijlFT0hYAaoHU3r8alv2/JHIswujfs4rMSoJWo41EXecTP/+7bY9UJO3MTGUjn0cJ5/xH
c+/F1PMV2mMSiqaF2qE50EzkF0XStV5bAoUhuC3J563bKp2HWzwGTCpkavtvv72YP/ZhHC9GTcs0
YISQ0CDTvLxYLGYT0mr/NoHl8PWICln0GN5T4unoHXMhIeFt7z+EBlby/7g0fYu2UkZOe9qgnVq5
M2vsC29XQ0yvws4wDo/yZGko5LC60Sb0dmcEbaSv0s3bl39Z9zZPLl2UYzalNjie6OlfPrnrpSRX
CBZui9JCGKcsA8+y9QCGO63N5eZS/Uk7fCLier4oQwXyF/0R8lTHWzVVNMRN6N4KkDZ3FSDICxeL
+PaAxjW8bzRWD35qsEKDMyAaSfSgH8klQFu3OD5u2wD6NjR3xPW91YFOWdfVfwgU3epbrLxs53I8
WgGkq2HwwRFERzEXFdLYt9/dy7T302MEJOM5egrEkae7gwIAiUYkcW+dAROmfKABYy4G9ESqRzTD
8ltfzrnoH9++6sv+neerUqkOkLJzYQN2+717gEyGzGbRQf5wRuCCRz6mrJJfUItaNChgS4UP5gqD
aHiDR8b929d/WUk7Xh/rECP5pakXje3JXBnDsMrbfHZuj0jH1EwYfOTgY40A1N++1EkF+PlaRmis
kO9TYThZBKJF6sq2B+fWN8JhC7Ow/PDk8hF5mILMue8/jHZgZidEqu0TCh0IM0XWHAvRt+/m7x6c
VmJWS0cK79WodX2rDls7sm8H3TJJfIwA6iusvOxxQzn2T5zKv5skAGHNvOR/8lWXiNPAOLe80b09
guBxQ0Rz5sdoOgdjaYCzvI/rIRYJALIY5UfEejmGlExw9LbotsjW+vLIU4tbAT31qJ/TOTj4I+4s
SUjR7qqjNQauWnDAQ4Lm4vD2Kzs25v07gDp+QFOZAjfHVhG+gi9kRRwNagmd2yjKgPAe1bjHcTPr
EseHjgauQk2sewsvsMSxDUDcauifS9ie022C9CvNfeTiK3yrbudEdo/AHE7e2/f5N6ugCSNJY9C6
SOv5SZxnYTI2BrjQ3woagchvmNfsNHBZHGN20Bpu09sXNDvob5ElXe+2wf6y59qOsJVzesVSk6q3
86W/PbLQjkLFCE/Xhyj0gEYNxgUEfQYCPGxFUJhx0oI2MIHN+pQOOWgqr1rgUNWo9Y7mCLZROKce
umjfjInjK+rZNXD0SCk396OsLxcAMVdHEaIreaB1QZX89lM9NfD9/r3ZrEFPGHSPT2brVV5rVXko
4YnGtzV/axs2y4qTAnzBDy0N3/q8Ip0+bTM5ogpyhVUEW1hIUXIIkxirUvqVPHu7zE24dTMXIVKp
5QEKr6URLfaDQ2tijJ0opAP8wW1vDaFrkZb9jNtnrHe2rOtuM8ULR3k/lEgwoQIwM7J+Gghmk6DB
9QR7bF811e1Q6eRS9WV25Zaqvh6zCEcwpJoknOjXtb6g2Mw/OMDNf9h5DwGKOIBucIDMHMjnMXlc
qKQH7/QCninV7N/vgP3Tcdd6WXPT2iTFaOwN6VeEnGfvhMRQYTNKaTX3Q1VkE/gtKT+FtPjYNBbE
1IBAPLUj/nZxhwkZdg/dFpSd+k7rAP4fVdnrHPnMSrmKRLxPoQy+tnURAcq4cuOBE3szRu9scCSf
FmoIw1b6Y9zd0rnm4JcrdCXIE7rA0cskbpobSSEDR93QT6KdyqDZxsnAtpszRsiNM+Xo7Q45gieI
fAkN4JkBceTujCtQHxovt0ph6EAIiP5zbBDnPqF2FtkbIxrjd0KDaYEnMGkIeYUBbY5ZCB3ejiKt
Xw22bN4BuwTFH3gYJVhzqJxDvNRlQodZOqsLP04pedBs/0NVeVBvYlJzZ3aadTtkFPF15/rdoaOB
um5p4ZxwWfkCcgIpwKjmHXoTTAR1XUMmbPszGbrRwaX6960Me/Gl9iyxaYMmeWSgzD9j6h16syZx
tbMHPs82iTQZj7gR9EvIEY5PXOJ4BBR7ngGtW9aCElU/+i0Wv7NI4+bOEirNL8dK9bmPfpeOojuJ
QMqm6pkgcZC7UlIYpTNmofsQv0uySGAzTLfl5NJzk/upRec7+I4lKOkAcsLmi5WMgcft5hlmbku7
lOpg2Sb4Wckh1XnOB6qMBsGOUemz2lv+Q6tQ4O77YoKWTq2t+DzD+cIQxQBucAdFiz7i/wTgsYam
/cRzTJTDZupXLT8D8Q58hK7nywbOykdNMzrQbBvY1hTiRYDZruEP5iNLdurHt4NUlPPWJTAiXarJ
cWqD09HG9ycrJxrQozW8P7Kd+xXgVDCAn7F81iEJzXxfdjTSb1pmqCLDbbghSyuOpDxRo4wwSEoD
rcnBtV6iU3PvWrp3+UPGIkejm043LGcRXU1+WMY7zDj4nXilEk/jDYEPrdb8xiox+zsowcvpMA/B
sBNqGjX/xMmusbtkiSFljqDc0I1DWc8fXRGwqadg5G6OayQxnLqKBJuozIDNRLXqHyFu8CpD4+LT
9wP/93i3JQbd2cajVf+mxoHKJVmdLjft0ZYlhwLUfTg6lMQxPmM00jv02xAZLoYtP5LN2h+RBEdD
GK/IjLkWSJlEI8bHgIDocXF590658FBMSa6UJ2P/CNBo/kg3Vv/4hB2IQS9f2PkoHo6gL6ob/WNT
GEejMG6/ZjlkmO2c9svHY6Cw5i32T5hTBw/uTHx/dFjqWm5mdlX2yClf8i4kOMa6NcadCVM6qCOb
0lcBL4BhxLdzzd2iUWLj6Y0FWcQdIa0nCK8Nf0I4Oa5NgxHsLLkLIyaiZvvwhD0aa3QYF23fAUx4
luPXE5TJ1qKTBIccAhzMmNHrr5l+fDr8eGZPXjAeKQF+Lj5qKytvM/ShweC/R3MOEaQU/kMCD6Q4
Y9vhBht3hlNpJKbZvimd6DuaCVAM1XEKOZGAWTDOnQmD2Hn0rptulT/1j0WIixonCEVwxy/D2HBr
K1+wttXmqJInAGWdxSEwMMiNgC99Db9QXvA49aU3WsHHdBkWfAuSgrsdn0Bd7LjaDE9RFc61HRtM
R47iCPH4SLjqK+if7+EvWAmWn2hWaHcEe7dBNaS8vRG5XbmRYABrTN35J9Tl+3lM5V2WK1zBtfHU
ejK/woFdPCTlRFQ6Y3rKEcAsAnRfk39OscGDGpqGV8EivIuWHvXLJjCXLyeU9TgrEI5pB3oQ3sSX
R5E/4X573kYeXzUFhbcr2Mh5DxNfKKxwPDuicWfYqg+dot87p/G83D/xUGPBjO+6njs5jkR/zsBh
HK2ycEpiwXAoI3vEtG3c34QzzLELVZsPlLUoYg4uFeJz7E/C+1SvMwa6HEd7lEGaoMhVAzGQO8Xl
J9gY4sHLMufOtQwUF1tMtqZZOXeT1/GSPReP1A3rfIg/Txo2X4O4YaK3DoYOxyc8YpfjPmAF6mpa
EY8H3nWyYMeAxrwbY46oKUs3XTkcae8MxfUO0gmfRZsobaXYVDxFjMdtcyEHNu3ofcHjSiU8+yoa
+v1cZdEP4ZYgLQZOMgYo3DXjHJLtd4p115nbSQKeIjfeVs2gma9VEodXRV4xrdbFi3aSLpbD0BeO
2og+ZjlKcyYXghxWx6TvBE7rDHlUP8aiLUkjCBbTKFv4bQJqq6AVRHycuwnn5mryASdYnS0e/Nms
LPzp8P7Iey/gUV7kbW3Ve8hPU/GuHAP+djEkbvuJeubEEDH+hlukaRhmZce1bwY7c4atEos8oQg9
W/sVI+x1m5SMieMLeFqLzMF9zFzWBbOwdrFB5R7HLqbFbGtH3OMs0+U7cJXo9jg+YUdEZxmJgDOS
lH7+Xg6KIaJsZGo+/fPvknjp1POAKCn1/2rkmI/bshu7cyurEL8t8L1jQHfIzhgVwRFem7sR1mSo
E86ctoIPJUy2Ie8tamJBVTnInkTFSkSO1NqCYCEJQfM3hJjUPJA1GTgs7eDIIXHagj5DIAT4wnGd
a6oy3TlDzrkTgDYwtCpiZpaMWnYYoILeAdrDfDNkdXjveanzgZrhestJnUH9hDvSE4v2cQX0YZOU
uzqSvGyMz832TYdFvPHkxLQxG1CFp7y3TFtqYSwKiLbBc7eWAvBbQd6iL3+gk3PvtQvXjZtl/lgu
GPNsGo5q9+G8EPiBJibLsowYFk+ur61dhhAdf0ZiofXT6CgowXoYq+SD01NauSAXDED7SFsTSnOF
OMVxGJQNFjV3WgwEIbGVh/f2hMte1czmeWU4UW105adBzeUHoD5kiCML18GsPxcFtHEsEepLDCaz
XzF0gI00ujIv4EhNU5THBCZn/jFLG3akJZ3WrSblGRKhLMF9noEaEWnDKleLaZ3PrCED8QRgD2OZ
lt6YZJzLi7Rpsvceqnhny65ZXnCyn88rrHLRJTRN9T6qvZomkoJ44chi8Y8w4653tQJv3Gv7HVJB
KNZZhDhlGyYJMdXgI1wkvV1cWLVrLB4kafa2iCbrU5y5fJ6ubPhnGzq8JE/g5kAGEF0w5YJzD6Ut
jKaRGKc0IV2b4MeXx7gCHj0jh3Zizhhs1ZHMPHkhUzVMWqg2doe+J1rBLOVuTXzgRxNzYT5uJlHC
ur1inpP/rIkx2V3CBns2s4c7FsaKEa3zcFTM2TmmG6dB45UZdxDNmlYHs4wuyad150c3wjSM/Yup
CTETnfGkdCzdP7orJKvAy/0LzmB81ypw2T+xXme0ljGr1RHyfXRnOa6bYZazONK56u2PGDS3MPFm
E4XqCvcg3FuihvTVNPvN16NXa61Z97qWKaSNRWMaWTn4RHEIYrMyr2vNDsTZLjl3MXT+6Y8BWBfR
YD9D/Ad2SORteGU9RRgt0YPFzlyCRvAvQA/Y8oID26xN8/ewUcPQndUA4w+FQXBwVsFnA5CMc6cU
GEOemFWJPA+vRGbQpKGyuJwkSmMQGIxLcJeQsd4d6UeNmJkPq/G4ewqZhV3+CmKXFoMQ69pDnJdS
7YNFuweunNwl3TB/RuG5XiXoYj43Q5zvemYIqzOnnZVeO3eQGxmUNlVUv7FuOgsP+i3hdKX2XufN
5y769B9D44lHaMbrz4Ko8lddzD3h9lRgG0kFmsxFb185BGW0CarpCw3AAUaYUVQkmxYFbbtv67l9
J7w5vUYernZxFqT/KBsdfwqI8aH9l3ha5b2wzxYllmsqxtHnhB6JH3W78JNEhUEhkXIVxjdrZXFi
xZsV1RTiMrp26fcKvh7TCv+t8PyhwuOQjfotAfPKteN/Cs5cL7qgnv7GP2s7bvgX6w4gGiXJWwYm
e/pU28Ef6C+YDI4NJJQuFBIK/6qtwmsgS8QfJ7cjyHSagsBz17jgP5m2U8X0JqMHAfc/qe+YQtHv
GTBuh/1Q+BQAcOygpHiSx1ZyXMpysP2fCSDR7BdFnsizd9PkWi2ic525yz3pw1Qf+sUrKDP2ixA/
oNk11ZWDhRBWfI3ls/zl2EPg616FNAAlCNZoNP7c2aWFvLzzm2DFGg33KHBb2Ae2/rj1CrAHyHTo
6XU/UF9uZLeJ7QYsPXUG4vGCkAbnTX8JU8Be62ALdebhidUKmEuZCLttMc2Wig4VTtINh5s+iTge
/fYh/6Yg5ZiM42+JtCCErAlQgwo3/FiDXXyZ5a97JGS6X8XPpp9G1qASSgKU9Y6usvx9GIuQS85O
WpW/2oB+yjs6akNuDRpCx/NUDnZun9++paNm9cUtIVbEYsqnHo52mCL7y1uSmTuXdd/Fj05hi/w9
hIP4SE1oyU0kVpAimCplygGbE2qjoPpkMzmlTWY3dQ6sol9QCckBZ7l3hU0/f7Jfoxhmz1oAVev3
Gl3Mep90QWTN+4ADanC9YlzIHytDvxftxo77QYZ/KH+9LPD7SCbMGCSQtWkKDJgLL58pSvKZClxR
/bRxWgk+iSq16o90n9Xrzdtv76Rqw4XoJ6RsGghTO+F6Ly+0FGUbrqAJHj2+tinZE0T79sa1meGz
JzP/w4QxFirzJRCFpbeNE8vxY56KKvv19p2cZJ7NncA4N3lnaMi0O560HjrgQVBZZ8Hj2KsuuBZo
CKA2kImn5PGOc9CKWvftK756ybRx0FxIzcSBevWqiwI2gSXrQno/igGZ17JrF6Qf+WakUw5Z6NvX
MoPwt0HK07Fw+XRvMuAVmeiTD+qmeBE0qXAfZyfuU/+ni5VpklwgjmPcxXVrXnFBoxp85Lcv/Poh
GUNk9QMbqSKL7kmpiqwDSpMs73/MdjggSYT+pMCtYGDO2337Us7rT0jN3kWNQFWIxfu0eJDVtZNP
o1s+9gWSNnme4k70uYBq04qtJoEWNx/mcI3s8qpOuyqw92JM8vU+62WD/gDGUzQTTCILC28RTVIZ
2SbgfIurnKyxWs7RxPjYbLx9068+DPog5LXyCJI1pKCXE8AJc+XOrl39oHDRcRfUufPs1whQiqws
vrboL6NyJAr808t6/WGM5s+lrdcxle7TZSuyHHtuOmF9R1zhuITSEqBWv5WqSTp76+Cz0xfnTJNc
PlBjI8u0a7uuQzhaUhYa79JynRAzEqOv+jumocbAkth3uURn4JMQ+cNbUqfflhuU4jhNaG96XRgS
8dR05dDV3xMFnQgUDHKX9aYP5o5BtS52vIxnYd/0uDZ4Ucps6ivfZzOAWLGwWIa5Hy8/GIC4yAS9
Qc2x/XHYR4vk4LH762kB9qOG1QXnpTj40schnp3bsZQ5IxUFQc/XqTqajvWu8hx6iTckZcwSTVtS
wgXdBeuUW8TIev6KwS0hxKad14h34WaZxyKPW3cAHcn1WyP7bpMpnW+awM/Kn8FEe6Wz8XTUr7Am
o1B8qTjoQbBZ64x7pOgZVniiVgiKsH+nz3Q/0Aa53q8gE8e7sWsDlJsZvzNtkipjBdkkHLP5Zm5C
W0i7IZ2cIkLIvMZiokeKn+FBP8UDKT5QrKEtFN9gDFbbTeCkdD9uaMCC+nImQOjqWw2zkc1sAfPJ
Etx38NyWfYavwXhnpVPIH1/pW+RqVkyP4zUns7T92sLcHM8jf2zT94XP2fNscvq5ukzwNxreDfMw
M5ZmFZmVL6V4vVyqsU/YLG1QtvyrVZHLbGtUq+mdrH1kavn58wOITCc8KgbUYZDt8Fq1eKHCrhh+
/RybRawopW2V+7bHBgqelaRmmm37JqdP5flntA1Z1b2XRiJNQCupGtm2l6yCdzB46cKl5yZhcVy8
mmei2c28VR8xFW9OQBvlD0yTTvJ3VdENMBmcBGfocu9ZkqhtacgykfNZZMvjsdCb4VKHaGR/eTk2
YDSbR0FWfsSeu5bAsTzTgkICInOZU2MVhoya2CWpDPBktvmBtAE4EWwf5K/Ke2f5ICZ+tOU88g7r
eeTgjKiNemr0SRU0FGa7lXxQAXoG9R+ntnglOYBDiDN7/DeMcQvzEFlIjep960VjFdNEbrpeyTKM
rAL7biVfW+5rNzLjtyOJz69i5bXe+C7sR5+fUi+1z1Qgs4Bciy+vyS9Rr0MoTC2Qp+c3pyEz9+KH
eJ4FOL1IpuCiaJIAcbXS9ng+0rDI7WVlqkzcFtEunl73FP/Fl3TwjWVF6C2S28p8XKGLbQtsLPuF
OzdtrJtVUZ+AWkQIiBWpnjG9OsR2YIaoCa3Hu0Zh7HzXOqpgAsuMBOk1oSOn8D2kZOb5ApbcLB4J
JZGHrPU6M6X90PzQjn4HvoToiRtJejUOYnOZkq4v90ktmx5j9tnus/L9CHCWH9h2eFEXWwiRgxnV
XprCmWrycHXE+awKMVPute/CRKThuEM2gMaYNGaRZOshsK0Dp9y48Q46X2Lf3jG2ySXHGHKuN2JZ
Zoa/6iEA+fuwnGD+EShMdXAd0Nqed/T0arJF2yDKvPRDDV42op0f1qNZrdJxsZ0D8o0e/mEKGZjW
RzL7gMrRJ/W9NV3m4C+5x8jq+Tatr8gEPVS9U/EwVZQhVv0EuCnyq+u6h/SKrZxNv3OxZyFmudlr
L84W8g/NUIchXUmBmscNdTyN1tDLECeQWclZZoMf60TJCZ6Z4y88cwixckUP1SF+TOKrvE4GR17r
OezN4Ekzs6RIPS0wMXKErPwKS/aeMRR5aZvHl7Vpg2sOrTsOHRV74bFU9i3FRlJHOd+jAnRsOUN7
jXGTy5KbYSLPV6qozrMXgLOgNx+ShG1WwYGXz8i10ybS48HWzcSf5AiD9G0DDcSsS7k9lvMtWUYT
ESb+ELM8Nf4c8P50YrE6jLxF5oLj6p4BNbZQq+oLvn6LolFRBPDPVYHBUHwJt3jg0r5DSqs5sFyy
HY0L2DMPQAVpm36vsNvjJUCAbBmOc0DmilQrLu6sD4tKLP/DbC8dGSqWKOGfNy2dQMmeEj1F/rV0
TYhlW1O+/KCxn9MI9DZzDmHVNy9nqlsPxA9eSIpKVIx5m2ddDNm6drSZ4wy9ayMMTvaAK6L2E7lZ
Hh41ScFqb1rvuGOZTRZviZK0ZGIjZCScPld4vPIGn4d1mU7mv2GO5zFwV9y4uPOgpprdbHuseFfy
ZoxKb+/JLuwmugeK2GZ+Wlj16q2vIiER6CWUXq9dmvAg9WD0rBFbrM4SYKw1Fd0nu5yLuxC6a8YY
6tq0fRfQdUuesh6H5kcDkcwii15a/vuIO/W2ddWk7beUNXc95BLIwKMP67v7WNZB2T1MyOGmD2to
FWR7rYJMNnmkCdKgIk9OMRrghk9WbJqEGq9xyI3mGnWxXTpX1HzSfI/r2ehsW74RSDCgUe2asQsj
o523pO9HE9Kv3bRQDZFL4YIR7axFfw1dZ/A/BQUV8HhLaQebNrqV3AUhR0Nx2YkYp1GsL3TCTlbg
+lVM67qD1r/a3SFyV7KhM5Nj2AQ6R4tnO81hDGXs7QQB2npHujWp2fgCLd/1ywJK0UPW62wXAP31
soF/0Yc7krSSvmYp3Q6z8CI+JxWvd21tQ0iIQlrMzpzJSdxD1MwObGUtizWlF8AT1k2T16X/eehb
kK9ndiOXBppIbc8QgvTs6fdWryvro2/5IOE1+UaYz+Daus8rNmxVbdh9smvO1CwoUW/skXrlLpzX
Ij+LUk0Cda19hXw3zGvPTbayWzGZ/u6UmaoeE7ehv2eXB3ppf4aUKNBgDrKp5cb1eqHtMx1VrVC7
IbcFiLmIBk4weY608vwMIAhhbfIzQZCMiBf5dA4+cecIvazBPvC0Z5k+Ch4mu3mOvu2liALnIzW1
mjrjVKdmQ21Kr2zE52kRTePvmmjqItDpth0To2BQCl0LZ4iJCdPNi4k1SQdmTEMylYYtJUIWEiZ3
q0z42LGBMx0SPzArHGJhE2HSPxg5EdTMYooL82DNpC6RsluEpCJpkc6/B92VscvQxRK7sPZRTeno
MIjaxCkkLM3JQWbOyt0u/lhCvxnaMg2+YAIFf/4MKDfSkTOaiMg1NEMrWCZF3xPZq5ymKffMdwVR
8GQTu0HdWaaGtSxTqdk0ImuK4PN4JbnQ/QiFcPUADbsFIVHlcs62LsqhtHlQ4hIKuFshys4siGXh
skfTHuoTmtCzpXlBTSXNzqnaaeZOuziRXBt/RFlTaPFxyy62NR1g/DDc6CLmUi/qjvvvw8yskwD/
AfjSF+WE3FEVNb0DVLQDYJOehRFud/euHrrg+zS1VU0dI5PVVVxnNMMeAAqbWKpqpAlZklCbd0TX
eKCdX7RY03m3mwpnxDSA/ZC8ATX1aObdhjY1r/I9a/hiQqRjuifoS7NLPe9gKId4j2i/TMYiQLzL
3TteZPEim9jPwvpsSUsOHQX9sQSuin2FOxh6K2H4/PNNrC1TaDM03kpESiMrP7EudVD6u9wB1kMN
3EKGC43JJg74KMo5El9oyCP39PQZ2TAd557j36DvsBCceWIvqxy+0UCfiNNdG1fPKblZp8yOwq9j
LgWguQT37xIMPOEorEvpmigWQweTfOo6rMuSi8auTFBhayppE9WxxRzkVdAyWErydc68TSe7kxqw
qUuUEruRiebHuuk6cW43cT+qG5A/bp1eBZE0vpXL6pt54HmdzaOOOUHmXdH7ZorACTAJL5Lz/AHQ
9CZQcwqOxmnrmAHmRUMKLqt1ZUGcHT/trsk4xmyaA+x8JhRsIKLAwOtMvKnxlVi2UZEZSbbNG4C5
tkqkplt+3/xpopIOOGmhJNulk3Bf7jZJpAkN82CITTDvNeZun6ZHrgXfpRgmzFLOup6Fr7zyZm+M
v43Qt6kB0TObQ7cqW8ZCsU0XYoLs4He+GbtF5YbV+3Jy4lHv4qIH2PCOH1B6BLXIwPi2MFVLrlWt
HY9gN1hlkayAegdOk1aR8WMMGqN7GLsh9UpkrkOjWVyAmXtX/uToHB8m4TLOKJuYQ2DWCE5stjOb
D9L7IeElB0++s17Eulx6dCYtl9A2lnmEYum1+cOYODMvJXqKfPrYHok1+lp1PG2KbwWBwfOJGBcn
mKGHOY5tTl9V3Hr8KubMAobXsqz5hzcOUF9tKK/2lt6mhOPImHRxb52roPGGu2AtvMGCYevw/q0k
NIduGilNFEbl1RzyZdiZQD4GITLeRX0U89V0SUK33s3KWsNt2o2iIkYJBRg93rpZcXEs4Mx70cqm
mnpzfmA4BYLLk9qLVrNUUnceg/NGChi3SFxnhv45amfAikuuiKOepl41gnqgomOVFLBozKoLFI96
HHszMKrJ5I+syFvMkMQ2bqo+2P48Vy0vZDUnbhFamhc5OdJMcU7LcfM+CHLftJtOWYwXd4WOg3Lj
2l8oZMnFueqprndsbBbe0xwC9cjSGdBlxI8JfQ0G+CxrKxOJohVgFd9OT6dG+gVyZmmbjQ6LFAH/
EEBAnVid92E8mlPg08GiiFZz0/U6T0u8ZZbBUttotXLi9UeVMdA5JNmM/impKj5p6gzm1gdaouMS
GusQab238Aun9aAhOcIfRC293mDBaxYszWeEVTvnfZpWm8BK+5XKQOJV+YNXz+aEvjytHOHcm0C3
dHIzKt/OGv1NzogGefQbFHQksoqT5LKaa5pQwmL6PkfanDORrxaJ2FkYyxbhph86nvcPlzzNqpGm
ontZ0MKMPg+Mofsynbc0VaVsHejvIphM9eZpaBSYgbF1vf10ry+F6p4YF16pS/L81IzQpWd1HclO
fE/9yKxPdQDIhKCQxZq16+1rnTasI8YHr0SLPwomtIevqlK97dBFWeTe99kraYW9HJLSZSQK7SdM
w6QDo4XNclCzaAz0hMEPG8aihZ/aaJdzN1kIU9kIOfKatedpZX6ufRhzWhMiSdGzJ8ignfjV27f/
6lXh0EWrPboMnMiAypr//htZcu4iGssniXN6ig4fPjO6IdZhNleOUG9f6tWY80gMh5SCqATRYnSa
7yaMwjKbAOoBmqwH+SxaaCW+d1ZppkgQgY/505A7LaHgYQrQwXXR25BhpzL/8uG6tvdUTP7+ofET
s0Zp+hnXmyFlZf8Yu/RyLbsoJN4nmFj49c8CY8vugyF6i4u3n/30NVM1FSh+TFWV6YYI5uWdTJWe
wWrH3jdyEhwd6UogS6UqLEj/RMw9fcuuQBdLIRa4l6SCdJq8zgkMkbpmzjdg8BKQa1OYo3mKDpNN
no4s9tq3H+1E0ySNoIi0M0VeQYWP9NHLRwNnuLKYLN23rqJOBOXBi8wyx6K48F2jri1oD0pSOjHA
aueC7qv92zfgv3q5AYPYyAtBl+G76J2uLH6cFE4jq290xy9xtaeWteZ7sh5JmJ09hS1jl5jQGH2i
Wb+fk+KW0CblVQa6Yl/AAc68nDITJsVD6n9hFte09nBaWAtVsSX0+URT70552lLg9Z1cs1rLCQYM
qQ3EEbCfk8hm4tNDSA0922k5kDxypm6eoCjlpOj2imDe1RcppWWFC1dumdiqB6HAYmGZxmPSyGlr
tvOgSYltZO+ZLb5BW8JtyacEfU9oz6qZ564JmjJFHwXbqwt9CbpTVhq/DLuPIX7hU551ZCbdccbw
8jKpctKyb7/+VwMOHzk0lwIULhCUV0N74GSRWLQbfq2T1iNmpVnSHIFCSL0svc8p67cvaWbL7yU7
s9QitKZGo+gFkKcSRApli257NX0N48DkGAdcrTBJA3mXW9d2b3MHEEfCgUPU7EQmKLQKFBF/KhSd
PrnnoT9n5cS3h3+oY/n7t7WzCtpq4lsmX3MoY4ily06Xn918crsrt9d/0P+cDnLE60J6ZIoCDz9T
/1REFzh4SCRN338bW7rX7kUmzbDIssZEVm+/XvdkSvPT0eqhoAtA83EotU+igxhKVVFUo/u5opdN
7SLSlzo+xKRROemm2cTusKHgXfIvScKGcTmbBkEOa4LOyoa0LikYjjymft9MXkEcCqjCBOopDghf
MM1mViR1lpi01myZNAD435pJOKrApInzkurI3Wg5Hg9n5YK9CIKEqRQ5I8odTlUOqsn2wrJYR4tD
Vdux/wdy7cn75h3A+0G1TgMYmuZXFVMBYQWkCc1XOP+ZnTmqKVXksJ1rTs5vv2/vZDybb8riFdBw
EbAtvlL0TnVDTtXxozvl18drDYLUaT4Cq2JrYqlnCXqqvRc06fAWqrkyWdLnX3XjYDIE1mTzcoUP
csQUNIqGlc4tkdVMF1aOC9161TNVAd+lTZlPZwgTODDtsRjgeJzSNM6x5LnwR7XIFJEs2vWZO6uy
V/7bWJfmg68i4yrWsToun1ITo0MGVO/wtjBfEk5IzF+WIwt/vdNdahLLzyU0ZiRjN6Pmwb4XRWQ5
sPlzSpxw/7DfqpefD8YDgi1jMIOKir3wlT6v5QloUW2iH8XoyS9ZVwn34FIePQ9y1fjk+MG0xv4c
Xi4qxXSo8cHbl25e3ENboQW7UmAEwz7GN8VaVL8JEt1+jji/9je0zo3JFsy5e56G2W1Jqe3H2Ph9
swk6urS31HKCD6OI6suErrf37EgJTlVlMuY7C0LYP1bqyOM7nKsyQZc7OAn0TyK/t1ZLczgo5mTa
9mF347MrobahK/y9XLpxp5ul3VMTL+4Tavj0YrpUCTKjfGYTmSjhaaf4RteEuFzmY4vu2trY5zad
vHPZnx+apHaEgdwlpDDivj9zs6q6QwQ03Kfe/3J3bsttIzkYfhVX7qXimeJWzV5IjmNnbGeS2M5m
blyKxYiUeJB5kEQ//X7NpjIiJdvZdC5Yy5qrsQKSILqB/vEDMAN4UNrAYqwUuN3XZelR1DBYZZ8Z
TJITFt2X54ttuTgjTVCJtr8klyfbjRcOxqUVr99HSfq22Hg0lB4Fi8WXcuRQOje6L5encJPTm6dF
CSRm6YMAtG9gTTRH+2gVlfbNqIr8b919sm6D0i4nwdaJ6eKe0y1RtIl/eZG1N2sMgrQym5lNqGDR
3LRLp0mBf9xHe57M+F7w+I17Rlw5USpmY2Sac/vyzdoLWt6MAlwIWcxooHKmE5Hc0wWHM7mXzBzN
jeEIbTWmLYKvjuOYfuWWWXL+o4vfR1KE7vKVeOzA8uvXhKtDyoZNvEubKO3cS5dWFs8ek4SDqxmt
qC9nACvEt5dfspb0jxuu3xK6K/wcOiHgkLuHyK0RL401XJkZ4+RZM6aBuxinHHjCU0rZ3E8J4+0/
hfn9YDXWIttbnZrrVRi9W4e2Q3V9Ae0Lsp7zIXMy730yeHRv8bc5cVIZFXdxTPBiFElM0UZBrwPK
WZPvMQ2tLhPg2Y9rQzQmWnBOHes0OFtN5sv5BzOGaj0euLEDerMkF6dvPIC1zKtmi3RekEooszN9
bmtTbVtAP+b7vRILdUh4qESEAYRB6MXER3dDAvqC5VtrVD3NaEKO8oPQDN6ZDP4+3z5tp4nuRV/N
gbc9LY05SY9HuLrnVlLZyenLX8YWDrr1ZeimIU51kAEhjtEloh2T68v7mPRB4M4Ymc1MqijJluPt
iAL/05wsSXG6tuLtOV1fKf0IB6uYbE8an6fgVlcUZ9IYPXLngw80WrLOzacK4IweY3/HNE+yJ9ly
cBVWiXtZMRIgMWPzBgw0+pAO+Ghjh8QYTaqLLWmXBUOeJu7Kcz8RNq7TMzFGqXIWIYPnIGsvQYrP
w3m6+hDTCLSgZiFnpmcUlLca40g/DhKmg48dRsWemUaxKcdmFs5vNpEX0MXukcqrNUNGvTENvUgB
UG1HC0oXn/jZsgejyzCorC86qDbDP5ZL2j29rNw2LYlPjG6ZKkMM6nCadbuzGEogYb67e08xjWVf
DyjgvVuFZgX/+TFhMN2Gs8Qrd+w0NahvSWzAEUc3YL9DV+t8Ts2IshjX6S9WC+s9sBlTBO/LavAn
QOXijEREwU5PJfBsZWrRXTjfFpdh6GkfB2vPPHvl7Q9Ni1CT7dOgcTNM3C4ZkN6YNkMaksSfb0kw
cG5P7/9Os6dgTefaikpZzViCcMSpKKC0wQpPF4HDpA7osKfgJJ5HVeCA7hpZ6jBPqojWAvoFQk8G
eXC1dML8/NE0t9dOGcwv5rY7p/8yBbmbcU6ZZADCqcXlONNH6WREJcTq3QC1nC2WxeDKc3Q6dQJl
DC6dPKj+Yqga7mxBrcfZfIP3nqT0G7qMSfMSUZoxkyajxyiBUkIzprdrkp539pqjKbFI/rkwtslF
EEcmAwZd6DJYIumiiQPq95fphQkpVxh1WzKa5JUYtRUxSgnuw9VmRbPfcRquHHi1IyPVKehyN9k7
DYL/lyJLw/+UNCb7boVGCNRDCflrwNfh/uNazUwKndmdB7ieaZAJXW43S5/WMZrLYBZv8Q2WR0XW
kE/GmcqdPeXl/YWTDL5VTOmgHshZr14bZn7MYEeCgozrY5Yf2EDbYGFK5XH+5Eb+fexU5Wn9QZyn
Moguw8gpzrSntXdDC/DyrGJS8tsVcz2/BqNsvcJOKKp42WI7AF29ekaWwJbZOuBadhm7T3G5WafU
cPlzV3M+Pzp6/omC/cGpC7D7J36xvC6jx+L9ykrii2hr6ldF4uLIGFzBbGEK8SEkM6b5MhyU5neY
84/2eEQd3edXnvIgZHAd+K7MMGRsFV2MuggRTQ2q2Hu0Sh/U+3F+S2Rh5xOQxGpcUg95TR/bJTml
/Mlh7ENmp98DalSYZXFvrDbvGLuV39leNL/UGEJxa2RWSYYEL0C1TRah7vnCnViPpHvlzvR/U2fR
vIiog3ibFGFRfSz9rPrk53ijfNeOVfy1Hrd1k/7aj14WdOLXd76pVv4fbx5S+kSIJ6DMrdVkyxCo
VqszV/1I9fO+JCECmC3KGaJNb2gLDEyYen2Zb06iNCGEqv888OjDBRiO04K9Li55wz0VPaeEl99P
avPl37TeYDqLQ5pc0Es9fChanf6I0I2f00JHxp4WRswwcJn8AnJRXwhsaYE6Flc0KaN7WX3h3lF7
j7QAm6jbpO0ZU3heCaLlGhAOpZHyJQHG95XACAiKe0h6UPRdXxyW+qUEmi2PsN+fWRDPa0Eb0gZE
g9QpJxB5HS14YtCsyBMxwKm+ercgeHhlJRhDF74ojg8IS1ydXWHkDOlhJJJAVPvUV99MQYDKAJRK
pmBpQ7oMggWZx3cFl+7fZA7IhDVK6J8peJZcpA/bf8399IfPOnQQz68Ha1gjEgAD8i3R6v6uwDit
IaZCOoeSFHHJbahHW6Pu2cpbo8Wi50wMa1wqgThsXwke/sGkaM3GhdRX/7ZGi2yz6nqwhgTmGofX
xuA7WtB1FgRDgjjn9e79GV7ERq60HZju0LAth7xNsyliVftGQEp/SJdJcYBq9NO3TVFgO8qbojGk
dR2JO7Ci+uq4Bs8koMR96hTb1lfvQiW6n8pnUtgUGWwFJ8HW4LfXV9cUNNGj1hVxc99sgOJalq3S
QrD0oS2AcdJPR9+eqm+Xyb/QaHq3DVDPCDSl9PYm3x4+BvM5cPf769+lXTj4iUeqVTqJ/oUDpDJU
j0rGaGiTHQNT7ATGI3zgiBpOQnBpFb0zfYhKgmei9vWNIekR5twCthxb+SOTjgccpuk00FMtUIiu
qRqByQqn/I3gt4l8u7aAJ4RnwfbY7I+9cwKgiwIsU7IFcT4gFrLwA0ejwpE35DYCNNipqb5hn0Jj
eJXKtkD3D+Idl4NSc7W3Rc6KuALySV7jLfq3LdKKXfmEMGL3E80v3AZH60QEHggTleEcIRpbkHFY
n2xBcHcUVwQhMoxWcuWCprnvG0c2RoBqLIvmsOLqnxF4IBqKr2/ZNLURh+G9j7yvBccb0meF/Ao8
k35qgQEIymCq5aCFOrffuMDuUrCG5JdNQhG59fRoDeCxlA9IIj4Ui0BMddv/+K4zdMnTeD+Q9N7F
RzRrMZXhIo/mTfXAjuM+ET4/oYFNBnMkrUNuvL2yARohqW4ExhAggCgQ6vaxKJHuV7RwAUBtrK1P
rw+MoXo8toDLREqZQ5Lc5w69AYohZBCBg7h6Fx7C9vJUjcAEA6D0EqxE2oBARvc3BA9nSeWHRjmw
1IIEqHplC9CzVZcCp2KAAobeHMeL4FpyouI86YjzNPF4n94fprjy+wOWAAmakLykGeD0WlbgDUk3
ETgCL9dX7zAT3IKnjBqaQ8pLSKntICMW174W2BCpwwA82SWc+hcamLTCUlwLpjWkMxTlRVZjCx0t
UA8whMNBzmnUP7coEoKK7w9wSPGF4e2y6AKJ7FqBTlwg0kn1JbfgPu0IlEbJT/Pr4LFlDAkCDToo
NuBIxwrIswOdQHrfZdx65x1ZxE3srqAFizwC9W1UnnWMAISNNmoUNVCtI64ebojUBykuBREcMMGO
AU9NnNxJq7pgRxSlwXlvtoreGQFEPcFiVUPQXNBS6mXEsGt5tW0BjBXOiSDEN4Fi/0IkC/eoqgVe
ktwxh+bjHCyQdRqvASP2VguYgjKayrkZxolgoj2DrGtkV+kNCp9ZBkr9cw4We7aqLZg4B8q5yFEe
XxEGc+Wp0tAbulePfCMGejAo9H/loFlsCLwbZaHNmaizLZLC4fUFUtkw9foXJ5H3kJap4Bs16CYQ
DZoTQc2pacVJ7pDmviOBNUsjkZmMPtkCOKLqtmiyFOg2IXqp/ljw+1oYCS2RZ4OBJLXQOxdJRY8u
P42CLXBmoMuPxfFIvmV3ReAicUEArk143icroBJWGVC0oRpyOial8MPWW1Yg0GaRcdg7U/ULRaCd
gjoLTycOEiXcu7XAvrevBWjatG0Q2aeGkNm/HcEiqFd0jpDVqQ8ROEEDqXWwlJqL6MLNNZz+7QU0
J1cNl0V6jS44Hlz1o2vBJYTCaVh0sJF/793RyXTqWZ1qhwZYhhwX0Ocu49xeC6TdSUHCUaFPUX31
LlAkthPdE9S0AIoAcG5Q/3PUFsAUiZR0RqczbLy+6hv+lHf4iR/9qIOZBGE0qytgQj8/Vijz3A92
tR+Hf2/qPi5mf7wRBS6tH4qCGHnvfwpk/t0iL9cA8t4fd4ByfZ/mnzcveHjr1r12b7X7n+ehn02z
h4AmbKIqqHnM62lMHQ0zUr5N4+l+YQpRC5b3z5P88ab1nHvf/xXBx4ev7NUH/ZLcjLHkSfuBa7a4
8gNnSzoaT/Pdq4vPKCnYqpIn0yj8nmZJ2HpqyexVlp1GaTadpftPLYmi6pKpkXwowoeyaAmveZiq
wk/9aLqZZv6+ZFkKpCy5KbU6Sb+fTNKojL+11S6ZlKp3OUPr4az1PYlwBNCuKvmdn2bz9iM3/D9V
yedoPAx3T1ibtwnbbfc/ZMneryzJi9k0aBmgLkn7qg98wezTJA3bK1Ly35RFJ7Nw2tlFJKdMWXK6
aZuF5K6riv3zcG+S7C9lwQgoH5bVzgxqu5CUKlXRl2kZ5gdqlrVuqrKvpmHS2j2g5ggelLrcrIqm
yWwnqXbmkl2jLjrPpw9BmftF0bJpQ6uZG8rywwcay03bhbaSFaEuGl+Qp0XLshvOlbrsPA/5b7Vq
7U0N3fd3SE/LrCtakMWURadJ0dlDDL0mHqhKvva/Zd3RdRRuipy+uuj1tO23GvaUuuDNyfk0XuVB
2HbrTRr+d8h/72e539qpmnLJ3yH8yt+GDy03hvDf4dGv/c3J1zRb7j5evaXIfKzyc6dZEZxMplmK
p2wvTrA3fXfHX3ft1/UNTqfL7tqXSTTV5/8QhG2Ny6yUsthlRETSPtU0zChl0Zk/7/YyqLMnqoL/
8pMkr6L1tHNMYIaVwOVVxX8K0pl/cpEf+DZJj1AV/zktnzFEgSX/Br8sb3BoiA1Urfr8N2jfp7lb
K6SgF6SAgdVlb9unygZYVZV7W0yD3dOJPQUKt0AqVcXe+VmMZ9sJqiVL3oSy5JCTTce8aVEn4EVV
0V+m+B1mV7WXZpPZUxbu58XJ3bGHl+ljZflh/pAya6MVuTWIo7LsKqX/yHyn4fprShTvZcnHkKYf
HMdD/GnXFuXYP2uDa+IXD5E/zf79XwAAAP//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06B2991E-EEB6-4595-B925-3D1D01650160}">
          <cx:tx>
            <cx:txData>
              <cx:f>_xlchart.v1.12</cx:f>
              <cx:v>Profit</cx:v>
            </cx:txData>
          </cx:tx>
          <cx:spPr>
            <a:gradFill>
              <a:gsLst>
                <a:gs pos="0">
                  <a:schemeClr val="bg1">
                    <a:lumMod val="95000"/>
                  </a:schemeClr>
                </a:gs>
                <a:gs pos="100000">
                  <a:schemeClr val="accent6">
                    <a:lumMod val="75000"/>
                  </a:schemeClr>
                </a:gs>
              </a:gsLst>
              <a:lin ang="5400000" scaled="1"/>
            </a:gradFill>
          </cx:spPr>
          <cx:dataLabels pos="outEnd">
            <cx:spPr>
              <a:noFill/>
            </cx:spPr>
            <cx:txPr>
              <a:bodyPr vertOverflow="overflow" horzOverflow="overflow" wrap="square" lIns="0" tIns="0" rIns="0" bIns="0"/>
              <a:lstStyle/>
              <a:p>
                <a:pPr algn="ctr" rtl="0">
                  <a:defRPr lang="en-US" sz="900" b="1" i="0" u="none" strike="noStrike" baseline="0">
                    <a:solidFill>
                      <a:schemeClr val="bg1"/>
                    </a:solidFill>
                    <a:latin typeface="Lato Black" panose="020F0A02020204030203" pitchFamily="34" charset="0"/>
                    <a:ea typeface="Lato Black" panose="020F0A02020204030203" pitchFamily="34" charset="0"/>
                    <a:cs typeface="Calibri"/>
                  </a:defRPr>
                </a:pPr>
                <a:endParaRPr lang="en-US" sz="900" b="1" i="0" u="none" strike="noStrike" baseline="0">
                  <a:solidFill>
                    <a:schemeClr val="bg1"/>
                  </a:solidFill>
                  <a:latin typeface="Lato Black" panose="020F0A02020204030203" pitchFamily="34" charset="0"/>
                  <a:ea typeface="Lato Black" panose="020F0A02020204030203" pitchFamily="34" charset="0"/>
                  <a:cs typeface="Calibri"/>
                </a:endParaRPr>
              </a:p>
            </cx:txPr>
            <cx:visibility seriesName="0" categoryName="0" value="1"/>
          </cx:dataLabels>
          <cx:dataId val="0"/>
          <cx:layoutPr>
            <cx:subtotals>
              <cx:idx val="3"/>
            </cx:subtotals>
          </cx:layoutPr>
        </cx:series>
      </cx:plotAreaRegion>
      <cx:axis id="0" hidden="1">
        <cx:catScaling gapWidth="0.5"/>
        <cx:tickLabels/>
        <cx:txPr>
          <a:bodyPr vertOverflow="overflow" horzOverflow="overflow" wrap="square" lIns="0" tIns="0" rIns="0" bIns="0"/>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axis>
      <cx:axis id="1" hidden="1">
        <cx:valScaling/>
        <cx:tickLabels/>
        <cx:txPr>
          <a:bodyPr spcFirstLastPara="1" vertOverflow="ellipsis" horzOverflow="overflow" wrap="square" lIns="0" tIns="0" rIns="0" bIns="0" anchor="ctr" anchorCtr="1"/>
          <a:lstStyle/>
          <a:p>
            <a:pPr algn="ctr" rtl="0">
              <a:def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defRPr>
            </a:pPr>
            <a:endParaRPr lang="en-US" sz="900" b="1" i="0" u="none" strike="noStrike" baseline="0">
              <a:solidFill>
                <a:srgbClr val="000000">
                  <a:lumMod val="65000"/>
                  <a:lumOff val="35000"/>
                </a:srgbClr>
              </a:solidFill>
              <a:latin typeface="Lato Black" panose="020F0A02020204030203" pitchFamily="34" charset="0"/>
              <a:ea typeface="Lato Black" panose="020F0A02020204030203" pitchFamily="34" charset="0"/>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BD93C226-F6FF-42F3-8BEA-A6403DEA9863}">
          <cx:tx>
            <cx:txData>
              <cx:f>_xlchart.v5.9</cx:f>
              <cx:v>Sales</cx:v>
            </cx:txData>
          </cx:tx>
          <cx:dataId val="0"/>
          <cx:layoutPr>
            <cx:geography cultureLanguage="en-US" cultureRegion="US" attribution="Powered by Bing">
              <cx:geoCache provider="{E9337A44-BEBE-4D9F-B70C-5C5E7DAFC167}">
                <cx:binary>7H1rU9xItu1fcfjzFa18SKmcmJ6Ikaqo4mmMMTb9RVEGLKXeUur96+8SFDaoC5u5w7kRRJyajp6G
IkuZuXK/1t6565/X/T+uk9tN9a5Pk0z/47r/831Y18U//vhDX4e36Ubvpeq6ynX+vd67ztM/8u/f
1fXtHzfVplNZ8Ac1Cf/jOtxU9W3//l//xKcFt/lxfr2pVZ59bG6r4fxWN0mtf/HezrfebW5SlS2U
rit1XZM/3/872XzbpJv3726zWtXDxVDc/vn+yR+9f/fH/KP+9th3CWZWNzcYy+iesG1ObVOady/2
/l2SZ8H2bcOx9xxuMkZNKu9fD88+3aQY/4IJ3U1nc3NT3WqNBd39/6OBT2aP3x+/f3edN1k9bVqA
/fvz/edM1bc37z7Vm/pWv3+ndO7d/4GXT0v4/OluzX883fZ//XP2C+zC7DePkJlv2e/e+jswlRrz
7DWB4XtUMkodwu/3XTwFhhCyB+AsaVv2HXBkBszvJ/QMMA8D58D89UaBiTeZ3uDcvJrI8D1HSsdk
xLpHxnmKjKR7nEliWZZzL1LWw7O3IlP9fkbPQfMwco7N+ZvExsuz7Pa6VtdN/bBF/71G42TPEhax
GLPutx+C8VijCWg85kCu6AyXF85mNzRPBs/Q8S7eJDpHEJjmOh5eDxom9iwqGOX2TGQca486Qpic
2/cixR8eei8yL5nKblx+jpyBcnT1JkHxNon6nleZek1TI/aoxW1bkq0PMJMYQuSeTQQVhJNdPsDL
5rQbn8djZwh5/36bCOVJXm1u8ocT/N9rNObswd5YlsnpTo1GTGvP4sJhNpy3eyt3LzbeC6byDCw/
Rs5B+fAmQTm97d5d5VX8sD//PSic7kkmKZ9c47sX9v6JmbH2bLxj2Q/+m/3w7HtsXjKj3dj8HDnD
5vRtqrTVbV4Fr6rP6J7NYeG5JDvlxWF7nHMmuLl10GZi84IJ7Ubmx8AZMKu3qckWt8mm21S3Dwf3
vxcaJvdM0xE2ZVvXWf5NaOAb2JwReNjTa+aivWRGu6H5OXKGzWL5RhVau7l5TR9A7jHL5txi5v3O
zzw0Quw927KYI5x7oYGP8NjUnN7+bj67cXkYN0Pl9PJNonKSZ/XmNVkALvZAvlhEQlntsjLEhGvG
LUJtNnOZXzCV3Yj8GDiD5ORtRjHHeaO0elVQmLknHZgW2966wzMtJgkIAuKAu9nK0gyaF01pNziP
hs7gOX6jNmbLbb7Lv7+Du9qk317VE4DnbMIzJpN0PPHOIFfEptJmW0Mzg+iBcn3ptHajtftTZsAt
vDep6vYR5ajXtEDU2bOkBVXGZuLkgE9zBOPUYT904GPT84KZ7Ibnx8AZIvtvk4I+uNmErxh1cr4H
4TAFfQj6/+YRcHgEkgnHnHlpv53Ibji2w2ZgHCzepHgcvTbp7EAIuKASLNndC/7XY4UmHaBlErDS
W88a6YLHQvL7+ewG5WHcDJWjT28SlYMkUVmu9MPe/PcRDTf3CCSEg53Z6Tc7co9wx2aW8zPieYzL
S2a0G5mfI2fYHLxR9ZXdvLKbJvfAaEoht8jIuV2xQTpDYmy5TRTMfICD30/oGWQeBs6BOX2TQvO5
3oSvJzCgABhlAhzAdtfpU0V2l9cUcJ6pPWPMfjeP3WDcj5oh8fniTSJxkHevGPKDwTQFty3Bd8eW
ku1NENnE3L4/w+N3s9mNx/2oGR4HbzN4Odmo7BXZMW7tMaRhwMH8tOGPbbwt9ygBnwzU7m3NTGH9
djq7EdkOm0Fy8jZ5sZNNNSSb7OYVFRZiyClrac3Mh7D3hElQoyG3aMxY5JfM5DlAHtYwx2TxJtXW
yUbrzXXY6Nu6fk3Xi+4hKQkaX2zjwplLLFAgY1qgz5yZL/zi+TwHz5PlzDF6m6rsPEQt1bsD/bqy
g1oMmzpUWluWRc5iSEBkERDKUx3T3WsmQy+d1W6gno6e4XR+8DZlSV2HKthkr6ffEOc7kCEJlmx3
BGOhXsaEGz0509Nr5gacvGBGu/H5OXKGzclbxQblTDqvX9NHs+ESSIJ6sm2qcqbjJN8jErwYCgUf
TsR9evlEvWAuz8HyY+gcl7cZwJworad/ikI9bNJ/H/hPhbMUucwfcf3MPUDgj8pMipqNbX3A38Tm
RZN6DqJHg+cgfXqjik3rvKleEyFQYrZAESbflgHMIs2pTlMIFM08WKcdCP1uRs/Dcz9yjs1brZ75
Vm10/Jp6DYYf9WQTD3BPZ86xkXvIsIHufNB7M4r59Pb3M9qNzc+RM2xO32bAM1UDrTdpoUP1mpUa
nO3ZDoqX5EMVLTyzx7Ho5LlNJA7ItR8APuY1Xzyt51B6sqo5VOs3qeKmPTm8rfTt8HpmaOKfGUCw
2G4lJ5CkgY3CDZV7503OOIOXzel5kB7WM0fo8M0idHLbq+tXzKMxvscpNB3hW1U3kyRi2nvEdACi
A+duLkO/n83z2DyMnWNz8jaxyas6fOdtqhw5nFc0RQzFswxpzB+VT7OLNgIZHAeFT7a9xW/mJpy+
eF7PIDUbP0fLe8NoLTbx64ZDApWbNoOksK06e2qVoAP3cIUA0dCDuptJ1N1e/35Wv0LqYfQcp7fJ
zX0I1SvqOlgjjotPCFm3WeqZrkMphzDhUjjP4PO72ezG5X7UDI8Pb9NHWFUgr99dQGqSh6P7XKz6
P3ib8cutrt9dKpRlv+5FEwfFihQJpwdnZcZmOCbumTABU7h1ZnB8HhvEF09r9zmZDZ8dmC+Xb1LR
fogTlP286pVgGESHQc9uE7TmDCWJW1zwV0xTgBO8ez1F6SUz2g3Qz5EzbD4cvU1sqtsgf02qluHO
iYMCeba9JjfjnAg193DrlBA28yQ//HYizwCyHTeH4/xNwnF2m2V6SNrNqyo12DxH4vLclqA15+Ii
xJ7DHGcq3LqXFuRAHiu1l85qN0JPR89wOvv3m8TpU97A03/ws+736jkj+PTS/686HSDPwRmy56At
7nGY+fmT70iZCbbdnsXIL53PboSejp4h9Olteo33a/ofiMWg4Ewk1Cn56QA8Zp3gIDgS17ZQJHSP
4SwWe/m8foXVz3XN0XqbsdgF9B56b9y+YqkKgmaHg53Fba0fSu0JUFPearro/Yj0eKz0XjSl3Rg9
GjqD5+JtpqcubvtXbU9BEAIzh0NI7pnZufuGAjxcWoU92nZ0mdmj307nOVjuVjGH5OubtEBfhhx9
d4IHQ/0Kxge3hZE5p/YzPUOQ64DnRnD/ztx6CQ/Pvk/nvmBCu2H5MXAGzJerNwnM5W2V4o7dw+a8
AjAcRZAWxf9mVAXahNjAS9pgZu9eswzUC2ayG5EfA2eIXF68TURenyWAKBDqSCRvd9oWARYB3jZn
DwUrc2ReMKNnoPkxco7N23Skv2yQFcyC+lVjUFCwCDAt4TzjRt/FoLh//5B2n4WiL5vTbnwej50h
9OWNIqT0dZ5p9ZokATJ+UFkWQ0u3+9dTjhyFKWjBg5t2cvd1ui8vmdIz+PwcOofn4E0ot+tfNp57
HIk++cv/tOeeBIEGCUILinsPbWZ6JLokkKmby0Nl8SwenfXDe35au1GaDX+ykv9Pzfaep65/RPCL
Tb1Z3jU5fNSL79fv3i0XnRdnQ7dsy05f4X7vDm7+fE8YyrUeATl9yHbkvQu2Ri8MpR48j0dDbje6
/vO9QSwUUprCBH+NAn6C2q/37zrw6NNbNqgFxELon+SAf0DnuPfvsikV9ed7SkE6oIwZd5BwDwPF
sqD09MR/YEbT5WWUzppgJcRkEMmP3pJneTKAWfyxHduf32VNeparrNZ/vrfg1hf3fzbNlaNK0LG4
xLRs03E4d2A1i+vNOewD/pr8H1yDSsbICugnrYuicYsx1YPbEszTG5NUHhc8qD6GKqmuCxHTizCM
jXMqy2GVcWMovEQ5lpfo3s5c00+6hWETr5ZGsbT6trjSponPsY2ABq7R5uosqvoido3CYgd52Mf7
DerklgWJ5DE1zP4slFm3UFE8rHI6xOdjxMa1DIR2Q2I0t9lojJUb8o5/MHoVfuizRCVuqOtuI4Ni
2AgWDmoRhNg2LwxaQ7lVXI37IjHLQ2swim8NDaNNHXTDmREPZEGdaLgaqrHyZBHEwmPDWN+2VUBc
WiT8IED1xMcgtD+S2lDKzRNNPzesH2OQNz+abe6AgOEEzCGwbdjNqWYGHQSmfP9jCNKR88jwtf1p
rJg8sFhjLQvaV7Yr896IXUbLWriKpvIsFwU9zjqKpRW2k1ueis12NYbRsBTCyg/k2LQno2+Fp7Th
+Q1RsfElKy19Hg5Gv7RUFJ00Vk1C1wnr5DJJfGcVhFWx32iWf3Cc6nOdMGttFd2xCDp6QUO6EqG8
iUq7/PbrRUvQak8Xjfsq0wGe+oYgvuHTuXx07grw2YFvFtknnqf+FZnQD/KcfMW1yv7MEGZ10ESs
Okijrl7yMEupmxr1uK9ZNJ70TW9+K2KCbZBW138IMh4fdjmzPvkD/qtEIviWFjk5CgzafQgbmxyz
oOzPLMe/DHhPV1Kp5DLOutaz48Rcq6zLVqFRGau4ZfZigIwuRzPFmWa12R6ZI7vJ7Oa4qyhZ141v
rQen0rXLfbZQ/RAve6ujS7OQ4b6lrpJCRoec5921CnPmJjXrrovKZwdiSKp1VZPW9cOw9Yq22a9V
159DKONT0RoQJh2rdcxuzFRFlWv7la0XcTRaRw4PUk/5Tt8slNKlm4tIrsyxoh5VjbMQWdaf9xlQ
cutMRSdpyMrjwUnol6HOilsnKdPKzbpK2y7sf7nuR0H2s1DrtewLdZTUtXnih0N/5mSkPbHiEouj
rEnSZRmO0Xqowkh6Iw/ouaHq/oOuCTaUqmBfjc647qxJNo14/Ji2nf7CQ11+k0EcHHNeSc8M+h4E
za8EZqazEAvj7gDunzGGfD+wlDCUj88ODVrfD1phnIe1OX6sZZOtDKKTy6HvnEUlGulxOZ2dKh+v
O+qMnq51MXi8G8KbqMj708Km/mFZm+UXUfJikYSJuSqd4msvebwoGzv9nJb4lLitrMSNWpatEmB/
nPt+6Jp1MC61FfTLIc3peW9WMXfFgKUOjTGc8NBXHtTVsN9yi04KNY8PK6uoydKqDbpUZlPiM/u2
P63ifPx4d2yLqJSeUvZwUpUWOSZF7n/PE8f86hip/iIjor9kxlieoqVJFblpEabhgrFMfcvMeFXm
lZF6TS+b0GVNY6/4MMZiGTuh88Exy3xY/nr7qflEdKftZ7A7wkTtC0VeSUyi/Uh0u5JoIxgr/5xW
hW0saiKIO1Sl8SkaJVZAImp6dqmNi2hQbehafSGLk77Kwn7lmArmhUEGG5cmpX/oxG2xiVu7GlxZ
dkXgFaTyryo+YDEmTchBqRpj/z9fAJ/MK1p9wC7fxfiPF5CNsa5IGIjzxB7rZR+R/rQsgmC/tP2k
cnUGPeOXHfQFtaFistAylraTFRvTN60j0tn+d8geg2Ie8g3rBTm2uz4+DGnR+Ptl4vgXiShT3w2z
IHHcX8/9zh7/tNd3m89xL4MQSgX6zE38xOO5d2mlqpF31nneWFbmdlr733GafWdd6Sq5JKMaT6Je
9x8S0WarOnWwAppl9oFTqPYwTx3ldZJWB4nVVQe5KI2L2k7lSna8Vl5VNtmH0dHqWFCsv0tlQt1a
d/p7CzMBiBT/pv2uOTDH0Wm9uBz7s4Z3cbYSrai8IrJGt6cV1FDT+F9oSKK14RjOoVYlXfroALaf
aBbsF0nYX1V2Nq6qrvUP1BBWyzETmePVlPa3JNDQVzTlRuvpgpLlyAq5z/L4G0mrtQ5ZVrosLoqD
hLf+VSYg6vAJ+rM70fOlEdxUvhG2SzvGL5ss9g/HvqLnCdVDs0gj1nqSluGNWehxPzJD/wonr73l
STppkGlrIuEfNiobT7g5Yvt4Cs1XqMp0B5rGF2ZBx8Dlpa2+ijS6ZnmaH5RB2B/EHdVeVdHWM3hC
j8O+0wtLJP1pREbYkl8fBDiJczGUKKgx0VEIOntyB2duA3R12ui4Lc/DhNTCG0wImHunm5OuL1eD
X4aeCH0sIBzDYB+uWLGxaT1+HAl00jJI9UFolGIRJlFyWKpEd+6Qmir2WiNSqRsE2X5dxpO4EmF+
Gzoz+Qz1X3+jHW9vGyW4sUAX6lQsdOjkapXBHTtps9papsIccA54xhI3YYmf7CfEz01XjmmzdgKj
XwxjIQ56nn7uu5wwzBL5Wc+gaiVL2/gImnroFroxm5vSglnB+QoXVV7m656MesUhtWuRqMnlnHAt
OlV/0X28toy4HRY9VeNSsuELKYpswXKHuZhPmLo6gkDIgOOwRlRzz3YccY17hOmiatv4MCeRuR5l
MhiuzcZyNZY0zE9o73PpFU0cXsIOqEttREnijkXHHDdXafRFo9/g6CZxaQfrEH5L76UM2sDVYRHe
GFKQc6PtJgen6vND0+lhqnRqL6qxjQOXhU29rPswNbHcGCovQbN509Vdhf/26wZiMIR09D3H1pwv
kpFkF0FQ6wPf5LA6I4nYt5D5avACYhfxkVHXk/sjh48BetAbyzEozW9pkkOv1mXqLAZodtMzspEc
B1YXHw44CI4bdHl+ZPAhzD2LMPaV5KNycJ6a8WOUSb9xiYj68wq+5bo2Mhm4Wo/jd2rHzoHTjMYS
7Zti23VsnwSuWY3dkret9Bxtq9CzK1+4XWXgFKoSXqbbB9WillZsuFbhmwvFxuS7EN15nZeJ8iy4
rb7bxSLzki5OT4VIwzOais6DMZDYGTmMH+8EaRtLbv3v+5DoOi+GSgXhtuP+jx//dZGn+OeuEfzP
X04N+3/+hFtp953+f/lXaPU4hYV6/kfTbH58Fiaznd0UTT754W+h7TPB6/0XBzzz5ssiW4aYAwzC
D8frb5Ht3xifKWDcjtoGt9PXAJhwAgiIctx5kiZC5W1wi2s0jjP10pJgZLm4i6K3we3Uvc5BFhDl
msgW4q4NprENbtF8AK4ZSiLQdBDXqCRm+LDIJ0ginN/+/Di4xdMfxxjIQaLlNzPRjRWfRlAe89RW
UmKGcWOF9pEMcrjeKYFJJ1m1HochHr260tbm0Qa98IFi+tIElDvCPSJY2GPjHGPVBS1S64hZ1FmQ
tlOrUTb9mZ045ToYNPmdJ7xjgejVcFdCgmKSO0/tkScmI3vUkgp+JPLQ3kQSD2BRRC601arVr5c2
4wmmvQTUk8OHLxaYWnI/XVoVdmHQxIQfxWlnbZSIqrVVj6pwbRqQ03oc5aWII3Ja+VZ//utHTxTE
T5eH3z2a2LiOhVgRLQ/JDMauhFo3jYofaRrxg8wpCHUNK3MWaRtkqffrh5GnZvXuaTiBRFJcc0EQ
OsnIYwx7xPmp6BU/6nIbDxJFZbZuF5nQTm0tosDNWFSEh2nfayjJKmz1V07yJFz0iTKgpjKJRjw/
pG7Hofr78lFhDl8b9Q3CFuh39nRCEQn9Jgl8fuR0HMuVaalWphHjX/9vzyIEQkNwhHFwJtf/0YEK
ImYm4TDwI6Y7ctpwQ9+IOu3Pm4gWSB3+alnTPj5F1cb3o4D4AvOFo2XRp49SdVEZdt7wo9YPv2uq
5bKhqfEbNHftHZQQykLwMGipGZhmG3FR04QfweXPjyKnDQsYqsLwyBjDJP16ReRpYDQdHRtXbkHK
oe0mttCZIeX4jLSjQdhRRFWcLliLZxLfQNidVLq4csrY2nB7gJAq2Z8PYc0OEMoykOS/2tgdJ9hG
Gsyk5iSqINBm0/ApQTwA5/eod2p6yOKMGG7pS+e4MDROaCnTdBnHFATTMDbgwe6E1yq0WkGDVOtf
z2YXAuiqDM56QhrM9lOY40TafRoXEN7W789BfHdulzX5ES8qufzPH2WjxsEiU2tHJG+fPqovnCqv
RMmOlIXtlTKAyBpJD1UP9ylHLemvdvmpbYH6RnsctMGTHJZl6nU3e1gR1nlSloVx6A9mNLqGURVX
cHiLq7Fz+rM2G6Adfv1EMuH2U2KmR6KZO2hiVBVOAE+89GPhLOIRX9hDhDw0/UqtuJMZiasr3Z/b
ndGfK+0DV2YhJAudiF6oACKV9nV+JIys6BaOssv1WML83WmQmseFxgGAtww+yhjJQhG4gb+eMrJL
T+cMwy+gTXEQUcDFJpL56Zwzp494nzJ+qBMz3TfHcNzPlW3sB0THjZub6dAHXpJEVe57eVQM9hIX
CeyPVWWAfRqiBHP0Ux9A+lZQ34wsrW96Gk/caDhCrmhpQPOaVQRWzSIdXGoSSL4pQ6dHcF9WazPC
sMq0J/oN4xY6ouygo1F5VbciP3ICzg6rCBvoDnE0nAUqMaqljUTZZT2GRuSF0i/JmmgLH61FWHWL
VIZ27CWV8pkbNIrZqyQr8QwHO23rcDgrS1CeLm85Dd1GFeRUhzlOSMFJcTXkoh5Xhj9K+7ArWH6k
6yCtFkNFsvAwTsL6Jo6S8koUGS0OU6KGc9DF4ENpbbSIOuJA/UUGCcjEyOw4djun8y9LOPhXWR3b
m1hRnHYeUWszEKlvNCkmC9221iYdYnpdjD5dt6Uozyu7TldWJ0pPqIC3LvRva7mdtGBhyEDIhcFK
CGnvOMfcjw2P9Rw76iv/cuCI03zG9A04UGdh5JRc1CPF/sjOF+daB+MlbS19U0gOnFK7k5ekr/RN
jDCaIraq5XLUPsI+B6TZZQOX3XYNf2AH0s/wKWk0kIuxxr7xxtTlvUXNYKn3C20nDDFqWEVr0Lh1
4g5C4GTz0OaDm2bDKA7DyTExIgE2uUT2woxofx7ng90vE9Mw7IWVJeS0VCVOTcxMayPsGLs5RFFR
e23uDJnXmr6wD4tJXxqtKPVK87ZMVrSnmAzSd3G6rGrYRTsPIX+5GQzBMh0dchoaaQIorbR2PD93
ym4hBg57U8e+n7gkYzjLbWTIS236+FinBnPbG6w/K8hE0tS1iPv9IYFdBotrUeYVLBhPRpGMgUdU
am3avLQ2dthICo6qksnCGkj1KWAjXY9jF4gFDWz+V9a22YUzquEkKdtkUeo+J25kJMTZJ8qsDlWS
twdBMuAxOul7r8vGvFmY2rcvkmRUnWuC64pdYUXDqYNW+UcpD/PCTWMJitLSzOstg3tDNg4XsTSt
ZZOHRXEYmwOYMpzJ0B1NnX2sC+1kbuQ36W1uVfV3h4/5Ae5+N6fgDJrMG/rI770mhmaa8kzpsjOL
CpuAnNJXO4krva+twb6emOqFrrPsONdmBRIDXX06VzaFWpAoz1Zt3uSnMmpJ52WjDv8KmGG5Iq+L
k8EO7VWZDf4RGWpRrhzd2VeFSuv9ISvGv2wEvYcMzM7g9h0f/8qSMl5aFgVXTFrA6PgW+K24y/6K
ikjUi6wNwcWblUCKYDC1K/pS00VVpcayhA/otnBe9lOH1pNi8t0sN/3zJtbGQRaXxUFUhXp/sJrh
1g/ybhkayvg4yDz9quKWe8mQ1W6RqdiNSq1cEVcbUXPIhxqNhU/T0GvaiuynRY4PcoxT3ocm1D/z
89yNKxaShS0Sltfg4ySykG6Fq79BPiE/JXLQKGQNMnSwFplqOyQtfDyIJ9Jf8CYID5y80B6+oy5c
jPlgLGmaN5+L2C4Lr830fmPFg5eF5nUidP5VJoq6SpJ+XxvIfTQJ5iH9Ov0IqzTGAH4Mj21edm4R
mEBUBDQ6zoXMzsy6Kc4SXeNQGzY8ss3g1+TUoBFEAgSm1S/zoqbRkd37cLAp6+vSg7atb4LKhELK
R0kuBnPEkTXrVl6C4u+DpdP0lrmMVdhnLtgDs3VT4SejRy0jv/IJuL+kLw3vLu1Sawl77DSWr9yE
8vwor5Lp00hf6FWsaqggaGM4ZsgOnBk94iitI7hwdjuSi7bgEP0mtMo173nUry0SF1dFgWPr5aLN
tRsnWXJF8zKAPxc2nUtYTnPIfKiL9C8rCp3i+1C03NWtqP1lImq9zCLe3aZOVwYeyBDri7R9eVCF
Uq+TfAhCN+sD1bgJicJvuq03EVKmS4urIPB8MHv6azIajfFJjUXO1g4NndO2ipRnJypehl1XriPD
HvcHsNafRxmkwkUr+e5za1XpuR0U32kyfu3RwPRDXNN6Db0qEo/KqlnypqA3QR0GN6NS3aegEUAO
Eh8tSxBW0uWB6Ea3DVU8uGWixaFt4Yv5Fn2XFKmnbehxL2500K1r2ZtHHNmHE2ST2Lk99spwqzRu
iGsDhciDsyMvjazts2VP6gQJgop/AHudfCgJb85T5ZRelRN9zVsjWeb1yL7l0m6ParsYqWv5VNmu
dpjy4rAK3a4ZO+mmZQJ1IX1rEaUOPxy69ptfGN2nrg7ij6RpzBPQQ9ZfcWfHgVclIRJFUUaUWw4s
OJV8UCdVb7FDQ3bSdsM20BuquuIoxd20Zaas5ggpfcN3eQ2CekWg8vYNOLPtogdb77uK+6LfD5OM
Xdigp9dtxsZPhQr9Y3MAl1aHZu7KNuiu8J2QZbM0tebqsFd9b3lObhqg0PwOqUC7N7tiJdE4bY0o
1ziOxJh/NlVFpWfETZq5FDRjvG5weE47WPjvpC31SVMU7aqHITzKIp0mC2Qjfe3mBOFFCOW2irlP
lFfAszA85M7ajwFtO+ZmkW8VOJdJdRX3NXPRgs467hWFGmXmIGuvLFrk5GlaNb6XZDk9qcUwWu4g
S+IsnURwKETS3ebURvJDGuW4HxQBP+AcjD+bmFrdCHWuU1J+bsigL51k4MsWWXRvjHrlxsLmLjfD
kLj9GIkFKzqhPOKP4OfTGnaoNofW841WJQuOrTprR8QpWTIi3WDlvvpATdF/NqvOOLFUzQJXsZLt
OwarhJsVmbVfamF1Xk6V1KsGZ/e7j+TDl8Jh9XVn+eKms2tb7ZuF3WhPJ8RKvChPROX6Dsu/j/VY
qkUVjkOzFnXx3Qr74ExHKYOVQwf7QzC9Ye7meVYuwl6Vg8tFVXkxrPMHI+miJTVtv16ggkEeBuPQ
964Z5gIZsYbXzlHcmINrcNF+De0hbzwRjNEHU/jCdP0iSz5kMklqN6O98TE0GFBLQCDxdVp0Sd9c
9mEJavo+gv1fLvRi1zei/qzyEXfc4I/w729U6PwbsyYm9H7MQ5WPia6pIDrvCuwQe041HA9VPvgu
DnzfE+5Ngu0AqyQQ1j0QoQQVXdOX3qChCvp3glz7QYQyG5XhaCPpoFWRBTrKlP8JEXrH2zwKHaeG
VHeFmeigy1DuM6+2MNOwMH1jNI6c2i8juQ/CxBmar1UreVYdRmYqVOnGIODCaCU0JMI6ZjJJO2SJ
ENeL2rXygRfBIZe+E7OTzEBxko3TC0NhRqBUEA5BvOKo7v1V7ChLqWMr6NoScoLf+s3aL0c867Np
tV2J7FnQpE0fHpM2tZCsRhgjDDd0jM4zWnif6SHSMqzxYtYlCnbG91vzimaVX3u5XSMR+SkqR1Sj
LlEX0YmPTtg3ofygVL3sasnhbMMRQ0ocfibL3KSpRmNAht7wYy+wcuT5/1dq7kXjN1KDeN7EYX5e
bGY3q3/K23bkVnhwFRKkOVgNNlF0uCCED90KDzoD2BakgD+SkAfhwa1whhvhU8UxSB9bgIHZZhHw
hZLwasGaCtAOuI9k/0fCgwZHMxIDRZcoVJquCBJ8bRubE9DBwLski+AsgxlujnIns2A4aaGP2JAi
K8fryQVsGDnXYNqGNEhcU/VqkZikW8M7gfPk+43Yr2pZfUIBmOFKlshL5dTJKkS62mWqkXBJe6vc
R+1JHXt9HFoH2oeR22+ixh+9/8vetzXHiXPt/pX9B6gSCATcQjfudvvs2DncUMkkI0AIkJAQ4tfv
hzjvN5PM3pN677+pynTZ7m5ASEtrPYcFSi4HzCNL+qSIRcIOS+7FIZnkelJ1fD1kwi7Yu7kuuMz4
SzggCSqQ7dVlzroPuXOv0MfUDNn/7F82swAkcL2v2iUgBxN39hHlUHgNxXjbFOswu6Opg34pt6BW
T4lX7Q0+Ek4HTdLlahqDx7aeuhl7XudOGkDB7eb8UKwzJe83rZcLYGT/rp48rbyeQeDlM6RJ+bZf
eT+IGVUGa4E3dX2F8LcMReO8fOZNklTI/aeyA3V4SIkKL3nYvoxiTAqemeU2i32VLb0pA0XGA1/G
BaBMG5tngRrtoQaV/FgDGF2Lkek4rEZvccV9FmyH3NZ5kaVLfIymBRmoV/0B5ywOdDZxGY+53LOq
tKhX+t4KMZ3CtrlJYx9dhba559m2mEPkSdwf0qWJyjhxcTH0fItvTKCXGvU4MwCWNwO0ypxyN5iX
eAaqUEztFh6DJdLIND2VhZ6HBPcjsTdbFp1MRz62QGsOFtdyFLV5rQdPrnOnX7zwcZmD1P+kXeev
w2ZKC+mz5oCK7MhDkxz6jvOnGSz7cACU1d9mnVR3/dBIDHUvm7SY5MjuuZ3Zg6BBfQiadPlY6zp6
9Grsjgln6w2I+G+oylAFAz1hx1q1/GFz3Xy95n0BXIyWsFusNz0TNWoRVh/sENSPITUf+DwOZQLM
4tyA4+UXZ0i/PK5g2tRnzfn8iThl/2xRmj8yOSWXjiv6LFjcHZDU2ptknhUrzSIxZG6S+tZG5JNb
Y3sXTBHKUEe+gez4lDo3zqVMBnUGlI96qKXk3vdpOB+k9tnHjDf2HSqhseyWuj8yVfe2hMzAyhOJ
bdJVNRuHHomrc58avo3kEHpgcsc5QHVciE6HxYa7fMQWJ4/tMC/kcRm3vhSkITfTXk6Xa+jrx2WK
HlwSfgTd9pFoW2iCikCnRE6nnLUT6oi0UfpqmTFjCI/Y+6TO3vF6+kYiW/uiS/vpqGGOOCX9smT3
TR9PxZBDi9M1LDpxxJwnfAMvUjo3d7NqLxnL3XkNB4kcnsUNoBI+u+gWZezGr7J61by0QJxlG0z2
SRuf4pTmqgts/bDYYSy0EsBAFroc5oWtlSX5lY9pcxZiW9RjtEWZPNk6lODpre8uwMI6cWxn5J3F
Ssbkdk5ofUzp2JwbWYdHNRlXsDQIDiGEp+9jLX1SmO0ykDQ4QZDQYNfveVGzKKiS2i9FTryrhrhr
C7724gOqKg/pjXKXrE2reDCymGof2iKbYwEQo0se0c1CHCcmloK5RpbZIuKyU1Jdd4Juh9Ha6WqJ
Z5BwoeS3bkkcRqDbtneqJ8k5MZm+XYkJXh0/NLa/WCL4Qfbz1BctH7MjgDZZddOF+fVDVK/sMOo5
Oq9bvR0TvOvSJ2S8DXuq2iKJg1UXalQROSQWydlZsCVDpNLqkeaavsuSDMIGNmWHJgkbV/pp81d1
UI9pmfdCfNy63BbxmrpLEoddgQDxqRdZh4LSQqGTpLmudvIRBc9yB3DP/2mbbcFf07RqEh73RdpO
9mqtUfrWTAHcaXJRNGwID2NE7LmWEMuMY61v2t5+wsbCKmf65TRsymGV1mOwFWZyjpVStuYPkIS0
P0JSNt/Ess6rhYfPPGXZiQaSXFqSTqUesu6qTwMJpRAEVlNGCjits+OQjr4Mh2A5RXogZ+IhrK5z
0ZwZ5FZHoEzkwowjQLt0Vs0TiW4s4KbLOqTtcY36p5ptvkxnnl65CfhLAdriT9t6OwK4zWLoGBF7
HeC2A1Se6qzyUG5Fx4U6kJU+6HAsg3GNfJlgid42E2/vWrJmpejB3yFrzA9J1IbX3qi6clZdVinV
kWzr/DUZ9VpyFEpHiHWmG0NRF242bs56y79kuZFnnuivKuf2aIX7ImWMahyo99FabDehBiqmZ36y
rqcHWQNaCesnMw/0jspoKDK7JI8ubmWlg/mO++4JOHXw6JruYcW4XtdrEmE19nc8lVu1MpFjawTs
QADEz6xKtlkfYpHzoUgWa0odr/4lFt4Dw8C4Pinbcna9dcbbWz8TPh4j7JzQw7UrBZhM6I4OxW70
5MiGbCPHps6n7Vm2JA8+uDla/aFN02w7AKyNSrKIIYUYS4R9Hx9TKHf9SYX8WQhoiA/bsiGVmUUf
3y0i1JhWEAAVUdd1I7AxLb/5MVyTAkogdR+NUdAcpk5v7+lk1/dyJOt1arrwYtUwXykfOEDooM4Z
CASxXBMmHEJ/P2AMlsacoC3bjqFExMxEwD77LusOyOe664XklhbAhuVTttn2WhI5H/D0Q0jac1f5
KONfVWSDK+j8k4fZZ6pymQorqk03APVHeBWKYoCEB37eEM5fY19Ph7STptATMNgiBwF12mWTy4Fs
iS3caENXYHfbXDHGE73oycrmaKBnDeci8jbPCuxcpEpm7G1F5kGoAY+0bbGBo7lGGT7wA2SSC4SQ
jbeXHqaIc6AUQ+JXEysKAuXefZgEDAXLDiFUIlH5cczyTR8aatlBQJj1cQYyGB7WjnQoYbR66vLO
zUXOfFuOYZ5czW29VhqqjNMWNutSKLEupCBep8CftTfvexi9DvWchzeyy2QCZHP1HzbaxhWbkytq
aquKdjPWF9kArEeJti7nkS4n3gZuKYJ25ke6BvIu9mzHXYNU9aWEG+UctzF5D7VzV3IUjk3JLc1E
Nfl4WDBdDClbbcwHBO8NjOPMLmMefolTEFI+TYgscEdrBVEc8WuRa9GgLrOdL7RNotIYtk1lzBp5
P6g5C0twBvZokuZ2StxU5U6aG2fT5MwAmwJ8Bt/7OPfaCoiuh/4qHpg+5rhp15md1XLoh9h/Xeus
+ZQj536JPEsvNQwDrGz9kt7MICPYoeagBW8lSWgZ+fSDkXR+72uQTYwncdUHYFgigMlnHXm4Qeau
Yx/pFC+unLNJn1p4e7CXRPlt33n/LQrqXU7Xhp8RT9vr1gXh0auYfYCKcAb8qQFDV4Fqm+xgCKBK
bqQG6QAQ1IYjQFzmhmL0qTiKuIXwdpV2N8ssly1d3J0Hdvo0gwIousGtZZeIqBjF1Hz2ECSrIhrH
GDTOaIBXh5M+qmgxpRwBpNHaqGMA0qOKFpJ+jYAb3YDS3+4ytU3Pk4Poo0Q87/4cTTi/ywfSf+Ah
6TlIpC6/BuRcX7dwylyTqVZVivl6IYqzR7oZV4KbGc/RRnCALQkgB4ynox/SELk/YWBNagsc3DQC
oVkOlWNTctX1wXBeCXLxKe/dO8DttAqIPppJdfctB2LbdXK569CO4IIgsRywALFY0iVCwoLIR4WG
jD5Q01HIjh19HMoRenyvilHOWOs67i5TixyllwTSqtz0fzSCJbswtHHHFhr+Pxczuq9Mrk1WTn2+
3i7QFtPK6Xisvhe1/4ua/a7+hzENfP//v/7/+6OZvosH3z7wP5jZDozBdYYI9r3uhzjnP5hZCP89
I7C/4SlDu6kbFoP/lP0A2qBQCrP0b2AZBIX4D3wtZjG0H8DR/gvV4HeF109gGWp89M4HIIenSwJb
+EVnAaExnDs+87f57jgTZeYm76vvRDZSBXoW664pWTifLnMSz19D79urtWXrg9/lFVq58QL70frQ
WQsJRhuu8F/55EFidyEURrIVVh74uhyxy3aSksW1ewpSDwdPafMFrW5emnrNsVNaGXWIUd+BNNLX
wX0u40Vej7rTc15GYThmf9Ip9a09OfRtW0HspjZs6zOIiKC7xsMd1PKMgpfEz8EwprDaxU0UH3nn
9HbBWMb0PhPgYQkO2xQI9Qz4QcRVwePNmyctYxhLgMHdQVrSXKk02ij4Yla/G2TUgKQH94SLGiFM
tsEXZO3tu6yLtSon2XSP65jcmVWr85bAKtSMtf2MJ7PDlDfLuivafYEz0tEyHxdUdGUOrjcarju+
tEmKfE24NTo6RxZ1idJNDmHZQU1y13CxBGfoxp0/CBFw/xygjtjIgXDR8aqOJ2QSV0iWGnu11GQ0
6hQSDu4DqKBYsIU+sR5kyu20ooDFXZBJFMnlTYL1vxHhNxEBWjNgbf8SEf5qs/4XGPjjQz+iQo6n
XaHhSfzdlEoStG39KyoQRAWoBSFAAGYOVdFfQYEiAOD5cUAB9yeWJDtC9x9FMflvYgGeSvMz9kcA
+yGsQMC2C68SnNjPAqae2oD4ulluqNywSG43ofGMOqzeWHV+uFnSNvaTPLdQMX5rbJABRm+Fe5dk
mp3nzdTPvczqrRhw+rs1it1HsOHdrB28PYXpYfqL5h76gYjqoBq21n6IZynvdJaq7rBEua1yk7V3
0ZrRUiSaQyiwbLtltpnLxCf0DvqhpARnpCqyZPJBCDI8GOfsUz4wBI/Wc/GqvXPXcaAzW8BWOnwg
KBRfLWmCqFDZmD/1TSafdGReWSa2M3Ky9SoNU/7AVLI9kbDXTyundUWhN77farMeA0fNtZjyrVwd
hWGEhStMmigxsaxV/8623foZ0n11AjdcwyuzITYqNc0PLGXNewUW2JcEcq8D5UtU5U0aPqeJap6S
lXXHhcTA9QIyrDcaLtSbTM0vsm8NtF1hBGYuXijqGjpt7wZjRQkO/wsisp4LivzrREAV3qh26AT4
v2T+BBuPawqFe/jSi07eZW5pKvAW2zWiGyQADajfQ79kKcKLyDJIVoJ2ByzhXOr5vRNdV8H9IA5b
k6AGQAPGE0HsuVkbgFhDELZ3TShZVhjp/DNKUVuJNRelYSK6z/Q6n3ykhttUEXcTz4M/QTJPP3cx
Ha+7PDTPLIt6OEZEII4AlI0odIPsW06xvd1CRSoVpsFhqPvhMUDl92x8bD7SPOr/9NFM3kWLbQ9M
rMO9nJMAqtK0QplpPmCskDmrdcgfkGHLD1S3SxVmsMMMJiJHN4jtyhG42kCTrl+Vm+f70EzjTbea
tczpAi6ow8SBoivI8z8o7awulQ7B5gQbBZy2ouA5xmxoHnfETBQsV+boa1TvkoxLlc3NVmAX+7xE
S3YBPw6xIk2mu1iHwGwGImH12WzZzHyt1jDI1+MS5N3NBB/0qedTdiIL6791A+8eYKodMKf4di+S
bpqKLqmDP7KRZrKo+RzmhXKsX4HsgpsfWpYifjXNNfaWvqDYZQ7QPSUf2lCS93rt1huWC9TL8Wxv
23RKgBNPannUMDN+VP0UJUXQT+tlwnb1DkbQ5D5TcaGziV8tSzo8tGQ2TxHg36NIqPEFNm8hMSeH
FOyYslvRmDU5sBmYKBw8Q+CKFp6YMwT59TnKQ31Gpj33BWrXGJLLVa22QHUpXxFGpgcPSvs0oCo8
LlYmR8B65DZtwsFd2WWaylS12VE3Xt1LLvm9buLowBSjn+CABziEtb2+n+sG++YKPO+ZMUFhpRx6
WICgHz8lrJbXdlsGFMxB6mpYvFSyVMPkyX0H1XJYApSF3SYQGX9Nw0FNRcrGGmWaUjUiSTtth02O
X3v0FssKcBTrLd1S6XFrklYcOr8Er3yZITjt0OkKQoGArwcKgH8Eyz+oqFpXtQHyy6b1MQIt8l7P
9WBRW6LiVlXPRuQut2GSZSu2acrBDUaVXiaQjyV3Hk7x40rsTJ7BXqDAewGwMpknA/fUchoBEbbD
9TZFcwBPB0DwdTrESyTcs+5Wnv0Rc1E3Q9mguHHJi1w6p9JjNsEsVgXWmu6rT6cpFFdotKD1mx/k
f/OAtzzgj9EORvunb7z9q5fQnuhH+zb5L3XB0JpvX//Ps/lsvs1/b53x/XM/EgEGBjyFZhgJPfra
7vT4fxKBEE240AoKT0ZAz3BkCLvO/kd1gOePgN9O0SQFFPzf6PS9aQYU4aC1sUXAQxKl/01WQOlP
ScF+RPTUBWsPsT9Yy+xXhT1UWXqA2jj5loVw6eUgleIp6EsyLe32miR2Ep+xJJO5GpSffXwwQBeA
4QdjTb7wQcfQ4IzRKtLrvEngSRV5MKiTy4FX3/aJnEBXj2JNpi+JMN06oqkG65Eo8zSNw2/pCl4L
W/aa9p+zDCa6P6ikit1x1qqJFhANzzgVpMFa3jchMW448D7RYipGl0h5E6Ye3nYQ+zL0l0jSofsz
mJcRn/nbLf1/2FZ+afAA5hUpzO7j2rvgYrh+SZzSULa2AYbzrXbj0KmTkXGP+B4vs05P2wyDIpSf
7dS3f/akbqO6+vfDhz8nbsgbYSxDRyOwyRR3Cifzc+KG3iHZzAhrv3ahoKItUawk0O3keRSortKr
49pA2mN4jG0tDrZpeHAx9cBMEZ+Zo9eGNcMsoO5RVId3sEdB8fmbMdoryb8qzRgpJaV4DDh6moFX
3qflz+e4Nm0QNZoGXxlIAhId+JbyFAExiw0FrK4NY59EQmrzG4vIL/dmPy5EIGmEhy2DXIcF/ufj
ThY69DGg2VfuMedYsZCpnz80cR0NHF6n1rb3Q90YY4qmGZHuFv9+b5DC/3LZKcx/Mbo4xOj5jzX0
8+E53Gno99HQr0EKpzwtE0dY8hkLKTBneE/T/q4NwjEECKS8fRboIrM1MNS2PQblvz0TKGN2bU4G
MwdMKr/YExr4o4HpEf01Zg5LrvIh20JRJdrZOT62WR2zT9piCFQxo/Zgn0bI0WBcWdqRTO43d+Vn
mQFmA/oJoAFPku1PiENXgl/uClQ3pPNiqP+o821I9NWoJln7Y1BL2F6v0HNkxRT59+sPf4lkOCYU
ElglWKhQL9HslwHgOZr/5JMJvuA5UqkMTisUPVgQch2beUTt38VbXLboCRRNxZpH4GmKpCWNfZYT
64DOBqEennPZSD0cFHiX6Eku4FG//PtpIqD/NGGg5YHjkMQ7voNnT+2dmP/ufLGuzjRBs4EvqzbA
HEFICIL7Q1B9AI9cNV2C5ykCDYBFY9BRAy/txO1v7s8/BisM4b+D6AR9BmM4vH49jUxFs/EzG78M
fRIghneIXqAQIAg3Hp5PKCnF55lbLT7LDsrNvtRgtsPklAVdsIhCNYi2e+T3DT41QOq6wGEhpvG3
HsZfFxjYOUhWIjBwEe4wjL4/j9dK3YDEGYrZuUYLC3ns0P+ktw9qM+00lE552GbKIJUL/jZ6JUd/
QOXng2c3TfV5zjW0BaXcNuIvslGDgaAd3l/Ir2xCgv4JDSP4JsuI5itCYhTAsTFcE3jn8a3gGJxS
v1mm4S+mTFxKiG7qsD2hxSBDu4NfIgZm5qCWYZk+octR0iXlRPBwK1VAVpPnGma+NEBor/1b9OzR
VUoVwN4QTqYQQk5oWpyhDOoaR3+/huJfozjsfkhGkhzlJxCIf0wLsQogWvBIfJo0VpE60llk8W0U
NtTDR2k9hiOvl357lc3qwdRb2IjQmwEB37EnrrY6gDc57rZXHdiZ3cGotScIK5C+Pr+CgXm/PeNM
c0whUBrJ8jTpTmyvG1QZDlxTD11oVLYY/V0fN+QNfknhg99eM5hUce9o0nm8zBvhMOygKKYz2Gy7
3zsBlTkSDPX98Dl6M3hXZCNkPdj3kDzgzFsAh7itZkqk+LzODLVBlcOOsDyjiN3Mjdai1kXfSx2h
ruM1FEnw5jj+cciGOn5dyBJiksGQgDxjUcOIFOXfY8OvUROjn+KZE+iMt7vM/yHOorUfeJhP/act
BDOAAgiKYNgK3Agd75laVLfx8d+P+Gs0gi82RrsN7Nsh0ox/HHGG0qJx6PLwkW6QmCSls/Ee/iLQ
Nti82aIS9qlG6zJMQhdZM/NbeJrB+v8medjT2Z+iIk3hx06xVyQRPO7Ikn9e5RtdrApyJl8lpDLQ
bhu0hAm+japRiEYNVMjhEd0X0HVtmTOOiDM1yciPUFJFy4iSOXX9UhigvRf0AWPPK9V95lG5hmx5
MllA2hLwzzpeMIkI6BoS1/CSQZGAivca8hjMw3FpkF2c606YfeWj4RG9j7Dfo1MM+Bu6Lr/xoIe/
xLUMD+0mSDdw1bhawIS/7FaCoZJzUHS/QOMCzPqYaDB2lwimW8xbaAgBIDQheDIFwjuneOHme2Yb
sGmf0tR2LqqfIf/Yp3Sk2g39ZNopghLiCEXpTEK071l2I+yWeLjGDrWTe04d+kxidaahwjL697n0
vUvL31JAwIvw7aM0AbaI5hvhLqj8+9am6CC3sRuil8yga9dUmYnvJ2ACavel+30d41GyHudWN+u+
xBEr95CCyhkbTdCA0b+ApN9/NaJdi/jc510KuhsqcfxKedjY72oFFdOlbeh+iZ5LNlciSDWtpkwv
dC499gtc7m8u7ZcsE5eWh2BQQiwVALnI936+NAPRQdrb0b8A5dsjldEKU2uDyWz8w5BMQEvhYdzZ
XoH77/ujDMa9wc8KPpD74yZZaHiV08A64H+zxnC4tKOYfXTZEE2GFtDRcgUh47RHN4uweWqjCRKI
0iAjwQFbUxP8hBorxFBIHmMoYLNrAlMmPcRDrmjyqMNPb+Ozh8L9aaf/U9g+vN3Iv7eg+GWNQriK
bjXItNEeI8zJP1Ld0G0wfDN0WYIyAt2Wqrf0Fn6ddRHQ1kUNH34XFn7ZjvZDAk4j8BZQ/EPW9POw
k25E1jqt6bvZhpghxhuDCYW9H+MTd1M8JsfaQVkzF7BTegx4v8B4+Vki6GGUnF5785CyOauhnjNx
hmCABbk8aTT6xw4gAyx8A40ou/tx27iChdAVaw+zES2wivbbwQW6H0UlOgmFeMnBMS9PBJ2ScCaJ
gOXyVTCz16n/Ptog6nBxPy0nIMh7yw9wX+hH/I+KCukgepOR1aNRpWd9XQAhplNZO1J3dyzaYu3R
006zKStyNJbrmkJruEGvSW8phC7grVRw0VwG8W0NCSUtweWt/A/Sokugq20M5UY6jP3XuOs3/QR9
pdSf3Rb27j4Gy7Zuhwwdc5KpVMgfZ1s5l2TLnVag88aCQdiCvnlEh/lhGHQOQms1FvqScQVHD3nY
sEALVPJVQEhQLJt2HmK8IOnirsqj0MbPrAcAzEuyhtbZqyl3TVgjf6u5OZsmRWZWplvvtg1lLabi
dF6FR/ceNU8dq5Y85fSQyGDd3jkGP8yrjdFV4kBjE4WlR306elCNZs4PeRu5XSrf81MaUXNQI3Hb
pYZmgFyFLmyiigdz1pDjJEYZv/hk4SJ4yaEHWt8BQabmNoBlM3jCjpHar4lmTL9A3MAhS5zQ4rGZ
H8H19eKqboFuVNsYZxLGKDHSCA2r9DarDI2+umz4io5q47IeMFW8+pZb0BoEEgM3o62YqdHXMjug
Dkh6dlXLQLC7HGC5EFcLAxbYg43JBmowyiva0Oj4dqPjgikNKdU8NY+UEcPIcRjiCa2obF63TX8z
JKtQ/Ngt3LjlBvYg3rZgFKWzyVM9RFSdWRc3PKswVxgVOxVDsK33c9bCfMaDmClzaGq9df7s+Bw0
7ZVrJXabUqC/GgLsMrU2+TAGliXzGZPDBXXpKNIW9NqYkHXlhfE0W9l9j7Y5eDFvv0T70R5/wyP0
YhxuG+dYfdmsyqPlumN64tEpXAPIl0sPvYhNr9ahC2UPIeOy74sA+ltcDqfoP0g/r7VnJIewpMkT
fu/d5Kb0AaRH53rIPmgQTWewM3m23LOOJi0QdjRSQOBKNSQ64jXlNXwklzjuZ4xUACVxKG8RtVWT
XAJa67S/CVtoY/qHrnNdVh9dh0DAj2MbQjtZImTtpwS8uCdomcnRsBVqvwlC3AzcBAEK/SHi0YDj
yQ7qphfLMwUbIEpvjGyU2RY7SBmyZv8SnD9SlkIpOA0jmMCht0ZhAMycsqpr3D5itDcCL+PcmOB5
kOke8uPFcLA9uTMjJsA2IN+4gjBf4n3T26U2JtkwfAriFIypyecaR+ubEEUmzIL77Ql3Hj15H/br
Ps5DnHfAkuDH1LgVAWikJv6mFAoaVem2RaZVuiz08Nq3WZPYAHcwtsq+Qr+GLnMYr6DZxqvGbnG4
QsWd7qfc4k5D1ccws3AEij+pL3Ww7hOM6WC/8+hoi9/1udyHZllCvBVbLGznOAdYd3HY8sf1aE2p
+gLArcHv0I1xZM8iieucwgSQAwAqJjANGIsfs6eGyBlfmXbBfnG18d8Hw2LW6PJHjpsnW7L/RNEX
4ZaCTg+efwx18Pb2/wzy2/uAFETiNo0miROAnrRZvoiWTa2+agfqcdEq2lYci0OJ3pJnFOB8zIvk
7UaN0N5jqqHytpqfhzD3dVKEolk8gxzCjhilJZI93hJNwNh0CZijXvIC4rM96QU9CmNr2aecoC3p
2wjC8hzjCiES2q+pQQ9VD83CODAXnrzN9uqcvN3at+nBatFjfFjc4hPQivf7xa/MN5inPNT7YRo0
IcAvPXzIafOCroGxNde4UroP79tE2qy3OEtc5P4tYatnfA4NBShm12ya/dTfBjTY3IYfRni64/QY
EFAz3XmDs2ydrvgOIoHCa+2INZ1DLQHkY3a4v+2SRupLyPiA6TMnyFhx8fAmYLrOwLL3L4yW/QXs
aoaXfkDfElfILdnPf7CMN+4FjYZ63lYDz/C9DWSVnJ4gaktDc6Fvc6Xt5tykVz+GHNZ7jdNZWyrw
JdgBRhy8m1qBfX4J1cbICzI39N05TCpAb9qSzLzGwaF8HFEymX4CttkDMABkg9vU2HM68n05W+yv
+J2AhaPLKoFkcfXXNEfHgvFkYvQNkWWfx71EM92Zo84P89Di/Y1RM16QNCb9HXq44v9eOuB2CXHQ
Y4LujrIeWldTAxRwusPR0Qh0XF7ZUEMIeaz9ts99hyccASReqYoQYTLd9DaD0gxbrISSfKjz+Zzk
2KrWj4StHeIN78dRiNMPOLkzPXpUVBZW4HH6w8dzTOlp6hoMxxUaZ2DNqDHrMWDopSnq7ZWigaIz
L4q6xrGTebt0WClmDBGd4JXFFQnu5uTINhIiyhmI2PA3uNf3WQO8ap/ib/hpNguHEQhttF+vaVvY
4SG89ArvB4mY4Ke234Ar53EkhhyEc+uZvKUT2K/hgOZEew27JHbGvHoDWTaYYnVd2UHBO3LmcPLh
O7Y36K1GWQ7UUCUQNEMDHwqUvhKtRuANMT2AieSC1oD7ejKxawHCc5EZhErKarQ8uZs9Ik1Xodbb
Bw+9VHaoILKZABbf9QPHx+FHxlV+dEjP6uDa1bPW7V1Oux2khHgYQ5mKmjLzGAPG8vURDQQC31TM
TZD1HwBd4LFuRQoQiH2KOdraKqheXY6bvwUxWthWbJD7tiGTep9uOtIhJt/bSHZmBBJNW9LS5dpt
iazTR7FZFzxrJNNAFbZJ5ewT4i3mV+CmDSPQxWS/Bvh3AwR/lJc7StW3yFeRWedydNMnlvtGQS27
9qy/Y2i04OsqjsbZBH86MKZrfcSORuHzmnvg30GZ9WGqX4FIOmHeEa7g+kEzHE+b9cml/5e9M1mu
20i77ROhItEDwwvgNDwkD3uK1ARBSjL6LoFE9/R3QZRvSfJ/7fD8n5QjypJPByS+Zu+1qW26r/6Y
jZ3x2sceo4mDxArG3pQVe188r5aCdhAong4IiFF/N9SUoMJ9pSuu8goZCoYKwA/uGLgTm6k5+vFJ
Pn7Lrs0ZEIc29o3tY30/bspy3M4/f0m204Tqf7t5s77a/gQKFr6zODe2/w9xn8afWJJl+4MxXHP+
BJ37ttvIyrjlVk6oFuPzOix6u8u5Ube7EuEb/+bHJUtNyUkE52/7Vx8j+O041bDvz4s03UA3pPBu
FavvqQkmUTOwh38c+8bF1NXbXZ5oYJMY37Mn4h8WZdlw0a0o9h8swf7hzNxye+dFxqbx848XsqXP
I63jUtEePjo2sNqrC6CjbpV1V3wcWMXHoLHz9G0YrZXdNoTsJd4zK2JN30GyTDsHSoPK7JbPPExs
8cZTZiRbGZdaM6/hjuX2ttT3G05rCp4jQWyr7SZvjW3NGCED3q5JN4axgzkl7euq2qVQgrh6P74Q
5sDboVd4zlZiWZgQ88vUMEvX+4fB128N/fesAJsr2OBwc/S/jJXTgR0C82rjIW0ah3ftJsnM3TA1
HLOdZm13UDkyeEkDJCTbe/+H7u7X3m57eWfb1UCHROH1PY/x51GJVHOjTb3LqOrjaMyZAfMu6AO4
k/7+pX4bNHE3wTgUvBYjK/7X2dr6nzh4YBg6L6aU/PMaEcXcNGHXxpZ1gwJtu7p9J91+VLRO/MKN
hSDZDn8cjn//Xn4dIdgoKpgK6fYmbjNNrnPj1/cSj+BwB269BxAeHGOZrW/1eN97rrmD3/rP3/Nf
XxBqJ4MDQvwMhov+b3NFHKtovioANiiIeFAkBU988FmgGhhrfr+z//4D/sbN2z4hs1uUfVDFYXJa
vw8y5zK3knoonfsfJ8aUrtvQfnHMBUvobPXeiHcrXuWdmswljyoFD+qzZUqOBq1fLZ5H//COfr3S
eUe0Ugg+WI36aP7YDv76nS++0CZ3Mbv78uOmmqjruMdnVeDI2mfemPETpJZauDN9k4cDpYWWbm8k
b020QOHY0dnv7cpE2hLMHC0LSPS2449zf8T6OVtM+slw+thntR/H7N9/iN9/Rn44a9NEszEhGBO4
9q+fgeduNwCPGM9pX2wn0/q9EGpxUai7RfOU9a84lagkeT0bqfYmxYYU+jvqzZ2pRgxPqPOPx96c
pF0eiIaTFT9inyX/arRmb9kRW3oENwaJRdZfjgNziplEj1nO42argimSt1/DLUrui7rvtgfG33+h
2+Dsv7Ml5rMEkHOhbqIUNsV/iayYFhg2crWLo1trsrBDtwIM89nB3/Ivj7rtpfjpPNZe3gbIhYHy
629XQX1aVAJS+qMUGW2mI1xHRlfxj7//VD+kGD99MGaFvJSPQEbAVfBAqf36akKwl3GztD/I1RAp
9mz8KHyVCm+9av7oQbN7Ttj0CbNVGDuwWXQnGODx6dUlT2uEuEmIR4XJz5VhMXsQtxW0vqQ54llh
J3yO56zQ5yWMDVZOr32HYivZydyw6m5XlWo1BsSgwumryJM2o7Yrc8Yo49z6H/u8wqEZMW/iGobM
fF0k6egjmVGjk6H/E7D7zCONhptVUanlLT/FjwLF1fhraQCvdrsUqNA9HhbO92Pso9UoEOCz8kwR
2dshreFWBkwj5Ajt2BgefUJtKP4AJZaj3LPZl1sxp32cgC3LUe520XoQ94OiHyodkW8v0cpFTuuW
OXDDHyOPjscmYQYfhcz3S5XN2sT3u3be9hB3u5HJEr1F4SDs9RpesiroKrDQsa3IwCPOVU8/xTwf
UvuTSdnrm2dnAXUBWcwR2jYM6EfJnHX56MP8aelNkDTQghi7MoFx2TIEeTp4UBYxSycTHq0OoLBt
3Pqd37pwPjpu7u7RXvxxbR7ZN2wbLWpAYTjnhgSAxnnMsAdYSYQICTnBPpWdrudhpVN0/rHQevbe
yXbmyfis2/MyeGfGZnF7V/t+Xhi7vO41QSfMwTFjeRxSdum7uln4bSN0/ivxD0JjMjGGlGYIAcMF
D990Vfgkd6wB6+gpo5v2PcleNEsFEHhRDtO7I6piSaPYouBG2ujWlXypmbxoGIs/Vm4/zqKOfXji
XHkV53ZO9EnpGIoq+nudxeB7qxNxaG0PnY9Lo/xeDdZuWdCySR9FTBuMUjiVzkmWNC5vwwChCqlc
G/1HDvHGe2hrXyv3VWYndpAmyfRgL5mdR0s2xYcM0fIxE+ZKKMk8HplkNPeudIxw9u307GZDKZgZ
j/Ix5qI+WmBK+oC7L33PZYtRS2QgtnwdsolXmsOBZpeRklETDNOKz03B7VhPrUMMRYbv0UqB3XdC
k3swiNYubzJ1s+blIHY8u4edtwi4/EXvVF/SVj0YutVeSktLLquxH3Z2zwga7UtyBK3nR6k/eXdu
m3bs9dvsK9kzMWkpbRLgBKwjO/a7k7dCvlvimi0wgmvcy8VGUYSr5e4n/pMXHv3YO/B7dUD3EOO6
LcpDMesl1EU/t/dpLpqHFuMQEH1GNH2gmU3yNM2r94aFzKaVV9Xj5BnZThiDOAFlTcli0jTzymJM
B1OjJ+SYwIY7hocZeqXB9L/iEAdp6eqtfj8aeZphXKy1nd5Xw30/WgwcOAqifpnVyezlUgR2NYFs
dP049V4yRPfLBQoE9aU3rFzfNaodaHOyKiUXy7S9b95gu1WkxZo8VT5yhMjSh/xuHhHC2+zqL20y
GLoQR2LzJvK+vZpdS1z2jr5dobG97VCTcTrNlLPXwi3GC6bfGpJlMzUi4lHKr/o0ga1ZQUqmtM2t
9jq13fSt07SZtB99fYNM1xgoClrkg+vac+WmJTZ3FFNSRe06FfPJUUkHix/653nRXQ5iWqpwnMzS
PAEhKNuTnDtM6K0yLu2ymgMmvc/2tHwRKo7PFllbwdirIWK0iF8nmavRxSaIdxF0X31uU0u+Lu1M
TQbdYEj6AGLGXBQbSdRuA02ZKL9V1wSmUdaHhkFBYMDyuoNmUNwBSIVvUgxD8tQhZ36Rc0u0E1ro
OYx12eZBzvtj44pyuuDGm1NIJbM33fpGn5YwHsf8La9aeLsQBp/rBqV6i7/pzmeJcIGa2AuVFPHJ
ymrrrfcAXOTM+0fWDhY0oSEGz6G0jo5UJVeOpzXAAPXCf5MA1UTkUZ/lgZ333a0DIG7PQe84IbBV
9zjoTXqLTgdtx5TKJ6OpgRGoWT/k7ei8STN+muiTn9YOEOiha6GR5l2VfFv4Qg7p4Cq1owxcHgbp
23EgrY6NbYGVQ6TjeIEmvcVa5dt6kLi9/+TXg/8OBcV8zGXcvI94tL8pLvAN8mFcWwgLDoInRdTN
3fBAfUmQwlSPV5rsi8+rgIlpkraBMotx8jkFWcKzbOZEEnnmMQ+yC+fospgJ277OD4Wt5BPaLpP3
PxonXdTmHlt0/8pcrrv161Qe9aX0H6oKv1jS591uhnmxtcFVdq4tMZyksqbbuo/lowSl/sUsUG0H
RreMeIorbh5mWje6OajLWbrTBXFXREA0yqsPsQM6h/YYhSVjD/9i1WR8heNY3sGmSJ88Riev3eoN
jzzwkyM3m4sjQhvQMIFrg15pX7HhBiI7kFETeetSm1zvst6vidbggvHS22RG3h+iDBF7OQH8bQdl
gaiw1/VK+pa6RKhUMB2omkcQqgBg0qSad6ZbeEednV844ke48cbEZDIvta9abKBBu1psa82Ieqpm
at3IVYy0vSv8AKM77Mi6KyC2lX4bX01am9wyZSnPBGvUz+Ug3/g74GqGTH/uKyqYXLn5efZz5Jd2
q2cnv2mNz0qL1RRiYRXAO1z1lBnj2B1SozSBwaS6e2nFG2vBF1XtnyoM0hF7XOwEI/vuCHs5oMd8
HXxQmGZcnxuNff/lQsgL37UjpkFedf7Iogcerz5d1FZX3Zizpd25tZ+1oTPLtNmlfivv8yQb4dyC
okwvq6xoskiTtY0IMY51jbAfEkDugUsSU3LYSg8R+R3g/AYrUNtMSXEq6MnBCegulUtoVyoer5mW
5H1oKj15nCAaLmEjSucKuV6sR5NOiQjZ0XaGZzuj+5OcI7IdbIfCKamRFR3HwXFPtjGLOn9czSU2
xmCZO4zmJ4PDTlx4FhuBQwdLFYv92NvqAbJSkaPASUpfBhLTdlkQzOPPD5mJaiYwUqu8axZdwwtD
o5mHwu0McTX5+VyHhmSOfw21ZZ0iBHLwR5hsnXKDjCRYp8UJTu3c5zeExTj+avL112KuIuY0eAxR
aeElqW4GwEreEGGtd0hRqlXfcD94rDdDpRMktLN0AKpXRcp2FowBY95wHeaOzLlqYfHjqrw41pll
N7uEReF1kTEmjUAmzkczIVAycjyRuozEYNhcFAmgg6BVtrsEBDctj85gDGcNDLobVnlswQuwCpNR
HDO7Z73V5NfRpzQxZQuvBpQIKLUEY4syQkq4VGtCdvNI0abATZ37RbPwZYed8pYMQgSLDf4AvErs
9l84hDrP2aVt2QZ20umzj18b71i6aw38n/a1DtBNPbHMreJj3nnWWzKOn1fyiJ6StP2c+K2dB7QJ
1cOEtoOIqFgeBA8PwSHhSNZf7npZLkZ5ljCy9oRQkcXTtetmTzEFUOLKrh5kXZKnI8HRKQ8EZyDH
ofoyJDHJjw1ZPV0yx9dsGD0R6nM/ddHKw8a69cmRwnQmpYyykVkP18OG4kIPN33Vm7a4a6FaeLve
dZMrnKLNg+pgde8Az5JYxdQ4cQOtmv2Lqsm7yKi7cl90sU0XKvSdP6TNZRHb2rVRzBZeYJaWTdKz
vPZpiyJYoeNbDVn1sM6GATPC5SEcCX/seox9TnNGPzghXZTgXPx+IlKoKxKAqU4/toGvVzEaUgSR
6gKq1hZDx5D7YYWt8jVm790dcvZrkeSmnIJ1KeSZpzwP/4ykQ6I1qS94C/E9T51sryCrYchqyTbK
Ev3z5iDeI9rxD43wq73buvmtlgsJ1cNJXwDxPpXEZbGls+q9a8T5azMZQxPYZtO8mjDpT8ow4xnK
y5x7IWwa6xS3RMEViWDCnc1jSLNr3uS0Jadx0rMvRWq6nwvYDC+Fbk5XhI4iUGi75gLEyfLM8N0o
tjNtbgMzF921E0NcL9jsg/O0lPXFKrZmeKmr7akNnfu9GeFo70onYxHKMLlxLmq7zpqwl9k8sGta
G4aF7pTroVlyjgSEu+X2NYh54z1NU8x3Rsl7CPLSBRlQ8N8NGX9xTaRLa19UjjLcaEgRckpqrSI5
wWMePrV0bWlYtKYpPvPgnSSeOSyGRw0cezS0uXbMOtt42nQDe53MJ4UjU2tvbHvO39XotTwe6Dz3
jYpRQzWxbV6xupOX7YKoJJAJJc3V3Kv2vTCGOQt7xoxjkI3l/GUYFu4Vbkr6NAUc2Po6srUCvJSP
I3Dh0TwxpE6QTGXzSjGPbPQbJtcx3lduOlwS9iTpZSlHhqiMO83eaV2F5leso/089GX56rbjDMnU
7MHYgVs7qwmTJts1z0cVRA0XOMOUloeJourE6VdPu7lL05xSzqf0RMWhNWcznXQtVPGmxAP/YsPA
giabbIoULqLQIsYwt4pxn4wOq5SqCPOCIk3utjYW6CvcOYOa2qzj9aXuCXKDQaOTqUZXERccab7T
QBKRuoKMetCEkdfWjaPM2AsKvcvMtxLZqAbQXfOAje9ZmBWzuC7SxmmIpdS4M9tArWnVg17lgWsv
Ucr+yisDhZrbWkB+Y2ksLhcvNkwR9ooGDIj1yHTIBHWXKLy5UrVd9pIkhdUkERkxkjUKbhyzlsE4
d7Aq9wm1Wn2hUqVVf/Qwx0Z7l6J/quqd3bFre4gF1BWYegilhjqSi6WJHG5AW/A7WBpyKZWjZGYH
MCJz5+N/q8gUE3yPfV4vkd+ms/1is2VKHz6GtVq7LRyG0t9Go4Yez+0lkJhtzY1eYNuDcB+u7tfE
isXsHNBVr9xvBDr62atqp1QDPO0x6NLobON8cnhEcBwPzyploOBdDRSU81nkvgBOB5FMdcVhZbvF
r8UjL2/yd9NT9VhFdjmopb40FR9vDXCPGUTjIXrBlPlgDnabOTsHoWpmnoRS3dKgQ4Ley3/TtJJu
37bQsgxkek1UoEK6NhBzUbq3Picm6QcUUZ51yAYMiEvLFHZkkpqFSKpUOQE3qGcrK3cAsMD6MTuo
G+9qpfTzdiANnZgt2AgwiVAzq/MhIi2raR3Y+1XPradIuENdQ/hpg/kssBT3zg61SfVV1AVVFur3
VBa7xun9NBolOpU5WI2O5ePqqOW7yv7kZ8l4y7B0PDIHzq7gwGPcNhx1nYOJqHatWSHWGn0Wwa1W
PuT+PLkXHSWcG5jYMS3oi1ucohwEKsbZa2HFIKEuvrariAuOVpAzgcNzVEWDuS73PSCfmQIBQjYV
KB1inLe2fZCONVRRXHnzu7bG89ISi0Fs572HN92Opqyuv0jBAnvLxKM1AHMx0o2QopHuKCdkfwR2
XoxfE23eJi5U1EYdrgUhgvi0xljbV0r3EOcYnV+HRNE1zc5aRH/U+8Z9LUciDPrQjY2kCRkoZjYd
qrv05wpip4pIrVHDC9IHZBOBbFHZhWg6upECSTfQFTHcOid03lVgddTh1zMLtznAZe7u3MIpTxrg
QaTsysZcgbaurZBuGIvqI6icPisprN0HfAv8MO6caIGJtu7YtWWXh4qB2fuKYIFrI/bv8PU3fM61
3Tt6C7qDHzva8LZ4WNFWfNMQLzE8zNvkSuMY7j/TXE7pHVQpyNI9OqbsSAXjnKTl2tk7R6S5HMzR
yu+byYyvkUkmwOt1vnlvWmfkamQ4BcW6ZgBxMjE9ebOtbicQ5HwEbGxsh92q4TQl7w7tsu3f64wP
3cjPm+lCZ2iRRRPamE+TubEA7aK3jsD1cuSJ0n7oCBXYD0YtXhzZ65De0SGmslxR6PcrTGrPXs54
Ko0sMhQseTqUGoG8n40+vBBHok7ra7BpQRJPWKknv9ykEXTDGIgJTYFVB4sBpBXGQpibm8meyidm
CjO0LvJCM+kxhicE3lybqlVXiaGPXiTspHX3CCHax2l2B1THQ82nRA3gfrZk6pHzQQF+02lbxdt7
hNkE1NRkSECa9JGjFPCTIh7oOcorxiW3a8UEIFidtnV2xYjALjJJSd6t3czfSWzkdMhGqjYazfaP
qU/rnRH3ZFsM9vLqclqMl/NQS5J+u9G77205KF7OtjsagowpUGU01wRVGpdeWhYuMqF4AdWpx/6l
pqXG+wJV/zRr8AvQ6uWEcXjGG64YVbNncP1li8XIZejChFsiNS15H5TEwcQ7lWZeyfkrzfIy143F
3g/OZD9rcdqS/jv0Bbx14q+XAHi+/pr5KB6A4uny3KAwETt3Ao4crr6Bq6EjerbaVcQBPBb2LKeQ
5yZVHfU5QDHZedv35txM5sQY2jSa+OyVlfnSobJIglGVr2ZfNS9yIDEizWpmjygqEUolI5d8KV8T
bRIJtdWshRqVx7VU2Ht65i6f60RpFzLnpo5kVrg3gxqa02B3eD2kW1wxF3CPWiy8ZybGmctlkDjv
5KOau9kS/f0oF+OC5K3BgM/pQQpccP8jnakZ8bh97x17E1JXtPoahVNFKNaB4JOxvMctC3ad4VYk
udStsDNtoglMX7+slyZFGzjpL2kMypH0CT1oeyWwTtrFrvLK+A9kxSKCLzI8kfnRHXTA9+8NCvQX
ol6hVmozXxyS/xc8N971zJL/0I4Dd52n3hAoD7etAhYREOcjdO6D9dZPNEhhUreqA88DWdNm9GYE
cuCSKZp2NXWG/JQz7Ig8mIdn4EE1vL1Ub541r7Qe8pSUEQizfI1tW+uswlBaFqb5ZVFM/+WuaJkH
yXceUEU1RuzAcTG90NE2VXsvrb6x7JshTztO+d7zNm2S7PA/IxKYF3iv7BpYODY31oKUZjlMBl4N
IzIbMQ/phVBpla8XCLmX4SnO5sn+YtdWUxzzxqsGK4wtKQYt8kbbmiSHV4GahZ0W+gjYFJkjIoR3
+krZ6AmQdLJwpJgv1DIzxQwcY7b3llVP3menrgcOla4tyrnkHLNTYUfUeegUIm1xkgRBi4XGCjky
ZTyqqgUvNDcNMnaLIAEi2ZpvotMWt49YaCLU2/UtaN6UjWWWFKiFWvA9LDe4BolHOSR5sorubjS9
gRYmM2dHyueGHKQxj1jEAlvZYxnK5vwMxbBXTUTwi+foO9GaAOPeFQBUfQn4r7TEpk6NRUkWrG3K
yXAk6tUm6ZyJ9fZJLCcRPoTmZCYG6JOCEgEhYiM38e/QwrvOTN5qT8N8mS99XDrhLHwQw/t/WM/9
an1j+YeB2scry5ITmR7Ch1+Xc7Wg58iJ0P5ClhHqqo+tNwQam/WTNMlUOo6TN5KSIipLGm7gSmI5
iqBkj9KHg1nP7lP+fdH19+/r1+0ybwsCu4Nd1Wf/igr896y7zF6wJiWZ+7Vo2s3bVH0IP4gJKrkQ
tYZ12T8sKn/dyW+viI2bb2PzDrPy/Z3Ew9DQGwR+iW/VxyvCidoEGKZdS1bzxMVYYEqGUcwalo8s
Z1n58VP8L83hn6hOtOUIIP6f7eUv8Qg3adb8inH4/hd+gBw8Aa2BpGocKS7uXdvkCv8T7279h1BL
qO8/MR7+5Lzp4B9sY/PXuQ7/2ILO2SQPKRm03n82HJOOCddg2oYI4N/AHPRfr2TbcoFCeIaN/MT0
dHx0v+3a8cIw+6pt+2KcgR9GRr4WRGq38QllyBgiQek/IThc9+RTrXt9mgmtL4f2lSf0/EQKaftq
OXn/SZh1/2mTru5++ib/BwPRr2bD7+/OQMBJwK5tcMN9xxz8pETyafBjnc7+Ih+t5s1OLUhKIq03
rwKhYcR2Lwe/FVtQekMi9N+/NpKT3yUPcFZx6jN4hbPvcNL/evjETJ5pKLPuIk7il6qjl8F5kvnX
hS8bh4eP7V4ZwgO2aW7czdnysydEa9nnea3Xry7nLcLfdTFPqIr7XeGo8jB8R3lKmuM7xixgimYF
6zPeqJ96a7Z7S7QEW5M2E+RzhXsDXgQcC9jrQHD0UQ8FhgBQubrrRooqBbSpAhMZmIMzk67mGK/J
ll7W9Fh71t4j/HBjlMqmVPfQHGqY8BvCVBtMcKYJ1oY0ZOuXhzBTxSdNSm3nFe6j4jEPQmNl7Mag
sa3P6CIxO6QbNFVu/FSUAnFYAEPapu1qodeYRsyGMaOgNq3TsNpArPV3Jqu24VntKY/R7YNs5Tm1
UbJESTEkvlNd+QGco2cWy555inPAZE9qpWVMLIDR2N37SsvvRJ9legRCXbyWKCWYRruCjLKUcSvK
WJntR/ocaDzcSvewUBOGcN1Go12tdHjUSWjb1YM7qQvf8yF+1kY93M8ZQveQuVtPcBEH777SCyYn
dTxgmApsp9W1nZWs5mU9b5PEJMEUFBQpZGsIwIB0GW1ZRxumphaUliODybZf3Hzxdqnt1LdFLQkJ
SyiNaJqhQVnfYb0JzqW9yHPJ2nayb5fS0A5se+D7psa4L0QG7GwcI+5U/wIPaHW/GiDMA3ytOUBk
eMEewPm31B3a47rRhH2cf8clk81K+zPQTxLsvjhhNxIOiAILKrG38YljBkAnchfiZzM31JE2bmqD
kjrlmzWJ8QbSBNavrHarbzh/iyYw1g5Yrp2hmfD1BCL48h2TDADcySPuvYc00XLzrArMPCCpYsiQ
D8CSMwaVHe4wJldmTKwXUt5aDzyoXl/rPI0zIGEyPxgCKmlRjCgJxiKtwC62dTuK677zZfZGzFEJ
Ur4eLeOm72V8WtVqXpTCzMcXB4i0zwLKaN5WjZUaKG4103bonTZ8qWOVU6L7A8ZyZ2isbIe1jKV3
E8OxHPHnL2Ev6MN2atTW7GExm2U5LiNg5VBDWYMJrZZVErHQSdrPFgEEdKus3+vAX3i+QmEqBOGh
ScqjYKivSINGadAJs3mj5TcvdGTaW2UtmosFC+o9GIftMEz5/MWa1Tf5ioAGLVG36ZJ9Xk1unw05
gP0g41Wfdp3dk1aVjlb/acgYlgYQy3j3c+Kux66Z12OGdBqFs928otDx6V7tsR2jdOJG3vVCzVqg
xKzeRS6VuM4zdERnP57IkGnxkL3JvvSpSbVyxU/KUe7zyVM0CsrYDfkWvlhow3gm9mp9LntTY2aM
iJ7IYCDsBpFyEU8CfXmzFcvl9oT4T/AP0tAQ4AQEKSZWHjT6Oo0vNbD7jPYYH9ObWoaKS4dJKGFz
q3Puep13TM5Do4ErH7I8sFhxHXAklDdLnY5z4DQZPS7utvkOBrhxw1yFG4uKs7yRdknLRXOF3MBb
2BrPAHfJr6Nxqa4qWjEWXbwDrl3YcZhkdEYjtBVzHqwmeN4IZZL7WSPJi810Jgs/JLti48l7zoKE
NYUtglTZnV4bnbFt6iw+WiwHCHgMm/UiMSBxFlPfvPf68GTOk3MxIuuxD/rgT3cKF2kZaYUVjwcP
XY/F8j7Dl8EMLQ4tm8mrDoz/OjVHkNCaBjMxLSf5aBRqdtgvKZqSsXZytBV6um+mYpcbEOzDEhnR
lVXmzSXwxRSw/Cr7YOi88mLuvNbeebPUL02tHC4wcjI94wLS2BXzufjI/kJfSyxqoHeVa2yDR+jz
G8aFZdPg1ssBHPbC6TeyPYs4x8ng20DQ84aE7jc49Pfn6P8Wjv9QOOpCUFD8/+vG/1O+vb9VyD7/
CwP9+Ct/Vo6Uh76Hc9zhgtVp/uh9/qwcvf9Y6IVNqr8/a8A/GWCmDQwUDjDcYLTbDnLs/1aO4j8G
RChSutCn2gB/9H9TOf6uB+W/sgmXdegLm3Ty9xYo11vD6k1LO/qaxhGQ5ct6VL7VP/70nfwPFeDv
9en2Mi4jNp9XE+CSfqvBVh2NEioQ7YjSWX/EcsvsSwnvpprAt/xDxbc1kz8pQTcMEBgTE9c+FTaK
v60e/Kna5LfA3jWa8XHRG/9GOHK8piVFNbQKcmqdinigv/9w5l/KbywVG6DLFgACdFAeW//700vO
RW93OFziY7aQI0Ph0gxXKJkSdCJoM4hG9Cf/WSDDNvZCMX9ktwCy6eCwfKwPnZ2o0B5HawrUXDPJ
4XQ7+s1WGi++FO81il00D71/YEjqH6ZVZofKWYwQu1d9YjpW3ZVElB9IfR6e9MGpT7BN2j3IJZjH
y5CdrQSSD5jSOj0sHbMrUrVxkJP/eGdgIPqGMnB9TgtLPrttci3Uku0mt6xDherkuBpmcW2R2e2F
aW6qO6NX1R+ruTY3qznlT4bgGVCLuNyDPq2ZKlZjqJp6OoomBsmydsbBG4mMlDAcdpSKPGsGs790
9aE5M/vGU8Uc6Q2Eu3YsnW2vLbXp2IFSBrg6+7HDHMNovsD/rK6ctZrRSK2pCkQ3MXyVnrUXvSFf
s4KwyyKaU+n2TM+XCZvZ69aNLP1VWrfAT2sCXMMp5joPSS9k6S7Mqn5X0m1fc+y5n3K/MO59RiVp
OIne/5p7+M0DfGkuejdjaQoksxk5BqPHiBEnQPpepKVnh0i0yhsygzyEJ4yHrlw6i8uFVdezt2wJ
PHEm2ZRvirV8RWNmsau9wSF2T9CiCOM5X+5T7Fe7XhfyFbbCuG/If9l7o0N05Ywx/6vcmNVU418W
CWk2IUfgMvE9xS5ktdNq1/PlpKBVr7uyWj/Ramp3JkymK7Hiowr6WS9Y849Ci4osj0WgNRiGyMW7
iC00VeNU9ztzyQoSphP1Nemd4b3QySvfrcnq1DttyPwTXwEZWbHzpRvKcGI3fK5LwR7PLb8KnqKM
bC1q04EcoiJ58nsGkV3clget9ehdEBcwgZ1qXJuWoEnJeFi2w2WuSYv145DgJxBe/oZ1IeYPu5/N
WJlR2jgLEi2nu4+n0rhy0v7WnqeJKtRzLS5t7p6ZAStgNQtNrj5+myuXwB6pDdfQONb3AbZgyC9r
v7cI+m6YSONXWIfhvsM7HiKQvceblu2Uvb5oSppnY4WGSmZCf9bcdd1NPpVwXfuQPXV/3BOOdldP
1SeXpGLjmCFqGGEe02wvX2onQz0bj4r5nKNQO5Pl7bU8nlc2UqRjVAVeR0MtRbiUnbNeeaSVzRel
T9p2Fab0QWRkakzknot+2mjBM5uNCWi41nSRWsY+f7RwnSZEhFNNeeP06C5DuvP13t0CD1jiUfXi
SwjsDuQ5hOW6PkwjIvKXWbPw92N2MVj5e1MvoqzUFtJt8j6jtEmqAbNnMa3J/VjYGwmgzcbkTNK8
wo+IZnq6TZAMeGbQOl2fXvokl6IyxOdpvxotQjIMEXWsEYghafSec9yERJQiAna/ujPbcvSrWNVP
xQK9TD4UFaU5E2y/L141uy0e/LHKDlJsKW1N5drHUQzlsxsv2mavM0hCmZRjnlDvNyKY1nFSga2l
/sEeTOQARtxd6fNsH41KEy5bpoV1BVBr/dFImyQP+m77v93YiR+WRU1fHKPeGkK9pilnYH2xcetJ
tLfYOxeqtC7aXtQnpsr+bqjUWoeMB1hRon5oLjvLQubkjq6+1x3igYmHZOHdEidb98KbAyTBLBDi
2P+M5KwKu0GrH1Zi0RFy1JpiizNO1d1sWu03ixHkFW8EgnyBkxFhhP9/2TuvJcmtLNn+Sv8AyqDF
fbsBhMyQqbNeYFlZWdA4EAfy62eBYoZFTrOn39uMD6QVsyIyBHC2b/flxRwQVs7jNVhrsccu6l1y
K7Hfc0CwMZH/HlJO6xQ3ZcgcrKYEoUtap+nh5cWQxQ9sfPmzoUrqobPUhtgB2PYhKmKMuS0CFLVM
AqGC720e/OcUWMpETv/iFKhTovC3x8BLlr/T7vXTOfC3H/odCm9+MYEjoQcakO2Av3MU++0gqKkL
+51jnuVwDuMMwR/9JiEaSy0EWwSIMMTY/ucQaHzhuLFgFnmQ5ef+LfmQ6OHPZyaNrJhDwNpDxdQ1
Y1EjfzrANH3mlqOt1QeTBXxgmPlGxr3csOh3bxb3H3rvWSGx3wSLba2zBoPGUyyt9HuO8InPf2QM
XL4+hZeEWyASRvNIXDu/cyMvSa+cSZqvfZM4bxY3lkOsRfmdHFJiZ0rWMIInSXHQGVw29Ez1gezT
8phWNQ3oJXsVJv+umrfFpG0jrgd+xPW62hT90HhvPRE0d4eJkNOArCf7tR/Gzr1OcAYCoGHxkTlM
mmvDZpPje1Hlok5IJX7t2C8UO9GILNqwecvso8QWAalJITOIg0NdGtlXxYBfcTjnMTBdZ+PW+Vyd
Bd8vhvyRWdRnCEvNcCfZpDfjuiBepxSHkjgm/ptaJ75rcZFxCvaY+owldhXmvJ64V6aiGzDXQ7Uc
KE3kAuNrcaipH8OQt8O8zuIEmOgqK1trJo8ACinzi18LYO2OpkTcLeR7/BErAGGK2J1rUwsgi5uz
T8lbVGInYtkfsz9xcQHM6fc5ZLNmAXQvSKMHfSQS4uQ6t5wt1r6wOTuFVPYqyemrimFgxSbTWHGb
o76HJfQ+VpR+iylef6Dyivooo1Xx6kL1voEMsja2V03vTkXz3pB3uU/lYxwkoiV/7xbZsVESYwvr
pdgLIbttVvY1W7ZS2IRs827vssZ0ujjbFEUpSNTH0cXSOar1cT6ySIuygIAEAiUsDSYHL7yBOCle
wlKR1SoLc5ebZV9d8tR+YqSIbkZUt9ch7p1bjvnoLcY7EkRETg4NHqPb0oiymbiVoY+M4TXXxfSC
c5VNy9B1CF7YATHxJs7Z87LwmfW2sRtjW7koYzjKVQuxZNPDGztyc+GAkyrJHHDmz6bnqnYt7jm5
/VSTkHgglJFpxCRYusGIqI0R9mjjjL6Y5nlfNrq93K3bYo0lSu4JiTRblqnRs1EJ486bnZjDXWUN
jyZ3epThqgEB3wGD/6ENJnKo4cxA3yNRlutMFwRQSDpfUfWdfTNYj2ntBG3acbwyjdE54t2AgM/5
Pi/x3XT9pYsiHdIa2XTTRAaV6cR73eVtc0O3LZ+bdixpHHGqb4Mev2h104NAcN0D73SxnirMTVNb
uaeZ3eIttNv4UBIAf4w0Y37tjLkoaL4a9Y9UNOqdQuIOJ11tOAcobt4Gatdn79XhjimqXse0z/AO
OumDl7ndq2qn+cuEzPZiDDIhq1+72UutlF4woMnsbEViqWWIXXvOIDdJZd+BRqQb0E3ybdoY06X0
SuswjO1iu5gwvKz4WeWipbgoZ2tGR2c5kFxLlpCLBwLFUUQYF3qNI0NsuSxDE6m0ganU01oMXcWs
QOECr4sENJBTHaaoPszJ4YCplEkK/fLZBNd5kUrzlMzNQ1opzvfREpwHVW9pE7AGg64qvZrTR6dJ
zbuCdfxRJQmzYs8SBqRM9gzZzmka6JYRomsf5tzNA6tRxYfNYLyqhllcDSC636B3YXPUFCoCvGKo
7tj6mhiPTYswbk4Bx1DUUzDPXnQyda17kxZlCyKHr5AVKoYnTZtRcfG1ApN9x6qQfOYDgmnb10dq
PYe1ZQ8jZvPOeNXRd3eG4ujuivP2dNRH2iHNzEbFl1JX+MaZsXrW6lHZNGhsYKhVV9yytOWYVEnN
W+ekSc59m5RLg2PClBAX5PZ2Op0COIpIQGOjHYyHXobut2woFFyKCXZb6BCcv4hNTPemErpH0ZfW
e2c14s6zw8ZG7VpCYx3jxjXSyhDDoxvTcDeYtAsgBDxif2/PTuSxw4g6Ywg0A9YHnbrxXhTonKtq
0tyjoul4kpM24yNq4Q1Xx4+ae969NtjTPlLC1ucvjfwoDcGiZJW3lbU5HhXJIsNzKwj8orF+CMX8
nlS1Dn+cnJm/0DpISqTrukkVvuRKdhpo6jp5RpYdY1UgCKbzR6ziWKxVhDxzHJ+E2jzQI6D6LhWN
TPDoyAB54k3CgnGrJrN3q7VGrBVbj0EbtUO7i5T4nGd9tMHKFwZN2Wgv2HHNbUpNxobv+0c6l8w0
ejv4MXLhY0RmbKXFTXUY0oz8QxNa+ckS1FZYbdmfRKlGOwx3i02psOUWAp248cktglL1hmsyCVol
R5KOK73Sco49pvsc2fQz8wynQB9g7wqrYmeQZ1ZBSJazf86EvNeo5fBV9okBhY8JUR7M5bgqxFZ2
YxeY3Sjf9KaJg9wV2AGd7KtstW8phgt/5vZ45LAc0SXRDvHVdOuCGKpgoi/oKZ6Msf2h4exYEzno
HlIw22u0kmYtIvZfpitcDJ5K+JD0WntmBSi3sFFqnkXSXPooNbR1CokIPUEvXAw/sbJnRm8SM/at
cvjW0If8tR6HbhMBTPgO3IkiPLx3Ky57X2M3/2yypN0bqNNkK7IsqC3+LUS4WxHrt3d9IukUTXMz
6BMNmxnJmOOMEfbDA+zAtTNWtpJxYGVirrjhJDMOepuS5ZNpDbAtqtZdnXs7wxTtxhk5eSlwKLaZ
Hvd3SSFA/+VjVQdSo7NWnWbpj6RLife05Ye0BkBEZv6YdJHmd1Ns74begM5lnWZzqHDWEXFSK0/f
CM36qNXq1mE+ANhcYsJP5y2XaGq+cRBpCUmvOCaQlEBPBqdIG16mirNTNTeHkKrX1tt5KBBdimxY
Nkf3Lr7wQyrmaIMbzYWtpuorOyn1FaHNQzvnS4FVfgKpo9x7TP/b3O6Ig04pdZMGE01WXgGCxhtZ
kMubBeZmO59uXt9pqBTkKltaXAI5U/SCouICC+m0bdkbMxdhx7ggNZBD8RTnUZrYF+c0FD6xs886
tJU15STFKik6irAT+vv6MIu5H6BaDbrmfSTYLNeOwsdPtMrOHvvyZis9EEUJmb23OvayeGr3Y9F4
O4pblFWUzO6hkNONJO1XOIBP/5ml/i+zlAYx/w8C61+cGP+f04oof5qkfv2R3wYphpUvqgkzARsN
/NxfBN7fByk695ZV/68cDo/l8s+DFD/lwsMAgvDTMEXhBll4zMKYJ+C9/luzFITNn2cpDFKowVQL
uzolf+ZfSCBFjStw5LYJFK8i725jR5VUyK5cyxbqnah6F8o0F245cyCG+kaxD6lt3F1ZWRXto16Y
knP/Yh/S1zktedWQIkPArHYfEhvXqw3CPC0Tjb0gZePlxoSUzl6t9KZdqgyDwm3l1z44vORF2+M4
xeUpq1OZTyk1632CNMg9rTxay3EIgbpX92liT6fJDMPH1KgrYur2q9KKfjuI3llgnQA1mTCOaYF5
rUhHFAaLVs9HLhtMfUmMBLQcTtg8weJln09YYkAwmRHA7dwe72eiAO9qpaOtlLLtT9D3iUhwMEDd
aSiAmolIR2q+Lcc+3449EOfA8kSyt4uoXs7jjIR+O6mIi4qC/dOuJrmVTdZ3tB1BDI0LM9tVYTNs
0rmhKZjEBH8x5mJqAYs+7C+6FZZvcpi0+4FCjH4rZArksm1R3SLiY6iU0TRTCls0QWrV/atszOk5
nIVjM0vV1ciqEmgQR2iLX5TYQae/0rlQg9fUuGDptLmaWtav7aiqNZafzXGAEbrE2KESMN1zpKdP
jTZYNJ1nL53Goy4Hr90mqVnLTdxStLysDs0AYPKk3mo7W+vIScXWkHnosy8dmbhS6UCoSjlpWD1h
5hVWl0YEaof/kGxWwYo5jAOSXZ270YdhoK6W5iKsdZwcJlLnvNBRVVm+1ubDD4fj2fsMhIdS38UR
tAjVa7hT03tB/QxtZk1hbTsxVg9a2cR3wEvzVwGmYhWqvTb4lRJJiLtxpAZ641yApTVBx/GRdif4
wNhHck4bqjZq/TqK8pqhi4hX7DTeZbRq1sWMIn6Hn/IQe+HorIRRZHBhqddarvYIy6ki9tCC9L0s
SKnTrhN+5dtABhomqPctLHqN1Ugr+2wbyVp/DPOk2w9N4WwIPzmcS8uwfcAv/UFZkhL0Ez3SdC/g
huYbkOyFUxkF8emxp5jJdukdtnPzkDEGvC0Lmm3fxnbIKnbWmKp7nWUqWqMRtGH9CBmgOdeuOn/L
ZREGkBCnZ87VxS6cETl9RVG9dFVhqVn3ldJeJjGW59oCIor9I6VGXu8pL7ZIxgUM/OLJjhiGB8Ur
90RXoxeJiI93XYb5fWZWut/OhKrJAW4lK24U7dBECjUzFUGm7vwJVIm3ESUuG64soRbe/ZI46SxZ
XZqlI53imPyz1LJpz+5I+OMCsunHyVvsMR+pmpjMMcPgW+QNdwun1Bem/j4O0wunZ2p2sQaMgdfr
TLgB1mXeR+DrdVx19nVoCaLysIDyuqn5dZn2nz3zv1AY+XovTKl/vmh+WIyD//Df8XklP98df/vR
326PjvvF4q9y2A6r2q+i4e/7ZoNiKVbGf5ATf1cZrS9kVmCS6CS/TNQx9L/fjYp01cJTsByOsxra
JZbVf6OX1vqlsuin7axDcAjCEn+nbWgYgn9WGjvicGWTJmI3InwNay/OjIGbFy3SMbc4WIY6mANq
89yblxgzFoykTM6DTcFDT8WjGzSkrx/TMDFe0B+mKwy38qFv7RAWpMZ6l61ktXPwUO8qjMVkT3mN
7hIWGECVSkGagjtzESByEnAguukZRzdnwMo0oeA35qxBxVyd12tWREu2Z5oGzc8Y0EZ65tPyR1vw
fSe1N5nA51uTcqp0vGZxaNKLBeRvrdaKcWiocygw3VllyhU91mNcmS3sFTHZJx1EQOVLPTT2HSE7
mIyusfdYB5brEfv2m1rwpIK6COUnj6Lh1TNLHIRhV7YGYtCyHXA4L6+xNBl7zFl2g+gnRUbb3mBB
Z3E9Z23MavEj4Q3fWaE1Xu3SGqI1iJ/w+2xbxBgzAogvFQs3/l6e2YuJtPFSDmp2T7XgeAV1FF+G
LiwfK8yHF9k2/XRH1V8EJaSDrbSio48jRF7AaOAqD1l7NceVexsznldtkyZdpVoY0qBuUP6+MkH3
3OZkrr5qketew1xg8UH1UrUgxCddBl4+iI3jFu3KQsWCpVFdyD56V6uNFwWXff+u5fXb9FivjiRj
mUfieDjGHTeqMe6hqCYW2WZNq92bYvJpSfGkgXZ0rV2hRYVfhI32GOIs3RNbNQ5Knph7DJvikjU1
CcPZLKa17aTagXF78Os868wgYXvc7lhgSn5nzdiwVa2/DXNRvy1NSi8V2UFKf+fashfXDfXJSkG3
IXuv5bQ3ebexikiMTab3oDdJxBpoxnzpjWiI3L2Nr3o4ti0cHMUC1Bkrw7s7Z6gjreYdK6JU0YZj
QHQwR455u9Cp5bzvukmftknYKUedfRx95ngL14Y6uiW8RsNL5Z64m4XJcai6ewcLMxKEMXrXylU0
WCSNbT+V2mSeYkb7ISI9TEoTgZg5DiFJa2ZjG42T6oVsutOB8guFF6LZTVYi3Lcaxxd+Uw/VmriY
EfL+LDZSyPZdPaxpp3I3UaPN+BIhOyjyIO2qU/c5JtfkRa8g7x1YZVho2Xx8Xp0wUh7QvVpfz8IT
WQ1m3V62L3FdnOE5R8e8I0XzkVoKOA86ZQthKoeoUJ0ycOhdfLJgNW+SeYKqMMt5HQK/2ahwjFcg
OXOomNHwnCDbBIoXixMW2poohrxPOw1dmoJMVtCprhGv5TP0bNthZO/4eiuPZWSETMUNR+/OMorK
h2dYETbXyafQMEPdqt5G362S57DjJErxZd/pXcBtmAiFq6Z70REZmbzyXsyETFH5cDuTXvCoojkM
ABbXDsWQa1OSCcENuB3oa/tuzVxp8pBm0nDejq6WbqdE12AvSAew7Pgg6ZgLnGhYPKDWs9aAmEq7
riMT34nL4Kr32GD0Vd/MvG1LnjMyyS33YEm5VNjM4WXrt3g/7lTGhs90cgCF6uEbnRvDbhzq/KG0
e/eS9oL2jCUbauZtf9XIOm9qykWIXcfT1rTnc1K70zYHleLHcZtvyPyyYSTY63O6yPykaUQVZO78
JkJET8wbl7lqTpL0Lc7FuPczQ5DyDktgTrainlCkhovdot4n2PGwuNVbphl3nYRQZAUmW2Qxq/UF
oNvdLERCaKZXDikd5HdTPvWrzom+Li7DINLixM+cidoarxM4S0TzAiQF80kRyae0ayQfjEHZRs34
o2vsfDvF6bSWzaA99poefjUyC/PRGMbmwsQvUva+urrvcOVkO6MwrbuyTigKAqOKiMjWZFt1mXlw
ieD6C6r+1lXspRPqZYJf5iJpmcgkvT0756mtISX1CNrp2q0TiRBSh89eTfzNgMG75t4bn2fPrb+V
IsNdApQve4W4VuAz7JsVVYLupmglEIO5r96IeqovSFjKWkKe9QVVFWd2QOIO6ESzK4zCvRn8wam1
R+VCTQ6A+xrtl0QqqlaLbbPRQ23EXCQzjcV6Gh29rHA9gm5W7ecy6RzSvQYr/ppxLjAHVE0LPrXf
syo8GwizYBfjEWJAhTvJwY27BauQHZD4cOuy5F/VbPyeZaW2rGbasg6SDp1aNZp7O0zFbZylejbS
rAxcySvd5XwMzGGjgjvwRy02d7pOgUTfmoT02Ah8GqyLPrui4eQPehwMpcR5wH3Qng6lwx3bT6ea
jlor0Z4E7an3MSuE7yTfonXlke+uQ/2r4nU/kqSMXkllLJv6kuy7aT2VJjgLvlMZ2bmsR/7nOjdP
dfgUNeZ2NNKvIcQsCHvWdhamXM0h60YjmV6nfvJgLwjIjE7zXhc51RaGus/YYqwbTa8+o5DQfMbY
At/fSHe93pXC1+cJvrIdate8ZULE5ZHdSs0+lxHu44J4wLqQOkqjTlu89GEyDdW61Yr5HE3kLpEC
vnckJScRcJTifJHMBlk+o893jpZi5yV1TyfXcnHNrHo5zNSuL00MpjAAjTWuoOQdvNujotts1oZa
/RrrTrITMPU/G62573rtR1jUDOwJgCHFeSspxkXelMl2zFSwXFM4HyvGy5Vj1G8iImM8A6qhdznk
2llVaxQJ0BaY2XbpOBV7o6/21oQUmNraU0L27Ui7Ap1r+PI3pLG9rZ5KkgVqum164F1Cjg/mHLcA
JeKSZaDld3E6fyc/bxL46sRD6ALbSJATGbsLYwqA4vQsK4Qkf9kWm7ETpFsV94NJ5FUDEvGm1jQ3
4QjMWQtZqOiSz5X1UeiFtk/mDioJ7oi7quzFXVfrn04x+JwLvrdQcmO2sHkF1L8ddm6FgaM1K4oT
a0gQvWvHW04szr2mTFGA6zfdkDccL+Tmwytsq0PDmy5yWgDYjcRTa/oW86Wfam4UTPGoB42Wamej
Sp/GrLLvwzGm9GRIrI4NLBlWoArCT1tl5fQ2vx16ickt/ajUrR209ky9QrJdDpu1Vl5wS0e+OXiw
WMQP+p13NeLRKlbUSzi0lzkHBBbL1m9a+ElV8bXJqZ2e2/FxaLtrpUmWVeWJ0xoEDnue+N4jjuCR
yTgDwr6cUr7mLK7BrlhGAuEL4pt1JP7hHu2ipnoYF7c+ORbG8KyYrzogirv/yKH/FzlUZ+GJTPnP
B79TAhmTf6oq+aPL+Lef+91m7H6BOswMqRvAcpe577/dJZ72xV5U0l+6hP974PufAU/9ouEvXnQd
E1ayY/1b8iex05/lT47jFj4S5EnbWMpILZ7IH72wicN2KqvabF9wtjw5UTZvFL1l5TgX7BMtGas7
WSM9rXSqsTBZ1hw9mI308iiol3nCKcGIAmkI5QUTExkOT2MnhZdSH9lzm1ngAJ95m6sMLgPsh6Sj
1idxpo4ce6WvDU3OJ2qC1B3PkgXKRNgsO5ON6z+d1CVLUSfoXU1MDcMqRbu9X0K7PiUK49YdhvEK
IJ2UnMHBx+nN8ID0xs3fLsfyyNMkShLSMvZu0Eu5QU/OghKry37qplRb2bGplNUuZ+WO7U0L5045
uL/44SZFdZ3vUNgiezN4jqI/qz21POuii0bMdFmsWG+x6k3cgfEJy/hOSCPDfsdmtxqutY5DAky5
O0QcGZTY3YiMvMb9EKn2Rs2zAktfwvkY2a/tpRoosWpYe81c/k9OSB5+QIqTy6292ASJgeMY5LSM
e5BAMk5CbXBnw+UkZ2sRxeWFHSItYNGIvhXzFF16ZxJroS5Xl5bS5QXCUbuvM2cJZU199LgeytrZ
dnjQJP9Fe0bffGB66M+Om6qtn6mRgbPX0JgAdREMYdi/NvltyXBtucOrJ611c2rLCSbCSfD73K7v
8HhsarOurnWc6XxgKgfsfEeeRZlwgPT2ND5llbVE4cFeYlSOfZL1rHTBgnwq5Zjeuy1+1Nob64BF
EZRXCm/2kkaVtxTtbTVQBxwkTlPusYbKAx6ana5pOXHJNLv1IBZK9OPI8Snp2yqshw+Qs/ajNz06
ZcPZTPG89hvr1PC+yGInGA0jAV1mF2sVlf/OUfOWeYO0fDwn+ZPo7ZLTkRYzXAnvw46yGiJS2KTX
nm4FOGKaRbdTNRH0QaVkhEk15VDGNj81qaV6a9qKQHxNvRwcysdUqfQ3G5E58nUz+0gIFTzbLKc5
shnmJsxDYi4E8GGrjMW+MYbPMGzd9xk3ytqrKP1dodjKd8I8bESxmGvxYK6yarjrzdi65FCpNpTS
GQUNWiHdBZGZ7YWn2adQONob5lQXAEcJzkuH6wUQN4e9N3l+x+7ykYh6dDFYrO8yozDuhngaz/gZ
5l0RVdatotDo3PVV+lqXcfrGO4rIP3bGHe6kfNeVZXXOZjP/qCJph9yVI+eQNMZ85TDSH3FMuUGR
VEghYeU691PKMoUMjsFlxRiTkzs1xs2bcZCsBr4Su3xsQmWF0ys5lHZkXDq3a4896LWXsVUhECF6
qqDU+uQk46x+7LJueEgSuzoYWYTneUy8N8Gy8rnpbXknLeGR4IJySDWsM+sbjZbgq8WYvK9mVpuS
OtIAlJC7QUqwflh9U2+x8k0vYwr3K/KUfZlVxV5a4SkHaxmEXYyp1bPGtVZGe92r7iZLBSrt4bXN
zO47znGd2sky36nROK5Ki1WoBjpli/cUdTtmuz7Tn/StAvt7hwseiqQJ1sAuzeGWCqs+x4Br8bV1
xo2+p+m1E8n8gTjc33hBwgswye5ldibNZ4FOOqqVMhDFmO6G3Ey3lZna0E06kT1Ra5Rvedv5tihD
vfGcrPpuKLgFZupYOWGGKnAMezRXddHIK5nWkgqOgthiqhMGdFtL/zEvLLoVhbsdH2UOsbS/PWLI
7k9xWFyBVXhnXejRK3u5fDtDvaGoZlL6FZQG9YSxWj15MvPOiij02zT2EKS0dvKOrFXyrZePl7wm
nrDS+KIeui4yg9n0EILCQY57QN3RoaKPMohcG+ZDZ5SnDqWd9R+XmjIv7xTbSg86trkHe6JayedE
F/ptbU8fcTow6AwKp+JVx7Jl1zLKfQP4sh7VNEORyXCq1EL/mnZ9ss9bK9/WZpI8ak3a3kcOY7su
4fYoXT1jWZmy+qktO+88Ws586ttKea+QCbijacN9ngiGdb49zrHEbvN9UgRl1FlUW7sSxQ5IUNFv
w1brz71s8A3kerlxk7p+JqXaXkdrCoPJ7OctmIj4xp2terOZgr+5snR+YOrHNm5T27qiDuw7ON10
bWIuoQmr2gzCJaQwtlbgaIz0ilgs6h6dg3tXy9hVqG3ev8ME1XImQHi7vj0r6QEXZP2MDCnXLFCw
LFvFssuw0+xHSa/XhsRN/UJBrm2v4YgV34wocrdlDbawo7jmrncxQeSofnvaVndel4EMhB/J/SQ3
ZX6WpupdiBq3JwIIcg2cRByQIOQplArASDOzzkPOiEX6r3txabXGnOL1iBsmdCfkr6G7VVELI0vx
pk/V6PJu5VFYQvKT1/guH6RCl6Jlv9WJ4NKTKcJcPABpuVy0KxtOcRiuafMUF0Ri45yoYcllqccj
7hKNJB1rMfKiLiyfiSExfN0DwFtoMVsV4bjvmcpwRMPOuwkf86QwVj+4EXEPTR2N44BNk8vgpF9B
cKq0a5Sn5Q081LmhbdnM+v0Ebt1La/3UofIQVBQQdeJSXEWkG0+OK3vSEEC56xpriGLT3kJth7F2
bW6OOeaUAE5Ftcez0t6AWZgfEmySXGmywmI+9N6DxuJ2U9Yt0aMYIZSlb2z6hVKZ1yysF2ZkP3q3
PCqd7QAigfwLkjirVN72AodVrWonadpkj6XuUvil1J8xGr5kqB68XShrZ+dArPfbvIXXG04tEnxe
XTH/17s01vXdCNvCn61E8Ydh9mb6lRrnhbOA/sj+KoV3aRnOD7dQurdCuNYmzKpXq86pDEu9m6E3
LRK6ULF7ck5pdzqXPPyMwGQOQ9UohFv0NvEdstshN+16/kiqhpm2BYt70LsxsAS3tylzIz6aZgtz
J7OuIWfTjZZws+4Ir6SbwSV5GhhwelN/5CJ8NqKuDtq6eS7Vprj0OGEp35xVc8v9rtz0ZpcFOZyn
jUJUfaeL3L04mjNyV3CSNw5oduvD3eIAMoW7rkpDP4ozT4fk3ZDGgQSn+Yu4dh0wAsR+g8aLd1QV
HF97UlmZkg33wGCgV7HJ2NvqVF5kVi9Zb8Nu+HB4wEqaOV6bZqZvmdPnE2QTDtOASkfs2bo6PPTE
qZ7UTORPwNfdDW1BM1MpYfpLlUnvbs5sTiuRFe5Vp8IqE6mpgdsYk2G/cuGCJihQM4tkIz2k0gNH
hrEqAfkYeWJX1HrUfhpF6rRetsqoPHIBWyK6hLQ7BKN0m4OVxzW+mtY4mWYznb260QI4nZEvo3o8
UH08ryMO/q+z7d6lpv0Y2QkuaB0Uc2Jp/Jbmocgc7WvimDrrlzxHGrUZZJ3CfoU9qe8nhUxWP8RG
UHcKU70xvzfx9C1xlJuLBXrlxb0d5DPc8bYmZCVkOWxVQzF9KHw+awT9Lsm1Yk05/BNvi4HS7oIl
boEZGzmHG7YDF0hlxqm1zDetBcU69oC2ogzyKETmxq+KnBdmaVrMi4WMZkAaEKwxDjSFGJuS7Tt4
l+ngJv0lnkz92QDtmvnuKIDbYIPfLBAzf6bBFIMmaScgwnIlwDI5Lmkq9ELjbVL0cYtnt/ILz91C
iXYuox1nfmWX2ank4/eutM4ack34WOA931WQvqAKt+opLvIEf/dg4qlruM2xQNknleNuWJbP0LJD
1FkTIzrQz+hcUva08SgcuVgqv1zq5utkZttMxUsjfbty2l83ux/j/4s+uRrlE6bjP9YILxmCnzZ/
yzKSWCbIE8fGhrMMjn8ISbIkg0EG3naPWspYp4wOxuzZ5Spt4cCnpaisPyrOUiW3bDX7NbjyTx/8
fwmg6jYVZURcLbw03p8enAA/cN25SvbaKJqPmcKhY5Xk8cXNvOz+D9P5//J7Etb48+9JgoKZZpl+
QWj96aFoDk0BEBc8VKXX5ZrvCH1lJa/e598/zi/YlD+9oARDTBab8Em0v1RZUe49mU3mRPuuCqdN
TEEs6iox97xM5BWRP/OOvRfTgT6ZxXvlREzUhL7iC+y2ZbgOY57d3z+lv77FdLAYJuAS6rLpBP3T
7N+p0o0lU8YekOd8UosGnmA6MEGbAJW0gK7U5mPset5nDXbCL4/9H+PAvzAO0E/+t76BIGllk3zI
f4gf/6Bvsyu+JT956379+d/NA/YXD0IXgfXF6wJKiO/Rb+4Bx/lCeon9sYpHwNPMJcj+u5rkfoET
4TG1L9EhBhz+6Hf7gPsFIcQgWuTi09EJN/w79oG/fuRVFfMAAWwdQQuB6U/uARggmcZwqe7oMsPc
9IPg8GWcWLXhDCiHclck6oEM3toLu1cto8kK9u/ff8R/uVL89K3jKSwQI9Qt6iUXt+BPlzFBLL9y
XSZN0TC3d5jyNHCuKMzVSq9J9KRLSYyZw+uuonRLzqZcD/obgFd/joMS69RJBU3LWnUjuYdWjnau
F8ORafXkPjjt9GyO1erDHLGyCkII7HeV7Gva6uvlXyfTJEY8PbW07SaszFtlPVnYawXQFO5S9rFW
+5KthgpwBvx8axiBmuEWMsrnyc1WDZ8GyundVWEsjmjjLuoGbGXpfDMlv4C7LOVc5WRZqQuOyEDL
yI6m0t3yuOzWI9hjXfHkzfbeNENZt5HzPrc8gwL5izOpb9qg2msKjeJ43Yk86MeCa3l2Pyr4CtlV
sQOhPFFWX1ndq1vo2teodaBKlt9mIvAyzfzaHvKtTRZiNUgmGAPIawGFcQv6fGKOHD5K2nsim5Ee
sd5a5RCVKrvlwWbsy8Z/sXceW5IbWRL9lfkB8EA44MByQovUunKDUxJaODTw9XM9itVTxZ7mkHtu
uheszEgR6fBnz+zabaT5z/8cK39FlsYhQEjwP6vS/91kH8v2Y/uzJP39Y34o0gGyM7Eajz8Tz9aW
238dJYEgvegFHuFFbEX+JQr54yjxfsOgFAApwjbucFPgAPpxlBCSRFd29TEDGIOW279zlOBt+vU5
bVl8NpNuOUm0wuUr1c/xn+4jKlE2NrtecCn36VxxaZlrym7YL2E8nXI9hxPFZiSv9HROmZG8cjO9
X/f19E5mB+iMnuhzmUPkdkVws9DV+eRh9ItwqHrID62QN3E+tIhWQ/JUaLWAzq/kWESe9V7VIX28
KdISdJBtp3UGMt/pYbqID8lFiGhJPn6mWpx0CUYFG2RAZj82LSRX8KPlOdSKRu+0KwfZ8rpydVgl
DyFWpkV8soaWeoykQBYpDM/Z2ForoU4Y2SREQKlqhJc696ExtdGQ4iqa7PvJQKyQWn2xtA4zXySZ
oXLUzpYIL5ZWbDjtghvLyO6sCSJ0iKxDXAKZSis9pYIED56hdr45M5YMVskgHC7yUKOVIi4BoHVS
yu0c4SIkNVwI9y5/xV9GPMM7p6GQXmntqdQqlLoIUtNFm9IqVaD1qlErV6bWsDrL7l8rrWt1fTze
d1rrCrTqBUTbuY+0EkYlRnPjOcCIuJuSl7DtZEfDAdqZVtEKhxERlrvc1UM+7JG7+Da07ia0Agdo
iFIfrcoZyHPQmOa1g2BnI9yJ0Ji2fZIzNmlVr0XeK7TOZ/jGEfYuyp+qwDFoNVBpXTACgcyqokuo
BxHjnsbu8GhrJdG6iIqBgbTE7jA0sG6l/bnW+mM0o0RKxaiGN7umhQAsQT2M6ikIRXKN3mlejxdB
E4ZB8hp2or1KezN/FJWo91Bh7WA1Ys06uFNODi/LHed+mWVyHUVi2c2k2riBaz21vEirpVZZk9YZ
dP+WeYfZQJ6qixybamW2pxfxJvQ8rC9at/W0glvUHrx1XyZvSuu7pVZ6YdcuhCZRf01jcM62VoQx
TEW32AnapxSo0ZoeuPzIuH+sy1B3Q5Suf2MrhG1sbt610qpzYsEPSwnVFLCWUaXHiz7NJG9rxRob
WHMwTFQirWbHPWBXWlTQuO06lB8Vsrer9e9ormmQQd47VioU+MvQyWdZMpAhnc+jg4huRML+IP3y
qSJe8tJqrX3Rqnt1EeCnmLJml/YZDMXQY2/ii1g/at2eqqD0js0WYr7gmvAZvFVMRgXVPtKqv5+Y
xXpwDCzVQ1acU70dGPWeAO+Dt/Fp/H6UTtt9cvyAhQKmjKeOFQOOWu9UsXQoKQZdL54sShqG2UkQ
Ks8fXNYU3jx2Jy9cyiOcXZiw2FHIwrHX6KogOUqMJTtaB9RG6v1HqDchdWuKrwsU/7WTpTEXEDYm
qd6d0NQ3PUtuI/e1XVRrfqEsWRq9byHCWt8ZkO9GvYshAYosEgQ7t0sL1Ei0cwi+iJ75/aB3OUY4
wrfX+51Ub3pKxoJ2DRdwuCn1JsjRYiiwkc1oTnJP8cG0HXKrNzCDO/5bd1ko1ZflEk2lFc3LbJwW
kl97Y+qoJJxnl93cMHmaZ4trMApnLkFcOcgNEWfaBMHwHOGySAmjBYCx8epzzLWssbgGL+cKMPf1
XIbm1rKMNxT5xocBiDs7yQPYESzE1kED9zE3klfAHjjWyK+x7ErVyk6z6lNO6/c5rOLg3oX7fmxb
lzsZ3UzdPWlR9pCyJEJWtx+9VDKwMwvema1XdEgEjnkz+BUhv7BAB6au3dvSchW8BDw1bgAaxq/A
axJMIMN7sHTegSfiwgq+HW7aSCS8lcb0qk09CshnI7gqetHcdWmorlNzVKC3k5x6laLeVlYb7ayA
3gbU9nrrtsp5JVhpH7yO77IJ/WoXs4n4usioR3UM6o/CUaiY7EzFmxYLnjvbGhCKkyzYOWkQ7emS
oBtgjsa1YYXxnWXhNwXc6a4G1JtHs+dHX8buspnnDrPKZPtnn4VwupnyKr51ZDryRiMgEBjCpdXM
7Jf9HDk9/q6pO2bBUj/nPUWC3HO3Gf6Su2xwxLYeBog8c2cu8O2NUlDCM+08VQ031hDZJ/CF2TuA
6mwz2lxcB4vHbcKf+LkNbay+FtLKKlPAANC1kk2Bj/UNR1144GSKj2Fnb2bbc++WPjU+1xS/nurO
B/5PTdmtlZT50SVzuiNq3t7n8+g/kwIE9mYq8zEGkcfLydDAJmF4O4cAw00zY9kCSP/ZXHqOfyxm
C07YSUTYh0aLgBtrW7s1zm5p2tQRlLS2UIxdjW5hrKyyJ/FWZImJXG82PPvTNHrqXS4iuPpofVqX
DpdrFan8UMX8Sa8mbFaYw9qGBgUZ+upbQEXSER80WbtpNK4SGphosCruhqHMDp3bf6BG47JTYBjw
+7H/lHXeB8qoPpph/03mywfMiA+lBRjdWMaa11MsCgHkbxuVPNkqqk91LOXTUGf2C6uA8jPUq+kV
vOEHH76dwVs9mcndnOqI76I/1Qo4arcn4UOj2TVXLeB+q8XOTHeLwgt4ARpgfDVpGkM/Tr1/py6Q
Btza3/oLuSG/UBwgqUB0MOCDrcPK3Pfzhfeg0Q+EbaFA1Byg3L1AQ1gaEqGyOSpOvkZHtBoiwSUv
O1vRXJ76JpEf3NlV7yYu0xQnc5yfZexa0CjiJQ73+ZLlBJYmMAtQHCINsABA2hrPrgonF0DVEJIO
NCgLOyqZOJvSMOd9E1TIvl77yrp8XDUTrjcTBygUIPEKp3k8eGhstKl1/Q3/ctoFlJavqcViiSmu
mHRAVZlG5a4yKtpeKEohe2gnz+US59sYQuiJJ4jxGBtJRMtibq0jbLoYFiJ10/DbPC0d6ZE4GT+K
LJhPTeAZ2JOMfm+V04yhVl+3HJy3wCSd5pywiw53lFzPQBrD7kDTJsKn8pN9Sy5gPYfivsB0tUmV
ER0XEXVHyhJR4Qo7OXUmfYIWgitB+/oK5BO1X5FU773j5eiXLu5jNSTUIbTBluZCwj5JXm3HUNSs
/eOMBxnK+trl13zoiXpB9rKLvWuG5jfRh1yj66ymbYvkmWN98cDt+q8wL0vZfu6FVJn7HCoWR906
UXnCgvefIe4vDXGeZf/pFHf+9xnu+4f8PsQxqblIPmQ2fPig7GgJO/7IWpokQ1xhm/Q7k7lEj/mX
HiSQZX4MbQhKcAB47tsOYSpP/C1aIVHOX4c2pKTAMSFtWx7MdtSkPwhAKux8pPvJOxd27Vtr/EzW
uPGsccab3rdGDV9FfqetZDxxw5uqnC1qVlzTaILNgr3Qesy/g1ra79gWY5kaEBN+2Fv0iDkDDjd5
Ib1k37EvRTMUYrzpviNhZpuGDHL5hgcsho6pwrsahGo/Aza470Qiw7VFFxKtUJ5kNR8E865V0YYy
ifnR8JeFcDh/y/VaBVZpcssIAHXvbeyR5lU5WbmLFdBsMAMy4rWHXPm9ukuBfD02Kgw+tPnisDFq
VW+tm2ZI6zP7BEJ31Ry8GcR6Kl5i9pbtFOQ2XmUpqQdzSKJssfb6t5kq2X9KOWKMr8b3hJqXuwUU
MbVdMyC7Jm66VTrYkE4qJzbg/FZGvc+WIj+mnGXvHoTDN7ullmNFq0vwuQr8z/k03/g07iQ4nYv5
yP+E1wPwrtvETcxDgOcMMq2+8uuaExyzgbonuEr1mTnP5qYb8b2uRC2praz6qmETHNJ/N1rUDpXG
Utz1Vt++IKQzK0HJ2i8YF+6D1p5PBtvSZoVTHmJuGBrJAetO8oX3g3ufZsNA+q6yjdu4KP395HrN
oa0m62oMu/IpXmSCh6FnnbEIuR6od6/Wwu/sa+Q3+9Wo8lZgn6HhrRJRTzVVjsoI1P9Iup8Sv86d
B8zNot9aNnoYHXW0JxvhtHMg7R6YUxEl51At7wZltSzrc2PPw305ithmjC9seYwB6D4yL4c3vaGq
q8qI+mIvFmO+nfrFGyxrNw2is72MtdP3/+9Ahg3xNUmRuu7XTBb461ZqCETZnNK6jcbyVHAvzwk4
daFKg53dGET0Ld1UQk2mBgoRtoUu9M+J+pdOVNs0EYr+sy62/1o10a8KO+sZ/TE/dDHzN1+YLIfk
d9SX5tH/COi5vzH7c6RSE+FwcmkM1w9d7CcdzCTGx04bo6UvdWbv78hgiPG/nqiE6NH7+WSmxyFu
kw/8VQYLKAL2w8rPD44ffRizeFpR6lORiDLfiIE/NtxXSrNXb35hvREYtWhc5FSbhlM3S3+7GMo+
Oug8R/DUtMdbxJyxd+R7xHEC0AbWYZrCaFcPWctWBMfgNXPaGVFev5uohw+GTX3nYnSX/StLSoxb
uxAb37aP5AOymX83LglGDPb15ZiMfDZKqPCzE+sxbC73o2hOJuXWaihu55Z2k7rDup/m0xEj9HIP
UtndVHKUa2se+yc7CbJ1NE/hkWwZLdaGdc+i3QU6Eb16glPKBsJFpVweX3cmgZPUGZe1CazwzvLa
Zusy/d8BGMBMk7/0XMB6h2j2rDyiZnL4CHkPy7gzjJuGW9GnpAyiczaylHaCpVpR4OXtgQjRfCca
3Ba0Ta1HkU9btJkvXTo5EF5AUCWZJ1ah7D/aw8wY1g2nlLgGnexE6kG9cH51JVkyCCRjLMuHQrW7
Lp93kDRuQw3v5GCZDrUDCWmSlfUQ1Hb+1g1u/eoO6a4Adr1YXfGQAUq4SnK/gYXvM2WQMMyvm9qJ
xq0NsXWtcPe/9UuV3FPqLY5Oa3RrOgHZUdfR0DwqB+KKLchWimxedI2o2xzQi9QVvVDJDRnW8Q0A
WvtFw3pfpgJP2wrJlEc1hpmreAhgl4J2Oqo+9+/lSIkxdUrgA3J7cA+d49cfZJKSvk/lkL+UGS3x
+AqCvWnn1o0oF1OuFouqXqoJ6+ZKKmqM68Sx+OEFNmyCWFuIW7suT00b4udfKiiPylh6Tk6/lFga
8owgv1VByGVRQpCGC8fOpr31Xdo4MzdTiBcQOTV8Se28eqTQqNhORULIMKtw85NGPYsxDa4QC9P3
uuYZhKcLqJNmqFjYTJAHO80rmt0huek7nIUrTGrUHyXwE6CpNAenG4EauQkmo0ZXyioK7V+AWZqf
mh4YveE4fbqO2Owdoqbi38TDdMcP0OCZNWtcgmlaT0Pllqep41NKm6FpY9K9dWfj4n1x+3DODm47
8M0rikgf0Kj5Ggs6lR4yr6/OLWusbO0AotyiA/MJrY6AOLgJGJczTj68HEX9Iebvb594AT9u/Jr+
hmRoq3nnADtri6DlrET7hQfcsLd6p/5Kpxfp0b6qby9fWUqPn7+D68Knz21b3kPuQ8hmqKFqI4z9
ezHxHhSaZ5kXsYCcV/ZPbSqoRvVmWsvpRJg3nVPMDzOp9mc5FfzDXGMB3IFDZOPD/9+aAe7IdBTp
++WdlpJfAZ4egZNZUVBM9FezPdEoiMvVAdG7OEqBLRPxfRHBaL+OJaB82J9C3jM5i2OVhdODNSFq
NQ08IzvqpTjUA7/UHmjoySgWfmt2ONY7iGjdl07GGFcgPd1y9Z3PKrTshxCI3sOojGIb845kfKeg
9D2wYXihAtA4d6E2w53hFYmuZbs8io3HalEsHqDVPzL+E/vKuwCgIL8teHfVYxLNwLPaLCy7tdUN
/rrSuYxZJzQspT0q3iW44UV8errborXMNTV/4X8SH6wBNIu1fUl+pMtNW8Y3g5rvcM88DYrEyeBW
7yXNDhFQaeKK13bX3xIRvYs1yCzv4kORNt9ccieBU+VUzgXr0pYPU0sqdoj3HSmVqCGu4urgCu5k
DroQRCSZFrueq7WvYy4dz7GeLGfF3JpY3oMgD0NHgHXjUb6xyXRYxpPEZjAYC0Ba800CcWScUqgL
1cnRURtLh26syU53fhXNeH11MMerKMdGRBWw6TIS1zXK8KCjPJ2vUz0G+R7aDNYDeR+lgz+UddZn
ehzabaljQQ75oIacUMnFkcckvOahd26RQcIPRmS/taSLyFki+enAEbzCDj2ZEJKh40jpJZlkNzat
oZ5XPfY6uDToCFNBlgmmMK4WHW+qyTmVdKGe8NDihSAC5boLv2Adi5qUbojRUSnM98+0GOASC9Qx
03EqIOrOAW99tjHBPbN6JXali8JrHcSCgfJB6WjWVFYmwQTiWo0ObqUzhWfuQBbKovjXwAkHMotN
TP1Q69hXogNgQkfBpEdqySId1llt+hF5i8BYCikG9dhfM5W3q1AHy6iSFGo1LAvngQ6eRSj4kF90
HG0h6haEj4qUGr2mIfAQf76BwE2Gzbnk2cCBIcyXOuaGbYtwB8k3bqPZPW8rhHEdi3N0QA4YHVm5
ojfSQ4ZZesNsNYBQIVSHizjbLgWWr4KIpFPXH3sdwVN+G2zgPr+ZOp5n6qBeoCN7Btk9sEEfVOzs
TR3qG616Xjk66Oc6YwbegvBfQwqQdL6JZZpoeqojgj7NZyB9nU1nmf7VqHOEXBL8L6wuhwd6Ma3n
TOcNq0v0sNUpRPqC2T0PNhG1Nauz51QixAudWmx1frFrmhxuNjX2ZQTrrxoMemF04jFr+diocACM
kYiUOhvJBhREZay4WTkwvzE1+jf1UNNZaM75+6gDmJ6OYro6lNnoeGbOXxEneadTmzQ+wRG9ZDk9
HeskvUDCs72kPWMd/LR1BNS/pEE7cqH0Cxm3ntUQNXfsSfFLRKPGb29shyztr6TbCN4xJQT7SgH8
XIll5DFI1O6m8i15Ejq6GuoQa/g9zkqwdbxkXJdL3rULSuOmi3z3yE0h21tmpbbJBMEGTmgltjEx
3LKw7VtLx3PHJhkPqI3q1VMUcOechfQfagC7HPG0ipp1nVyOmY79FjoAbOoocG0RCqZiul1jUkvX
6SUynBAeDnWMeBb5J6mDxa2OGGeXsLGOHeeXALKOIvc6lMyd4Xqq0p0wyAbbEQsAssvpJcWclgMu
wVE160WHnBMdd8YG262rJhOkQpdr4AhIgjoeDT7R2bk6Mr3o8HSmY9SVDlSjReSPKm1JEzqZ8cHB
6w6Auv06XkY3b+52gU5n9zqnbThslJsmSTYQXvkTv+S5CXbzBK1u6ebtVzQGz6sWlM2LU0/7aZyi
Tessj7PnSN32Yq063yc3Xlp7VncsXyzIeEMVfaVVFH4Qj7xBVTTr6gT6ZE7TCTtnC0CKfPqowqsk
Ug8idPGCh36Ki5gmwDD146DDxxKzVPOcBSoEp6t1lr3hJcM21XgfpAHYjtG949Ecz5+wBpfzDQuA
ShRJwDSPLnzz7DvsXF7I5xP33+XK5apCSfaFjj5rUPp0YaZjAdQAdZ7b0NQLFhJkuy6UdRINOHBX
UAfgr2v66wSRHdDOsCsukHb8jI+hBrdbGuFO00G1SymDvO7gu6vFoV6V2GUSVMaamquOsDA4eIp0
0lslQcS3Ghafamy81Vrd9ahR8ok1fG0wbG9HF8y8j6CwkRo9j+QO3NyFRx+MgOlHCaI+4qqytTW2
Hl/qO0HdcKWKPv04arh9cuHclwishQH6PkpNiuRVC952SGg51oj8WsPyJ5SjvekHT4EG6WMyOC8O
F20qIr5IW3MWVMEW28rWeSU+xznJ97ADzT9HC5T+1NKX/mhuuk+mGLsvMnPTq1Gj/W2fhl1H4/6b
NHg0hz4wV4q7DG0AQ5cdMb1D8VgWMV+JpGERqCsEclBU121cfGYAjYptZeMXwIqzuGf2aMSmaCJQ
upKgo2r9C5lVfWaFXbfry2TYNbrGgOuLt7VtZ3rooJeuuQM9OLr2gMoibYm3QSCa9NqQ4qMgYdJV
CR6LijOWgfJquTQpqLmDO0mszMXGStUC3nVaF0JdwKA992ANL70MjIYV94A88L/gxuLgGCLXegCH
6L924P8/kGTCV3RpexguzQ/epQWiB3T8VHLp37rW4rPe66pdy8G49a0FQAj6fz0yZGEmyG4S3FEf
CBRaG09JrAluCXCggY9BRxEvfqsol76liJRyMAA23RMNK01EkqBS5eJQkkqum6TtlICtzjZsfGFw
qXb4FrdFcZBOlxwanN0YPsqv2cS6s51DyfjYXmUNvuw6avwHrzCHuyju6gfWc8smGxW321QY7Mgq
gCOhk2xwzIZkxpJnBj/IslAvdvg//GMOw/8fONPvtT3/j8cSt/Kfyuibr/nH8WPz9Wcz1PeP+V30
kfT5YNR1TNyRlqcVl3+JPvwnjg/P9b+bKrXj8ofmE/yGS5rtGJZaF9uldkP+kNWpDhL4lkzPc0EK
2HQU/Q0qE/z5P4pAaC14q9ClKCvCqvUHWT1LubpaS6AOM9nQN+h4ZU0zIrkaSD34AybZFN2uZmrg
BraMa2LiqCKSSSA0a85bqKI0Vi3WW5j0lH+XZcb4Fpjj16nzdDkv7YR+yB9QHnV3pW9Q+trn78Jo
QLfCU9qVETC82TGjbTMFaMD8EOHeFK77mHZjeTVhBrjJGe0gnfXmcpCqBbgU0mJ+8iyc4n3FXc6A
08yijDGLnWVznmDyrrzC0T5zN92jz1ok6xqvPkpASMfKaLoH5BmBQpC8p1IZb0leGE8RKjnnLRRs
FncAJaKaZB5lMLd0ixNDnNr7gao/18j4Jql9h7Nr3wsbAk0QZPEGJhOW06js9maUfasx5pCmCroK
tO7S0R1B8thWJLDUwqsjHt97zmSuEtldc2TA4bbte+4yTwTyr+ntLsHMl4/8xVtX00gdTQ49nXOH
B4LtF1fVXFwJv34LgUhwWekmCjeid4jJR706J0jh3Gdz9q5QfVayqh6n1Fg+ZHlpbkg3xwhqdb/r
zRnGQoKNQQbEcbjcSRh/lHDrL0GtPJdPHajJ2ctFmrfcZYwd0D2aJtogf6nmXrxYk1PunZKRi6nJ
2Xls41c0KatVDIKqXeo70xMLncTGqROz+lgJVrE1OEcavEPIz06db0ffru+4IR5Cf/FXvtupW/qU
mzeR+U9em1T7aqLwiPQf68kwk9sF6PMhUB7HX+4/w+SnOVM443MkQpBJBT69tYx0txEe4M+GqZpy
LVFX7jsePTeoaLHFhSUmNlbFatlibH10DGvaktOATkz46qFl+N61fgjo24k9YL8eEbBkSKA/GAMx
x4kBvVEOm/iotiwosTNHPTotF7HBq25sa+rPES6Rfjc2hvssxZicReGZ74JvfNPSyLQu4AolTGpZ
Ve0sylEbHHyzeR4ZNLpjhZUEvGbazd9oL1yMvd9UVfhthn1+ndsNvdlRKbJtzoIaTCik7xr/7eM/
8v5fkfdxtttUrf1nef91RhQso58P+t8/5veTHgoDa1HHljhfbRymkkP7x8bUsvhPWFfZ6OsQzP+e
9ILHg8WGFGYnwj5LToT/3096YbJAZVVmmphC2HzyEPgbJ732tP5kXjd97POWcPD22oJ9rvMHsZ8W
Cgu4hxpv+uJL1Oa8pT/99NP4P8Iv/LD+9AX0/vYnU20zOXlRT7yAz0kS+8WqDz4mw00SAGn98ucv
dSFJ/PLNsCBxeSqSKQow8P4RJThzZc/dXFjXqZvPJtD/wrAdUGB4DOxMue9tOkX+5xhgUWfusSS0
VDJWuTsn5cl0TBUVXypV+TK6jXrI9oHcMwqbeww1/deEeEtSXPUNcoQ4m169EPYN0rB5Amswnz1h
VOHTDLyVv2P31JLbv0tVxSYUjopCpbNLEja+gypDvtIzQOiP7D+7jUvBT5w9Kh4uQ0NnWDlIatJ0
lT0FtrONu6q3T41VJ8/zlPfnPFSM+csw5+OuoFfVgTCAaWXjTlC5SOu647tBly7VnxG7C/aYDUOz
K5xbYch6OaddgLY4Iv0SQnCGKAwMtLEs7aZwL9F62/0/p8ZfOTWwNth/uhS8AVsW/9fmY1Z1v2Rv
fv/A34+OAO+7bql2LU8v+H41W3CqCI+rmc3S77uZ/vdbooCGbWIQ5D+bMB05Iv737HB/I5Fj4pY3
v18S/5b5QshfV4UCI4iO7nG2wZ7xheVwtP38xy2gRrfeJO2rBWNItOwTsMkdCpdtooy210YnArhV
EqF08IGAcI9zlg+GnXsYNRLr0ELFvQo597Yz8vgumvGlymppr6uoPMSN0598NcoNWTHvXPWl8ahA
uqwrUOznLvGtFVgN75Guvek59YOOlUqVGnurVtWqaFO19lr6Uvh8bHKUSsh+M/btU0WDK1/3tIrd
6ECtz7XncG+0de1trEK2f+p2ot1L8nNciaK2Dqrlzud7foaK7p0sEUJtyIINhqwvvYvZpGfrDlW6
SdeNU87XnBnRdoS7Mg3m5xiFZKVyIjFhmlq72VyWvatj/mVk73UV8Sutvem2rbNks+RiC6zilgYZ
gaEqg8xhd84ul9QU1G7NiqjweP3CwqjGomXTlX5wmNs+eZC4FjYFxR4HfHrBeqzmEOWwHljApbfN
HLC9a7NlS5WYxZ0y4EJr1gi8PLU2UaIn9qKfsFHn7SlL5HVsAX20nOIhMItx24VyHxT9oRbs5EKY
A3RQQt8R4Lk3dmjujSS11m48v7jdMK+HTn8TxIo3Xe+Em3yGJNWwJN3mfv+pQKd1pqk41QBYznWT
YKC3p221SKLTeb1jC1NuSH4ShnKlXMHSPARhwFpZG2czG2b2Ehovs5NUK8fsXaB5tA1g2Z92togC
WAAsne0qpmEl5XhuLX/AkgutgtpDFxaOMW/ayRSbksUQmjUOzZ7FqsIosw0stnZTLc7K8I8IG8Wa
4Cqlexgt6V6L9rHTy1WgqF7Ic2Obpeqpar0Xf1rokyIuFQ2e2Bllgq/YXGJgeAUs7fQ9VR2tHBU0
xxHrJJup1DgpO/iKvSOl1IryZt4TT3QPrbxRx0iaiDrLtNr1UcZ6JgrZP+B/G9AhMBhhLrU696js
1HqfxQKEtmnPk5F9QjOftrSM1OQC0vmA5bJYLzSAkFzmvcAghrQS1eIQL9hUBFb8tQmpnB1LA9G9
KzaZnKhxL9th3VYzvXw+v8EKkNPOY57ahU76TENRdF2acbFz/E9MZuZpwge4dmvPeOJpW6Aewjra
yDxJHgqKwxDPPXMFdHXe10nQPJnlBOBakqtdpC82bbtcs8fMd36asVwOY2+3ZH2xcbFBbHE9RaTW
DfMu8RqcKguNJSCBYuI4eNHjzqGVmpnkaIEIXCeRPwB1i+CpDPYZjmm/MfA9P4MQ4KfIgLmxRSrX
XhSMGwRztTJdTTtzU/MZ5yMQIQOLVzEomtZjHJtBv1irZsnKx8xwZrgAvXmyOh0rI7mE0DMy5W3J
+o16GYo3LC8z6jKBB/ClIpYbpcM/NK7KKoGVknk3hsg+JYMXr9PSz4+DosO09wdjIxd+nvXSugeJ
UYkdi/kN5qS/YcvontDjNDKve+S+cYQ54Z18PEp0zbsanqi2I/3k2xiW0WrBkL8RAoOWrYLPfZc/
JDPrVqu/y6FyrMw0saCHGl8Lscw72PvnppNXyairqyTNkN7MNkaU5U5GNC0WkIU2eDLgBkrHX1ki
+agq3K2Rvzy2lT0d5KC38Zk02LT1bB1NH50zYf3SAPVYm5HXXOOF2/WF/TFgFlr5JNeZjVr3MbTj
CNNUsO1nvKn8qe0nob4OLfxwuWB8cpuUBU1uWSdKwbNdysofM3jd4gBn/TMGhX+IHfO2yu13zyPU
QjP5Eef9iz8CtpOJ163z2fGOeKnLJwIAr5i9x01dy69ePI7rIdQsxSh/ogvpLEXX3NS+fUqqpli5
VZVf01dHX21zl8fMd6ET+2vACN+apqckkz41lnZ9tRdU7WxC2kS2auzyK25fzZ6iK8pIaGQ65Gm5
ap34HWRT8DQLeDt5aZ1Z3va7wZ7VDoeiVrV5xXJZnhQ0gbuWYGZq8RAiCUlV6gjRGUhNvmt616VY
xX1EYI83XqcSmJ7tMWoAo6A7U0HS9bbG+pmbuFDehzyb3saw7w9yll+q3maOpkRy19vduJ9Kipki
0KlrWQzBbZcPd2YEDV8Job/w8Rq3drju8JFBRH6o0gXzLq0vk0Kk4EDLj1ZsvPYBQoMypi9Owv7H
yXvd0bY0nDUUBMxhCCx3mpJTDD9oHxmccqNvgG5suOj7bKagoTruLpKjA4qffe4kalr7ZPo6DsjQ
i+E/zV17brHrg8mPvjlGLU95mYc71BvwszVLUReDyNYShXnyaxaileBJvnCq7hqPuoPRnxenJJnR
lt2zSLoQoFfkGyooAdpyza2pxVN+Nb504VBI/hSV17JWULz7Cv82dJsAlIaM7Uz/kVVp4bYOGMWK
ncha1p4dPjv9WDrY7+a5gaRKpKLi9CaUtgBtxKRih+6DIwrpNR+qgYw7DhNnaBHCUIFBAVBQkCdG
TNy/BiTcXP9zvf5r12uGr59mw39rjLn5Ov7X4WNRw7P4VYNl3NMf+UOENYmdWtqE/L3+5Uew3f7N
1dF0RjqsW7/erd3fGBjphPnRNIMK/GMut3/DNMc/d+hvx4T39xTYP8zlAlYCn0g7qZnzIeNzh//l
Zm14E1w9ubADd+HZQY1d8RR++emH8n/M5nq4/2le/v4i5PAxDvJ9onT8+iIdm+ianD4F7xno2Em2
yyam33YNeqzb/vlL/TopuJeXwv3FW16YUsshv75UVYSTSsk7QPlPGG3zJDuzE+KeWdUFKnDSgWZv
jP20uIJpnejXn7/8v/04kUn4IpBN0MihBfxBhbBzsCKjx6o4LUcKdeSrDyfpz1/iD0Z04euXcFGL
ApPfm/1HxbxpjLk3Q0sdmAmeJtd5aQOrWve2JeGSq69//mKO/wddRb8cvlBM+ChE2JVM3og/v0Fo
thTeFLQt/g1HncD8WUxGAX2jmRsWp3wQzyIcVbESkepMjnvONgaRAJp5kRG93bRVmOCMj6xgFad+
duxHfNdruO6BWk95jmunRd8ouVtY9bgq4mDF0tA+2mnhfLJTDnsK7yB9+bjIms60X+Y2qDWQkYtc
xk3oJlY9t/04czaIytMLMkhzlXgRa2HGSYRVoYLiyQN/9JrMsqIsqAFRF1XurduV2YMH7H01CB6Z
fQSaph9KdNUiYLTEAr9yTZc60Z72TEhO1wS5Boppi29C5g9UmX72Fv++a+DrjMJn2DCn94jHEy+R
elvD5XMW7B43Wb2oPaoQC7ySYpc2Hb82MW4bmca39cyWgh0xNT520W/HavRupsnRVDQvPNmR8yKJ
w53SmLuFaiWTyTB8dTwD0bxsk81spSloThU9Ee/N1z2jI/tpwO1VBD5oDIcDqdBwm5pTfP0/7J3H
ktxIlkW/CG0QDrUNHZFak9zAkiKhAQcc+uvneFZ1DzPJZk73ejZlZVVkQDkc7u/dey6hrpCOafRH
wTyeubFJ1g9l4m5exwi3QjiVWT/t0pqCfOMPwSYJIETaQerDYs4y86ySVmTtqqltvQdR+cZTkg/t
VYW6Jt8G02Tf1wQRnVHb6Q9gQFH0oGMjDq1xkzNoz+1FXWDOstEV7UAYMUTKJrtuat0EHytrS9Su
vaPOZD6KmpSaeWCtZySp3X/uU7PRoT6zdW5gJ7xPdfG8SmtrFXml2CR8Z4EFgsLgK99G50DD2xsS
gdtrVprnUTg7nwFsdfeid/JDYyTWBZ0D71BWjAW8Y+mu76ppX5XOZ5xE7rzK6ePu8IlPB6HS8Mb0
QGkYDroN7Jf1dV+QRKj6+QKqpoReLQtz10J+/1x7BNVQSZPxyprcFOuW6M+AgbGVXRLvOvXVLooc
JF0RijQkmzEcv5ycSM99mgbdPYiazSTHGznnDxnmSjaZlBhEWQ1nkJZy9CCsmIceswfGV2tvO/gc
LFNiiy5Bm7tSNWfsXpEImjHyjXLmu8GI1rZFEnPMGydq5mdFxW5d8NKck05IZSP27D1BDSz/iIOo
QMmjCYTM5m8as+Fo5JSSeIWowlmzLo92kUxmMkyD6HOQd9U6ImF5H0fReDZhJ6Sc0o9rD0rsXg1o
Ecoc36EtaJ+LqCcLCxPdCjvXeMIvSleJOvQuyhDo1nWdrXEmVsjwkmcncp5Ca5m3cdeZtymdiYNN
aIXPczWCIr7LaxMXv8+ddtKFxk4NxC7CALag5dxEI73uJrASsIHZhaEaeZM15JBXzfKdDZwKaA3l
tPiieDhG2B+2lmHeTHO/66Y6PmQGpMc6lNg9cn42jrzmobUMv2R6Go0NAj92ejRpntUAGLxOpLdV
066RsXPvupJ+pJUDdq2I50TfKJ1n5u3gmJYjOw4rQW8wJPY2SXotvRVyuYyKvGOZG8n5oWYnfM6E
tECIQjstbfdzW1O3tcNA74GIGSxkZG+wg5/HQbVP+ACsSE7D5BnH5MwUpVVdKt12H+wHFvPEZ0ZW
tY4hook2MAhoNSgk5UZwEUf5j2gKs/XSqK3f2+K5N4X8mvXOcCWFKsOVW/DuMSV4V+mcTechrjyS
0GwqQkGab+pxGT/V0+jQQyPoiS1WNoPz9niBSL2dshfqDsWThczvHl2MuAEp4ME2Y8thFSWpN7Vb
0NBjT7H1QM7xnnjTdxK8DO0QKrjNFaUGP3t0E7c6zCHAxHXTFv3aEpNYZxCvqO00UCcWX5wXNDjp
t8pluCpVYBxwgXnrhkhS33JiioAhzx3cQnYM0JjrygdJjm5KJqmNINUf5vRg58LeggpJDgB+67N6
6gmt6Vz3ykut/JAYcfwlcLclPbZ9gUt0o4ZkerCYudjqQ13lJhX3+BYoSZkWYAuSKe070XhbbyzL
pw5k85eJHfml13rLk6qcTZ2nY4oFvm0ve0t2u7xk14aRITuInNDYgriIDR/PlypX9iqCobUDhquO
fB/H45AhfqQdSircWWeVs11s7EL1f60r/h9j9YHEgrUUi8h/33hbPxfpS91Wb601f/2tf7beSH+0
HPCfLO9Zm0GK+d/Wmy3+wdikTi5MVr5w0v+lshDYGOFaeahWNQP91XTz9xrfYWfg8IP+P7cG/1H9
3NJrtJ/W36bLm2pbENN9x3QEBKu3azg8+Xyt+n66rEYn3A4jVolV7WR+TojJOABNdOdTNmHl3ppm
3kF1EMNDLhS1HxVWzdNPd+83mwHr3YpSnw1UVRv3mjDBgXjvVpSiQjMdkp8BfaOyLuMces2KVCTq
VxAP6xDzmOg/+5TsWfGVQdesm6ylJhQtyhdrlt7V95DPwxW/kfS8CIX1sLhGQA3Kc6Mf1kxPfffn
M9Ytlff3D4IUTRCbjRcC6HciFeyVCc927i6dic/8xpuW4mFgGnB2kCQwWA/zZGWgvSNy4bFA04zL
TWdPqR70XDvU3Xes3spClifdjepSVBIdE/WA3dLN421cZ8l13ocn6tZYpH3TDB9V0pzlaBOmbYrl
8wKX5FDu/3xVvz4GmipIZWgYMzac14v+qWEKzD4eDVmoywq93COZxuhURE5ZcyWrfroGRxzeycgq
Pv35sHqs/TwWfUsz+nwHxKWp/6FP66fDItaPBe7BiiCZxbq08qS/rFS7ToMo+WDXqbeu749E/8kk
8c2zQhrYb48koaYuDcGQl9Rz8LmMNXgfXLyzDXs8ITCtL5a1Y84BORgOVduPBo0eFG8Pz0Cx4cU5
QkPb3h/e950UICdGH20yf2a6d5/zQp+Du5RqS02phivGo9+PRfMK/Kn9H10RquNI7sb55DmtuXbG
rEaz6lflg9NK22FVPs8/pDHIjYlT1V+7YS3aA9i4pV/9+TlZvz4oxGFMG1plIHhX9U77pwdler1b
uW5kXFh9VD6nrWY6Q1/q4GSAWKriE9Te/GschPJ8Wppk59ViSte2NfgvHbJYDKkJMHtRZ8MPoOrE
ELiIrv9CL/5buKYgI+LdXUaoziCC9cXcytup9WU/naXXwrxpKddfZKKRURhs6DyTaNXpjEoce/26
nRrzho4NNpAkSaC6WNVe2a0kVoqoy7xoyltZuORf+sUYk+JU1scZ3NNKuo18YG+B+aipojUtP5rs
KX2BEUWoqi5HSdAm1i6HpFGL9E3jNYkTCnl5cD1q5HYWX4OGcCaQMH5ziUX2vnvN88R5wo1MZ5u5
QbC3XJljkJ0XOgaUfFdxSnQ06BJPAw02MwHoz6BLITzpHNFRR4paI+GiSzZ9Y9Xf3fWmQa0VT5C/
Qxzfg4iy7Xu0RmO+j9g8AghM8ugr3vZ2WKVVY3zpS7+kbK3sY15X8mg1YfE9HaTHe6/jUNPXZNSh
ISQVeRAAP+7DnhJBeNWM5bQVY9vsrNeE1cL12ZgNYxw08Lrxg5fKIY5VhlcAjOjake/eHfjU2MQs
6gjXoPOLT1NpJmd2G8o71+mIemXNaJMYWi7Pgcc2GLBUtuzo7ZB7Nk3ms0399EXFkvzYxe7IkqWf
Sa7spCNmHR02O8c6d7bVEbQFlq1DxR+lO6ITasmmHUikeU2u9SPaZz6oYoq9OtrWIZOm3LfsXWNB
5N3N6BCCmyqdh5sxkrodNjmkgZPjT+devixFdNOPTVeWuL8JBGq/J6BM7eUze4PJR44Xtkzl9Td7
LrMOcVTf9b00L7u8K3MI1jjV9kPYd9GxRHAvV6/ePtMnwSOb8dsRSfuaGNKY4cTjKjVSkop3Qow7
ututlxMvsIatbUVXSWN6PmEHsz+i+puKsDv3VOcwosYIKM+47vkW7jwjyaIrEDeOF68bAFQMOAcE
4q4q0hZ+MK2BMNpSIfPWRhQC11vNESG861pFQNuSsB+jHdjzAq9kxKpgp3t9yzpYXGbMipVzvy6T
FiPCgDZOXavUKFFsx2nwYvSDn5obs7a7fSqCPrh02X+iEnYg1Lvkq02qWeaDMpndEkSOCVGCkRoW
eMCtqtLdXHjlfDCVKuXataH2rn34H3h6Ydsaax6r/WTIElk0Jc2cmK68NI2rIjMNxS2vqqesLEMS
odqwK7Z50nm3S985zo58LNs6S8aEhpQuwicdiptBVnd8jJ1TFkOO2fWSM9jWXREvKLKnBfJTNsvx
ogxmhjbh7bLdRJbVU3d33WKD6BCfvl8NPE5296xPqiVzlh9Fjgp0g0qgKDfOXCbN0SLx9hCnPspU
YrEaZ5PWabRZ+ih3V8bYyvA6i8ZMkPfVZMuqlNlinLGTFztLRjGI7iT0JR6DZKmxDlsEauahSNgn
8udWGolXMXxih2LamBrLqptS40tbzTU9sJT3yL60sO6i8Q4GYTj3dJTs/tKTZL7Qn266C7ev+CTF
ys/5C2HpcLeiNLGqz9hcq+TUzGUx7WhNLukZ8GzqKJntPrtTxP4vsBi8CPAnqHrKI2iTCAcrKzeF
0+RqHYzRNrXS5nOBeYFOY5wNd8r1xq+SDJzD4I/o1YOchKIVLnB+xy3qbNqRdGJdLpN0xI3qXOse
9x1/YoQARMaYNftgvOwyQ78+2TaQQfSW9lVq+OEjVAs9OLOsUewxFV6JaRYdnrJGh4MnY8WJ1YpJ
94wvWPgIV43RXTJLtpvACidin1UY2dcZ1ND81g6qkKhOkY39RYe1icUn/exrN6davq3hXI3Hul7I
iJ3sslv2Zu7ri9enPjI/cV6yxC3sVlxF3+BdWiVk7S3rMB94dWQBw+iman1CgtqeVUHM/2NOtbsq
uWosMbfQM2Ri8rjHduovSiOhRwn1qJl2EzVvXFz4CvWkwcu05oqYQKbQ0uvkriofUbeGp2BI8VUG
BHMyLubYe6a3xGkQ+jPfOt1kqrOYZW5GJnyVZ3cBX4u9qkyAsGHcfBamTRxHIii/nWqqPP1ZlNTx
sJlbv4EU7s/OXtrcVhRfzfwtL0DbT70y60ODqjd/GslOV4cyMsqXeQn1HAJZB4GrR3ITdKZZexO9
MnwyzAhz+SjjZoVStdnO7ZjcpjVturDMM3fj4nFE1FG4Am9CYoePLfXXeIsyhNeEooYTHgXlx+ZH
yYQ8n/CJ8W6MesbeZq7BHZ3gOm35yIzNmdX2NoLasCDXpUicwWTp3WRf2nAI742ZZfppCTtMm53C
G79C4eIPx5SgUwQPOD+QRYyxFx8ljwVjfB4iJKiHobuYZr+4w76I4MinQF5OeMgXyv898UOWWqBc
orO9qMgrOTc6U9BPbypSR+N5lMk6cFWZ3LMSUd/NEBjiiqlTEeaXKIo/4TgEpAhFc3MHENRKP1k1
iK8B87mRzw+yc4yQHwMHCNDOyOOTEcnxaxIDP1wXPgVDIoZM6wbAFPGebd+oFMS6TrsnQCFzrgnM
XdzL0pOwGDHmmN6FIA6RVDZWN2o7Jjhy6K9W4ETbxdf6PqWKLXXTqSUL2Q5aSCZ4r1e5QJ9BM38G
vQeCyWueRne27rNEV4f40oWPjPVSXVch1TGqZzLERFsmHoCA/jPGIdewV16hGYPUhcfN6MaduCAW
KRhuG2yg9H0JLMQnThxzs2PjQHx96nR5fe63MnGu7cksvGNEvhHXNU3wjfPWkOOmVCQUgiEs++4C
2zbn34Z5vFNJgFJ+nEzziKqJ9x6rtxY8ECr8/+3SH/+Xdqmm2tJv+/ellB37m/T7888a5r//zt+F
lMD8Bz+BDpFaCUiQ1z3bPxEl/j/YpHo64s22ECr/JGJ2UDdrrsmr5NC0fYf9+9+FFKovRIeDFacA
yD6XDuR/ImJ+t9kQoKTRsNJedPmIO6a2xfy82YgZPEtAkM7BtmkXUUsPWS6RdRGe014g1w0fa4Wl
uqecTRpE8EHj792GjE8h1ZIA8aOp2f60jd8evWlwqQ7L1O1H9Bdbfy49YlGoBQJXLQ8/PZbrv3ap
Pycm/PZQYeCi+0ak8UtXuHWywbJKt9tjm0j3hW0hT1OAHtnlNv/FVXErw1fsjMeK9O1VLRbxlLDF
gfmh72DBvTSbtuvydTf5/fHPV6V3rD/tyF9voMM1CRpQtgNn5O2hdJ5GXrjcwDCNKDPNNl/h3nuh
ULtBvqJ7GAhfmigi8YLJev3ng7+rIf19cGIT9ChmSf3uOqFc0ACSXbcnA8gDRTwlxNiJ5vzPR/n1
waFes2yCr0Ff08x9dxQVB44amqjXDSgP9aRdqW7lTnT0sM+WVfnBRb2rIXFRrq5bYiCwUDEQ9vj2
jrrNYDuJ1fX7ePY6VjntD9+xX4KYRhc1/zOEZPKDssSvt9G1bfBkNNmppf7iF4sS6JDwN3qNPXVx
gYUFDyv8qI2vb9PbkcJR2NOGgQ8WiVzLt9cFNxDef5P3ZFwNWPkN4zxmtz9bJKhMqKY+uKbf3cWf
j/buoVEtjZvYLfp9MIy0NXHZxwO6fJnllGnDsFuRqPH1z+NEw/h+uUL03BpmR32HOs/bK5yT3CN2
ktfOSjxxBbu5eIzNHg8XIeIHwMmY25pbOiUBufSwVrzODE7SdQ49VJg9jt5hS+AHUMrRl9/oWBvH
2RMhraeuuVsICy98tHhW3iwfTEzWb56/Y0KwAsNHvtAvIy5QsQfgk9coHXsB/MAYc82IcaFjGKQJ
pcpq1hId1obcZ7m1IaR+IUBvgukWyEufSviaFMPwirXo37z+f1uLcn97aszP+g13fy2oZmFBpcAt
OqpPiZabuhvKthP7b6/bqiZWD1PqZGtz9MKC4F4UXFOVtedsuelblhPWtAFuHmV3Tc6pzJXD/m8T
VYGJ+CueyUuw20vbW4zjkkOJaQaNJPdd/G9dGz72bP4eAbQgOWcfuW6xYexw9Gv4XRtse5LgO3S8
MONoqHWRG66mwj1LRP7Qk251mYvZWc3Oku/Qwqeb0eiu6hBNUJP6QKZE4RC8V0TnZjKbT0YLMCar
IMOjU3zJZ+e2C7qcjLsYEKyXdFf8crX782j99QUJXJeFAW8932BfO5t+/u5OKnZ7d9QPXSWXRt4n
lIvNo5VO9/0SyW3fl9Z//EpyRHYWwEm1Quu9YilspyEIl7zbt1F0tBRacyv+FlbiHOk9YNPQ+/Tn
K/x13g60P8u3qLboMsa7DoOCG0QsUt9BUimI80BGcqTzR9ia3c6bPx/q12Ea0P3HIkbN1KROov//
TxXTuMeYOdKU2IfB4IKqbqxjPSI7/y+Ogm+EZQo1A+7h26OUJvu/buQGGl5rtqvGD40DdYrg+s+H
ed/a4gvE1QSI61gtYnl7tWr9dDU5NQ+LcgaluskiDxuqzM6bSno0qiLSOlI+SwoGvuk71DODJ7aU
+1rk6UfTki4zv/1g0PQj3skNtOyLjJq3l0tEnljSwVeodYmQG6nn7SjqdDvACGmwdsQijnBzw21r
1j9eU73zTmubXHO4KJfFOVE8jD54AvZvz4k2A8ZqJ2TN+u6zEkMZIXDJUfsq7quj2brb0OzZwIPc
v4wUTMfEJ7uxoKqxLhpAkL3EKOGlpr0hCgtjSlX8KKxpuMwDwj+X8Qv6J3vdpJ28m6s+BXeX0jKP
k/FUzcUlXPyPFhe/vwAiKRE64kPHhv72phLYF5Yz6us9boLbGLTCrh9F/JAwi61lQ3YeIZUmim+v
44vVlidqZM8Ilu5V64U6mipaI4Ye8J/U4Q3mj/o+EMuPxY2qkwNoZEfpYd6MeWbwreiQRKeN/GB5
ZL3rAb2OTp1J/c8rePcWoOHmhOsZj7mRxadoCatT505obQwwpGnLJN/jGkRedQQphjECo9EHo8D5
7SgIUXe6vIyW//51D2bmEpofag9WhTTDvgjcryyrrn2hqlURmt/rYpieMF4l32jDdf0QIym28Wk7
kKSGWO1sE5dSizpQq6xGYFd2L9cJB4RxivBHZLH1AwiMxVTp3wGr2LpmRvHdCJ9kkBH2O7hQF12r
OAD9efYHk+hTDhQLi1IYNXb3g3v+69It8NgNAinQjrZfrGJAC/w8ypgQmqx4qrAbDlmxMRbCFOrF
dbZ/nn5+M23jfXPZeQqfHzbf7ShUkUPCZdLZy7h6Celh8tXG9i4oH39wJP1L7yYYjqQ70IJWNEnY
b9+FJop76YMf2s9tfJ+jcnnKCo2EK2d2E+6cU8kxPSM4RR4BhH++yN98fT1TADTG7sreXLy7yC4m
rybKTLXv/fkzDdTryW9uTRG9FH73lS2v98EH6nXt+cu1uuibLJsNN5yJt9caDoaa0pQhyza8uu0d
1j0zHpu5Av5AUPQPCof3eF/gV82SxY0I0vWg4pZwluWDS//tYHJhR/v0GKl7vpvW074b3GTg/R2D
utuYEg+HoPOzgt0XY0bLXv58p3/zaca87fCYSRvCL/vuIXuEW8dY5HjIczvtYxSX66UPkg/2iL+9
vxaVDEYSt5dYxLf3N1NWXFs04ffskdt1MEwJYTRZuPYiYmRGmnjAxQQWp7kBkhBh86IaUNAuMs6W
xftojvx1U053nl0hm3LkLr8ItkcQi+Dqck6GDPktLWMqde1yMQ/QBOPSMtZSlajefORydd6bH7xW
77vceoZ+FVH7rs6GFO/HWhcPFMzx5exnSyRfpQ84YTW2cXelUsul4erVACHr3oNEiegYScrgNYVL
9DYOyFXZ+MRjjiTSXgyJg+bW7joY2W7squ9/Hhm/mWgCzF8ecwzyCUgubx8ZXOx0diuv2XtT1O56
QWVbqCbENemmH9yS3xyK2jAeXBPvf8DdeXsobJYKtaPf7LslQuvszP7NUiUlAfSe+V9cFmtQpPqe
Lqn9MqvJSi6dDESzd+20vQEe4O3q2Y/Oslbbmf9VaLz+a/b4uaL1m0mMI1EWYYmImOF9pQIye5zV
PUfCBReDsarkXRk39pavGx140F4EYifzB9PHb28l+2vhWTCO0T29vZVxbFbIEdxmT5dmWJcubK00
K7GymRju/3x9oabev/9CsNIwcYygdXFe8Q8/r+uDHDlsvFgMEdGazQ7bHXDiNBHjsqEFVRGr3Cp7
47EmR1gJKtjYsXPsp+1C/668KQOXlyt1qDEeIzUXjzbRVAmmuzzoN/QJsBcjYUieSRQxLnKyTtUu
Too4Wyk8tjBpuCRn7XuYkTbh4AJrHpH/zGeuATw3pXO0bBGqJBmq4sS693qbHm4hJtfeZVY5eVsC
rhL7UwgkovzhZRRLYoSwppecQXbE39umeZs8qKK25iOet9Dd0wotcS+b0jqVC8X/verzQV26JUG4
F6Lr5+jGg9JQ6WBcA4bB2Kp8WvUizKtNRR8uJr640vEg2rGw60l+vhsMIDantjLqg9XmiNLmuLVb
cn3Tx1J5DtDLHjXLkSyOWK6DvoYCPOfpHG9LiSLgPBvYTqZooCUgZ0TDIbnEgztPm3qgu35WGrQl
qDuU0t7I0tWLKxCp9rNPEwf3eNRNQMdE3d5JIquJLOpUNl+PkT/cValou+2M18y/NesSc1g/D3F/
ZBGLAjmYwnQnyD8BKg2jc1krlYX7qtV42SLS5T/TsMl7bJQbPGRJgxa5KGtnrUQygJdBLnEog/6G
Ou+u17DmSGObCwMSYFfRqYnKbDoYmvTmNOEV+ned6L2bEgDQESToQSQ0pOkw722RjxsybbHX98PJ
0Qhpm4iiLMf77PbgpfsM0DQN5u/CMcYtWZE6RR0ctafB1KFIvb3QsGpWzMsq0wBrpVHWfkdnCIlG
tkJb/bw0AK8Hjb6GRgzEuHhEeLn1NBzbxdmBLRpgdq7R2bg0rbNA47SRiRAb5aPeIZ37ccInuHeh
b6caw01XNzpGocjXU5b3LCpg+BR8JfAOg/DOYXljrcZGtMwu/8ivcqpL0yjaU47jYbOYebOdcBiv
siQa0FKSuTU6yQZkT3AdBeKW1u20tcYg2S1LS84SaJ5N9IodZ+l6G2kUeaWh5FUCnnzuGvjPZte+
eBpeDn9bbgINNAei5B5bDTn3YYceHTO1j0oj0ClSnGzUjqkrrV3uzp9KjUuv0uiAO+ou7edPNOpx
SprIyts++lS+gtmw8ATHofeJltHcNvQi97kmuSnNdIOiG2zNDM5boYlvQrPfEk2BA9Q3XDcxZDjV
T3wXgcV1mhpXaH7cDEhONRDlAs2WSzVlriqD4UUoyHPzXxS6/C8mXf83oo6VpibWkejQ3eevIDub
wfNUYnebNv4r9M7W/LtMk/DgV+WXjabjZZqTF+TW0ezjGVUGDD1P0/T4l3o78UJsI9d2Z3WOySUe
1ec5aX3VrGY7AiuwWRB+fTYsZ2dmMZoYgy623PuGXX+b/CWXBycv7H5TBq0/rOYa7e65Qd4GIXZ+
0GJKngfXOFGeNaHU1g0ihJY7RYxaVWyWoBzuE6r613aR2fcRXor0OGYe5HbUP5fWaAc7zJ7jsiIT
jTTyVJlfPTNiPUl9V279xSzOJB/Zbx3mTygGhDZjjHFTBwaZ8u7EkEcvIcV9ENKVR0dTRoO5WeZg
eqDPVL60siUDbi6V9QU5Rrthi+ZeAZyUn9GHjBvkEPO+Y8VyH5BZ9nlQ/M5sAICvO7s5AXAv1ulU
iSNaRvVEFU7DxFSCW33oGQkJ+RmfElRe3xopsIhMRvPJb+z0kLVRVxyJgMSZTg/4ya2Ri6CyGseN
F7llt+kXxctR2Dh1c1OQTuh5JI2w4DoiiyDHTGdGsysN213Ovqk8lBJ95KpL4+GxiUYtxHHBkq3C
eIzSNd6PJlyXtAZJ8EsKPQaN8UTCYXJnljhfa58m/w56sDQekW9wib7WGZ/F9sKpevnwSMhIP2KD
iOKrNCB2sDblclFDMT0XieBXHZnuhZl6d0Nnu8uKlUhz8mSSXNEVl18o3UHmBI96Fbe8qtuqLpfd
0k/5bqwnnaPuA/QpCql9jXgYrniJGl4qni5F+OaUl6G48pNEfm2HuL0RS2vdq5T7nWY58X9IGPZB
wk0F3TmfGQzNG+m28qurd5jrylvksMmbLN1zZ9ODOxHC5hnIdK1WNCdpgYRfBiW/drNsP2FVsKGV
+c232orh0i19wm1FehCdYqoRiO46+Pijcq/E0hiYsOswvprIToG46eHI+I6SScBTQ7nnCJ15YEXz
ucVnWbvkybk1kqBpYIElWcUM1UdqRd6jdS+t2SWBpY4epJfEl57b11+82Ms3pGQuCQG+S2TBZ2ER
6faOjccnaE5za0abGNnYmY6COgDDnh4CI2NejKP04Ej+tjSN+KqHu7aAdXJZgVewDq+E0xTHNtc6
pC6kiEN6wRidkrLjD0RDqPP2xgKW7CLrfrXwnlPGqtQTwX7zS4BL57sfC3cdRTP287bTo7xPJMxb
5E13aZkM+NA6CEhjzUkW5NTfBl0rn50s8e6MEIo7IukxuZq9EsOgIhLlU9Es03Xgqf7RlFN+m+rH
DTsiOHczK7ptxMCBcmPekXmkNU8GsXVCcdeCLJnxyxvzi0nowd6Y0A3BCwyiW4RO5BSYSXXugZFG
GrPktyzZpweIPOr7MiLoOi2wlBLA4Mn84kvKfKQpJFG9ot6i2hXBaWO1hriN6k1kSwkDH1vhrUjY
cq1kr5r5CODYg03fM5II1GiZej3BSGPOSq6KPKutdWkt9bXhZBRxoUHxrE0oGcPRc+qgWod4M2uw
ikjgzTJbN+XYvBBdaz2KGCHGMCrrhzdkqHB59ZobZovlpbYzCYDKroDxtpnb/7ADNIs8M8iLhpTc
Fo8vudqbI+SQFY4KYl7twrgNO5PZzPeGH5MMmpsuqij8N7a87IZZfp6gX91YoKavMG6l+y4kNCBV
AQJLlWghScD7XRlx99RAHTRvWiNQzPF1rlM60cq9sKL2L9gTRzvZRzg30RL41E07p6ch7ARfFhV0
l1Ep4/1QFMNBYD08Nnw2z51W5P3K9eP02hNK7lCdq4dWDmi7luSli2v+k5JSbqJBOl/dMHZ3QqJU
kwIFnu1MIBAHx9tb3K8VHU2xyclUl6vX9AGrJNaARcgIPyOLHu0iFkRG1nddKC6IB0zpRZrgIrq2
3YwIaS+BypzMPiG3o5Qth809cPoo0VBZMm84C+11MzUuJs+QV9XsRndeZNfHcMLyyKRbksVQ0Wxs
gH8e3bQ7DfNcbFLezQszHtvzKvarU5yQ8c1SnyVgSPuPEupz6CJyzP2KgId6cL4PhTg1qWkxpeHJ
WBzVbCsPzzCs4TNCK8QT620T5ftUfw1H3Wequ11CZfnYRLVPtyxhQTpk9fwUTGN8a5LatPMnefDq
otmEkBZwWTb1IRiXZ+p/5ee8BBHJN4ebZBsCH5/HDmftz7OAwZDn6pgbprMaIgPDSCnkTqG4Oyvx
JEJ7sssb/sWnKB8Z931jeEx1YXzbKw7Su5F/3SPMwgTszCs2peIZsaX3iNy2OKSp/zhlZrmnXJqw
DmQptyo1jrFOx+QCZFS0ri37GAH//JqY0bgbAsPcd7a1bIIUZvM48DIqmXQrMOYhEOXZO2NxIZ4y
4eJUm+odrxMTcA3tfxV7cB/DIgxfhry3n8AHWZdhGS6oFkpxLwnaXE+sYXcucxeXpopHC6zRzQzQ
d+cOuHh2PuvCVdu1eE3I0/2x0Gqy1zLu0ssmYxiQRhmn4EorjGxSkp4ssOutJ5m1yIPRNi/QOHvf
Y0Ev4uw5I/P2FBN53xFDm61cYYAEJeh4Me2nDinwjldxh2QLTzc9NhZkfn9ZCjd6QAzHMkPApGcK
zKCbdultYLY4pEsnOFPQ8daRmWwTXIir3Gndq1JCTlknQEtoWhTLcZ7r4UI7tivWaORAe8KrTjKe
MiTAToKfN0OnvWrbim1pYWS8RvTQhosw6rJPpS3IwLEowFNaI4IRrgYljT41puswcprzmWI2uzp/
ALbRt8Qih8QR3wJLO7WZPx2iQQOSVH5R8JTPVIWaXAlCKWYaPKtqVN05dd95BfPjYE1G+CmkZ8o+
57mtKy2Wdpd1I71BOzkSoj2HzvqEPLU91rb/1Vq8H1FbN19YsRZfCoUBIVMkQ/oFSm4Hz++28/vy
ZvZYsRRza9H0DrtlHU9I61kOTQcUsUN6Mpx6FJvBN5V/8HMLyW0lvPrKGGOtTcb6fkX5psYdGmR4
7vuiYBKqLehRZZlVN3YTlDdkbObFKp2ZQLMEonehbPNrpbLkexOZi1zbBj/YoAI4gdKp72YBE/ZT
y4qH55ayyUHah5VxMDznWMiAL0o4yc98LamdLYWFKjKmIHmEB2Dfsz5mZ4pdVYAUmNT3EoDdd9Ur
ighq7suXXFRUFdTSRV9MlVlf81dNYS1Q4apmir4QqcsmXEQpoSByidR3w5UGdvNlCAG15m51VzQT
E4NKgB1BHuqGeiegpyebfkoYHonds8CpKzJ2Eq9HiR3GdfTFtVz+Tiinot34hB+5G1GZDKPKARG0
GRRnibYUudSmQqXlrwRBcCWIVlGps3TBPrpRZjXgQB6BtsQ7Fq/8MvAZ5MUCajumehHOxt6Y9RLg
f9g7j+XIrbTbvssdXygOPDC4E5h0ZJJMmipWTRBkGXjg4MDj6f+VlNRRUv+3O3reA3VIHSTTwH1m
77UHNqQY35bavy0yYeGAVuSCh1XicJS0jUddWC1j8nVSEyz9dMwxByAIr38a48irjp2Ju2y2TP/r
71+mPWFqDkzWk3m49QJlmqtvRNTST7R7wJxpaF698jB4rkMB/A7Nk41+rNlXecG4B2UBnIamXMqD
1JkC3WPdX/QdNHsQ7Gpon+wZRQWHkH1rOCcdn690beYhSoqyuOlRMUz7ekX4cfanYfo5YejmUjJw
/ZwdTc+ey3UyiFdHpV/j1rqUJI4koZSeeEZw2q+HhTF8cm+NfOiDMQneI1U57zpvEg6esy6Nxv4P
EzFukpxrl9l/tkbMZfgWJ23g57eG3Kec7iUPeLPXfPmp/5FjAKn2/qgQho8+/Fvk2gT4hZXg+glm
Dud2aJj/nWacduSqtwMVnZ0RFHMUjmKIotitkKLekR/EpQ48kd/VeH4RHSJI2Wm8EVmVseEJvM8m
EwTetYSs3MYYCBY0she9EEbcVa04sZNWh7kezUudeguBVWX+aduy+WUmae/3Ndh/3bz/xs0LzoaB
9T8mw/9E7IHa2Pz4NuRwyn6Vof7+a3/ienTA6MzAHbY+123MdYHyJ7LH/A2RARZMODZshT5w6n/i
MD9SSVFoImLkTfAv/1ChXlG6jO9tD2uIi1LO/4/svL8Pq39ZkAG5AeRrXPWguoue8e9rKZwxBOsx
TjiAqNQjI8sJ9N0aP7SH4XV1yndPsISULehvnJx+WBZOj0ZqLRHJcwmLwXv2Jq88adVQnpexup08
C/Gq5uDIVWZAYhcumQL/GaDtBfJ5s+0ssxYRMc14/73O30k2IdhxRj/EX3r5GEaQ9dgEheWVsd65
S5DqvCYuMJ55RJDAbO9EVJT961T5z6MNWbGTrRE6dvFONSoi8kz7oNTJ1WknVx3lpF51j+fbRnUc
FMyo4jpxP2mzeMQL/z4x3eR35WvVYt2mSg/wxuMVcoyLnpEtYVCEB45chlio7tWhOw5IZmiQP/Hx
yMZBxVfDI58096iUd4SbPmBD4qsBHEBfWpuAv8qfRqlBTKR/CVpP9ZHo+KMVVTwu2fSFj8DXAOOh
zntiMUhFpQXiPUzSImQ+Yb4/ZkZ7KCwld21FcrPTMRyeSusye+MQX3+zsPAL5z7cic1geoOEsieq
z4TXPujbJW2ri79WU1xdsaC4kkiis2C1Y+E2aHx4Qx/dsdjSl7K/Phrcay592/xcG+rjzlRGaJPF
hsBhZZjuV+m3pNLIbFGkfQgxxB/s9B60C3xkLHd4ZQCTi8mgKfP758RLylsCNbhDa9W2kxt3ydnj
2zMxF6DUd4+ersG/5CTJu5XhpdX1kXQZSmEKutQTK1kl/OfZY+9hlNflh7AvU86bSgvS90xCcXd6
MfZRm9bLyfUHI54wIkRi4GdBa90h5IPm0fZG7E5A/J3EwRqHIYPKBW8YhP47zuefi18Se27w1qs5
f2fByLHf+K8isQGN6loTzYPXh+7U8js13xIpqF5kgCg+i673Q9Wr14/jzQ2ZgXzFaTXMfN4045Rx
fUj+bUei+UjM2Uno6U8ucs5qQqTx1nB2ei6nCjCkPAR+tL5UGf/peMU72xmO/8IUgkBzcvj4ulzL
fV5xo6EN4joBF5qcZq/ezgzSZei7/atb8gcdlyPsjZxMHlfjx5fBimxixciPgup7r9vZiBOMNyfS
WOzYSjhpq7JPTmvj6491Tw1ryJl0EoWcxByk3JFjZfAMa0VU06rCdpl4D2nW33i9xo4Zb/it2dFL
dsNmxKXLRUkiFPhGyvdmbDnLmmujOTfl2TO4UE3BjYBcBfx1a1oxKi5/imrKL1Nm331cXiCPtoPQ
RyNerMojIuFaZ408QEXN4bYyn+YhEw2tKFKRiTTiCJdai7uTY0twmAmwhoHHBK0w1TkFGsnQz6RC
CD/O8s0tt10rlb/vU1D0uNP8nWNmFZpFogA+ToDrGc4lfsmtjYSAlTOUemSIrc3fDh+HeRhBmAyK
02gpjSGemM+8ydzWDnbGR92wW4XNqGuHxDe5e9n5O4nxHAK9/Jli3wuw0nJfgbcb1ubgA9wG0CTU
2NzifFzu7MXee3PxrkEOIRqCEImkJE2MZPYcb6bQDkgZmTxutk6MHiIkgH6sNmoyaLTe59XZB3Dv
rUnP5uaAdQ9ni7X3s4q5Cw3abaLPU2j1phO6gzAjXKe0MkavjrNDTAR2ROieeS0OokXrotHWEUmg
c3ObOXSaW/r7ZDQuDHS9/aYzccRIZMTSmqbQpvEOGZxBHx0B/3KJtOyFuINBVTZ/vzcZPmPFj4sW
4+gUaimpFfqQPdiKU0LZ1sVYi5X5pAb1EY4Dj52Zk6lbaLoJqg9LCFDgmgSxGo613I1u+RPpNV/N
yhXw8V3j3ihpBvmTo85xtRrsuWBHCeVCN0AxZeMUq7TkgTYa72cLDMZLup+dy/9N9FHMRU/Hl3M/
sbQq3+lKffOEZseNhk257dxPdYsFq9SyB20e79yWwb45e+lpzRc6Aq3qK+J2MAPHBgJbVLcLwW7A
krevJfD0KXCoCJwY0UqvEV6kCuhk7RLpsvBJsRbGs52WVdR7syzOuGLHUz6D2gIgjP+Vul0HiluI
js6jzYeHjE6IsDP4Oqm7U/0yFeFaIn9YVnyw8WZlUg+drtNOMhnfNHYb33t/+mblgmFmai7lT68z
tQ1LtbZtrNH8ZT4MCJF2OOcWXwZK68yQ9p1rvrAAwaY8iiKE/MnZn8FKEktGy3oH68Fzj4zK+/ow
rNugva4pdWg2plNFceqbCM9VRbXfrWWX39mTY0BmMppEe2SpWp4y13n+pRT7X5b0V2nB3+oaOkCi
ZxyXJsq/mol+XWFXvmZsrEChjObrur8O0PKSh4vZeM+jak1OK646i7le9K9f97qH/6fXtYAEAcQS
LmkHf31deAvGyt5gPOjXRcOCJBrAVPm9AcQbLLL8+a9f7W+qgGv1dqWJ6KDbdV8gzfvrq21zqln5
1oyHauUEuVYCfploMQ4D8fvn+m8T8G+aANNElPfLQfmnLuD5B11A3//48WsP8Mdv/WlF039zGJPp
yKM+vGZ/NAA+GdhIfCklqb1NinxEqX+mJjm/gWbgxGV3iTVFv8q3+nYcsv/3f0yLBgAbGtoM5MrX
EI7/xIZmfVAt/nLCYk3BRERqkkloB83GX08hd1Wmls12c9SmkpJmzzQYf3WcaDMkkaEWMOuv3c18
Oxggumom/ZHeX+N00sQ9dLXFjsRO+jq+iqrvegiPz0spyhjxL1mIqYMoc1Ym9Ctnea2XpeuilbnC
m582+pEiANKgb8+MalMrdhP3+9jI4ci0Md3bJJhEEOy7kADaDDw41qB1EthtUVC2JNIujCSzrg6r
xmPUVKztqyU7761RfX0cl3TbsX7bjb3rUgkSBj0VeXqvs0U5NHAXng2suyiwemu40h2d9jXTx25v
TNp2AssGyQ7infOeeK7MAjZkVYcLNU3PrVqHF8InvFvgEuJxnJURNZV7ISHYP4sCALtXw/uqsp5h
J7Gdh80d2bblHTdu9h575SbNYc7R/StzvbSypW1ojAbMAjy5bZx08hL9U9qUkd0u5QOIPA1Bh1EG
JH97cZX2zNsAQD4pYbKN7ywRis2ybv1i6Y9jv1FpIGI/WWWmnaqetQaQVPLrNNiRfSHac+dkbhZ3
rFmo6+bxWc+lFRvMeG9Toqr2kI7rndGZNn+13y5yMvqzm2tJwLD4GS388m0tR2h1c5HRJJT9ZUMf
C0nEqXYEMi+RJpf10SL0+n1MllA261dBT7PXpVkcGG/DCCTQ6BMVPfmGReJ893KnXM/jahRnplFE
a5FxALppGeoYvcUU5ZnnHXpHqV3nkDW0Yldjj2sb4JKHKlCr8t891cw/03n1d9uV2R527Mtjrhvr
Yq1zD/e6kC8ZLIEXJmfrm+bogr5ns8VZa2FMMkpHC1gLDnLuY0qUwP0CEMqM17YSBaxwmnvWye25
mvWXbNHkQNil1R2Q7JSXpeWp6jUg74xa+TdWl9NYyMpi1p3rWu0eRm3MV57JJQZnH4tRiQRzmU8k
oO6Kxpj8YFuUuWM+5MG66VIw161RH9bRg25B4nIK9XAUTYiQAAAE+XtGVHS4pHu9zsEFbPUD27KD
b3clW7emOyvHeGO14Sa3nVkt2Y3Uq89OrtzHurX3lFK6duzzEajLHrxJgddp8ufG/7YRapXHabJu
99u09A/9SDQXBhUz2W6tBkyKN4wvtlzMB+Wx/R1jiOrP2CGK2FejHqdV45/m1jXqwGdhsEYyc+Sj
ZJpZzGGOuogYBrdULwZqnHKJ2H82QxY1oEfcEyBRWoeoZt1ANJeLaDSqJ7ntEqdo0DuAHhVftqyb
h1BILb3rVhcMrsCS0oF3wR9+wQcxJt/ZEvShnW9+wB0uyHRLs2IxEjmtJXYZeERBQFJVFuGTy1Qx
gxWDX7y7WrJqB6+ZoCPYRL1rtObjyGh2/CCELdlonWf4rZ/qVYJbQkjJmQI6NIUxPgDcwma+PDSD
a31fLZzkeyNZJgnTvHMbpgE5MikgK4kfN3bJS25VqpygXtjSoouD81r2V8WbmNEJcO9jrj6UCRps
w8fJH8EKLNg0Ibho710oU63D/IRM4OED5CWiFgpykLqLm8bsdJ17bKfLzoYsEAs6qCJQNt9x6LBr
f66IJrtRQC8U80jViXCr/XlfYJ49U66xbctRwKGeSyK7rCxCf0bT3Y+6ke0RSXn7NlPlQ2NUUIQI
hw+Ubre3S3YFsUrp7tp5sDKqacqU4IovIX6CdicYCsc4ea5CHEWmHtcq8HE9dfJYpdhid8w2xJNb
ySJ2jJ5UCHO2tcDRmubOzcb20Ztc525wuumLjb5jDYBQ3KxUerBmlB6Vi5XuBzVs19jPkYSJut/W
b93avfOMImGUemk3uwn76SkXXmAwLHpCypjAuyi8FxJf+otlaQkPh6YCiej296g2KGMZw56mRiTf
GKDYD2uiR70Lp4FbZ3JgJyJeS1fPI8iW3pdJh5/IzN2Qh8Lulhu2htsZOTBCgW5BZDCvxdfMMPWT
TYjdnZUuOwhBSP4GsRXhgMkVag9AnRgB0vaAULuIM7qpvmrkC86SAfvjRMS4aohdmWoalUInE2Aj
UjqcK3ba4LVIT4Ja4t3kJrd4H39yJDGTBTOv/7TQCQXGVUiZYhx8kGtKoADgphgBVrqHluFd17lT
FeizlXFr3KxX0+wUz0Lbl2+TZwxn3d30HxOI0p2NyzEuofUenL4zP1/3erHht2kkAcvuWIvJWDVD
dVeKufs0ch2eR3aDDzbbsVscak1IhnhxW2bYsTszw/8DmxQaT+Ucqm362nlWfst2NfuctKO4SxId
92HRO1QC9VYRPAFktq1NcdcvqDHojGzvwWaFtseFqt4QXQIyZoSEhm+4qB4hC9tGzznWfu9fSifb
bvSibN/nPu0CCSyKMUMrjplIPyeqcUK9qWHYNi5qbG294kRKwhGErr0uBEJCrmi789L4642p9Tkr
WZWC1QXfG135FkWw6MOLZowDY4k+7fvAAvDhazMI6mlx/LBDkx9uUMHRmKQGxGUaYBRaonT0lL8G
pwsGBxe1moaILZb9ZixohxaL8PWAjSZ3AqVAAnBVOWvmPpmq8FIeeWmdp9lz76wyv3wUrf+t7/9N
fY86XUf+/P+f8h+/v2Xtr7X9H7/xR20PnJ1QK/BXlg4C0WGx9I8BP2iX38h1023c36jt6SL+HO9/
pF0xGqVHRIfhXGvuP6p7SycpD3U3ugfbvhIi/6NMVCiff21HcZwKelAHagVbOMiBf2sQuXQ7RoaJ
c8caSjumSbN0Nw2SBsRyHhorN71yh0oTA7Hwneppy6XtvwMF+JExV3riwU0tqLfmM1jC5TNJKvkN
DQ1xLKBb2I/LxiE0w996v400c1uHR9QAXG1ZOs/di2g6qleeC9fIt9KnEJymCsq4C+WiC8gX93Yo
jppjnazovYuxC2ser1FTVxbAN8/eIcxm4Fj446Ukb1MFhZgTeL1S3lKjDHvukx0hWGr+DmDqq1UP
5N2T9AMlqnWJysvlV1WXIrTs2kFj1L9xERHUg7ITBbBrqOxmW7PlIGRr7ThQ2l1TEGwSue60y+h6
yOpRvpGScOfKUa+nnU2m5hgYjDPvtSwzPkPqvLI6ZIR5WIZ9nonHFafo4zASCYUB5XNl5/7LYi/r
PbEmV9CR/3lZPCeexBom5lRfrELrDtaojDtV1+o4eia57qSU3NYTqF6b/J6zr1Vv/tBBHMTgENuI
2G66mqdF1WrTe1+6yXFNbHNXNnr1o4bIFm+Fp/+4Iha60OtVe/CN/Mc4GipGhLC82ro3sx7Ii5Sl
iQfQra68r4Yx4rSDIc93036u8/pzBy/93HQSO0M2Txi1GH2ZZtPG2F0BRUq3Zu48X8nLTLNsnQmH
Xz+524J/DNmFPF7PyBfA384O+QpPomSsygNmvy4nqseFz8FmJmq0aQJpjWSJmhFl0hg45Mk8WqVe
Pqxrv90ncyZCIqC628w0wLIxE7V5FbKEEL5Ze6uoULvXmpk/MbGsbm2087fZ6phnPNhYd7NkfphV
p3ZN3y/fBs+qmoDqfwjHUpM/iSEoGIDNlr6v3WK+Jbg+Pyx2098OZLi2weLM6fcMtVhYSWREkCma
NFhH6d7oknhq8I2uANG1isBRPg8rujhK9c6hqqeHGD+RhUrVyWLdQJBadiRoU/ZERppNOwhUiFi1
mh6srQ3/ZqrrpQgGaaG5I+de7fwZOlHHm3I7R56ob/qXlJ1THUzM2X62I6k3nlf5jLaI5AF99N2h
oQlIxC2YPSYp2iOl0bwvG34rEynqzi2E/xn8RBlMyr2RCcp2yIDZrsI1/D4xOtwRbed8K7tkO21L
PVE7Tpmzv0a/UvIN8ytoUPNBKxN6addLAN0j8wybcl5v2lmjavRgi5886IIygtaVxSD4tweU4228
EWsTOg5GVTiaiM15yj6C72eyXc3jFdDdIp9vMpyrgMXp7dP8BuY5gnwKlRpELx8JGijkAgOeKQbd
GQ2qmtaY/R6hTEOyxjnP0pdp6djSzJ2+y2xB98a6C5WSlZwzD36/43SRnnjqOQe79uib40E15nY/
j2IO28U9YSrI54AUp+WYJ/WMJMxpH3DXaCjuGXYEYA/XJyp2ea77yXg2DIBfuYBfozkluotZzUee
9FlybNg3kVLcETnc9qG5SHGuXS0WTTtfUqtT13a0oKHzqGlGDndLGnsI2NXkptD5UWrO4rh1+ne4
nM6dtLrmiNvHONb96AS53tchBRjDAA7yXlHdRUkun0nJJDtvNczhafOz9QfdLMtOzV0Pa1FbFzoS
2kWlZ1MExSEL9dwu98ilZZQn3MiFsQ03eTYuL00lrF0nmzR0vMk5C0QSAUz9+ehjzAb7TuVrtiI7
rJhSQg1eZKysYdWioredLzwENyS3vvZDLzotWObMDMF4jD+LRGvh1+XtY985OlrFOhjaTrylW53G
nV7BH4d/Bq6kJ9FLYgv6YmzpcKvq6rFv2/GU+U4TmkrJGzSLw8PW2O1uXrztQei5f9/TnnTBMCZb
bBHnta+tFm6sSXYbtNUpGt3M+gE5dYpnd/k2XhO/S+6ZVZCUcxYq9F+3mWZ1QSvt+bPE/RJautwe
wZn40WC2zhcck1wbpiPxNpCHpuflcm6yEYh/RdAYonrra1lNrPBcptp60jT7TbT621ynVkTg90tC
omBozKtxYORNaoygI33Kc31Biryx8PWrx03ox6tXjw7V1J24FCsHuDFsP3Lz6TLLMqXstjFOjjXx
Yk6TPRRVvzaB1qXzJzLMupNvdu4pZcXtcQcl24v7JorAQdz2YEEf6ZIeRsJqSFLBGEADX4Y2595z
sRr11YFA7qqT71n5sSrb0uxIVMBjuZKrssyqZelgJmmIJ8g75Isz7q6DlxjNfx0KL7lFxVPuW4TK
x4TuirkKGtJZomflgiLRq0aETPhXERhLhbvFS+rb1FbcvudkfstyIfcawLibberdb7pbVe+ql9qd
3atLb9b2Ex6mF7FabBf8pLudZ5NZ2aBte290x7iz3emFXnk8Id18K7ZiOGYFhs+uJG17GtfyMG7X
nDRYbv0pNxJyBPPUeoQW3T5sV8cALgt7wi9/QS9rfEHdPN+i3puywNST6bOe59q1R7Fva5kXJwJy
d1DOuxABxT02pE+LNluBYEgV5wxKApc9x7PvpXJPR9Ddo0fUw6WXuEO65IdXptwC0yzbewTOBKBD
q0MPteU2s6z5RsLtfp38HsVUP7WR3BCnWo69/cRH9pzVTcPSu3CfSpqE3aCXQ8j7Qx1YmGea/iaW
mf416RGds5HCXSDbW0YZK8Lc5ZYm1nqpurI5dYjwY6Lqpz0YGX+XL2XyVY3rQuOfq6+LRl48bEY/
bidjOrozcQKEk32dde4rBGrqu3S+EvrSOq7G7E0b7TVSK4Qc1yu2k++vgVum1c0y3EBetyB/tzVt
b4WtGWs/okvhVi+F5jRPFFXlTdN5POptHcNPPpdecd+2g76H+SLvECXvaseUe28R6oxhAH/dYmv7
rLDqnciM9NbFzRUroxgPaVLkSMXxxTx0DKeOmVXpu8UbYfEVBTNna/7KNLsIsXLYcj/P+nYvZ7cI
S1vpp3ZTzc725uWNxEWPwIgOU0FS9o4dlDASm8AB68cEdlu+NezSvzpswAVl7ludkufDG/lZj3W3
I+bEh03daArOs/DCuihZym4KPCug7roIdKtsznIxytAsWfgh1e2yEGnxd4TWBoLAbeaR5qAFs32B
5rks7ql7wyEX1W5GRbcTieQJOicwJbkPhDyEJdhuTxwSUxN4Dzw7IDxiAlgLxqd1hjTG9KgCSg/m
Y1V5sbEimUFPmNFNkvToyRoDKRqH+iuggfRAFEsSu80or+msfXlSqCbDNNP6qJurkZxRJvKvXSau
AovRvdrWxMWVPJAY+aYFTqRB/7ZIt7rHNckNYTKq0GRFvUuaDWflk7ckjARQq3tZ+y0fawL6grqp
yFByl6wsrVNikwVyMyye3z7P68S3hnJzoRsP/IZKOSgUhiwTt5TuTmGDvi7CAVWCiQSGHmlDUhDP
ka7LD4mz5vvs8w6pEexXfqf9CpE+2a3GJI/JmixkzE+gR/Ab5Kdx8rpzJ/lpAlHbLyZXnlmuascr
Ykf1fYZY6Wrsc4BIbZDKpfmuEqGf23zxjkgcNq5gmrk7d3SeN5QbQads57tVyT4BaLrJG5BIc2xv
vnpUVw1C4dTqpNWyvog5IyAHOkdK6Ms8Hqxq8K53gzWi6jOi1qKEMea+xm+SlwdHEWqKcNe4EU2P
dFgwP8wRkMdelTFGdVYEIq7G64lStvCgJuszOhe0Kn1OfDHqFIiYnahAq/LNPc7YbMO8GtYvs53c
pwXMqkBUPuMiZOrRVKQ5sYqICs6rTI2wGBAiKYbIpDbYnjOydJbevcdTGGnSAhkc3z81ci+b+rTU
RfGcehVZD5Se9Ez9dLc2W/pU21u/QxzWnZM6I/nIH+i+bKMGu5RMs0Ixu0yxM0oYmkXfPSVJLQaA
xvzoyPD7WPaqeRxSXzFV07tPKlP6K4obTIlt+impXXFrIU+BSd6ghDANieOm8QVUkkncEAsmn7Au
9cRjJrJxzyh1rUuTdW/uppCEy21h2q5lAhI1lsY8zLfUwjSBYPa+rNbqcyEkG4NiTvaeQcISgxrd
2NMKsftR4/x9wvgXSiTsaFVTGfGOml2hCi7ChbFdoJyB+CdaD2qdDuJFBMBrft+o+qj4NWQWql3W
h869QkQbv8ofVYpZQnQbBissLkZMDo0eGy7+6bm08mO2bcUt8Ij8WJvomRBz08AuDieT0N4rr91e
GCEnNhoAhw9nrtw0hF2un0tuFQZn/szUt3C3e21tt6iCZoN9YKoeAcqzEN84r9SGM1XvBFwZo8xD
SeUb5mSJHZoi0fE+AHmg/7wWsrqtbm2T4hrry1XSvKWxv3Yz2PgeO3r32g5Ike71suhN1BgOzViH
jE7gC4OZSmiY04sZnb+zfdfWRswPuq8VBycD8pc3k7Z+JgBILs/brBU8X7WBhnd4GEVvugjVRhcp
CVs1tcw3fCXKwweZdpkTmr3ejmXwf2tr6jNr0JY7mPdsPNzuuarq5dMv45//RVmg/01aILxrBosN
ZIuqjOnOdTf7q7RAdstcVKY+37FmtyPNN7JAJ8XUXWrQ+jD+069Gbe6nwjiZpb3TLMWeUo89NznL
cSMBGinlpO39rcCFl+//9Zv7myDg9/fmGEK/ygJIgrH++t5qfeoYYhvznZTqzpXUiskhn+7+8xeB
inONlCHFz/37F2AXw0LTO813uQEmj38crdqRgrb7eJn/jiT/7UiSqJ5fjsg/SQ6OVZWTyNz/dSr5
8Ut/Kg7c3/A3GjBUbdYyTB/5e3+qDvTfANE53pXlBfvyg4v751ySqCDh+Hge2ejTU1+niX/MJU3n
tystD4aHj1zBF47xn6gOwE7+dS6J2hi2rs915FtXXMo14PTXayh3csY3ep+dlk6HnDxLom/sAuuS
7FxGPYTgWFj1C59Q4Q6H5JVNwmxs8mxIPT0N5EHpNVAuryXefiPGK4mrqd3mYBBiuYwI+a29XpBL
cyn9Qn3u8K/Y6GnNFHFUUsE3YLMNvnuuvS6oErqVYKxZpOPFHh2W6Swng35W23HTt8EiELf1Y7oJ
U6EyhLbKxqrF5N4ncgpIk+zeSS9zv/FcnqLB83FGbWznA9DXQx+unm3Ykc6gybj1DTafvV8755nE
0aCexsceR/PO7YEwBRRyyPBsR8+fZFGslyUTw51KjfqxLli8xO7SahjRvCUlotcWKd1eIR8rW05Y
/oCe80ReDylIyJNBTv0Nt939khskvCETY5PT2IQG9BlSiWFGRhux8uuQ6rrG58qHP5ObqnrSDfgZ
fmYRPrnKe7td/ajZTPNhNAp1nNqVjETdeMicrY/wjruxtuZ0WMh6H0xXq+6Qgj3agprWripcwnJx
s2/4AuXeAocbMsEqb/S6xgjoLN3jpLipo2zO0zNlp3U3Z43Jexu38VbMMXnG7V0iVf2zmByfFA9r
3fU2/DsGYf0jcOZvdpK0DHWwxxFR0WGX4n8wR332LaTJigkldHz7NM3sWl0WqU+F6s1Hc/GXG1O6
80PeC2zRZfZegJ19s1tnjnho3DCaWiMb19ZVBWDxJJfaZWqX+qlSZc3Ei4wjw0SOMvCNoDQsL6oq
hjttKceQLIb+pVy2JLB6Y7lbYRdEcrHROdq8Uw0LYiSmJH3ePBfPDQF0uJiKpqXTJmpAxUxt9BsT
UeNpFeP3ip+/T0erurhTg9UIuIT/6EJnuHgYPBiBJQXjdxgdd5bGSLOQPFFKjJD7TRubR2FwRrvO
ONwapWXdrJURsCAkBoLT/twCRv7CHBDajzYM2ckqMj3CjY/ExTQnK+rKct5TuBOb0o03DjDqk8ic
8wSbHvOVQ75e16JQ8IqFuqupppIaEZ/vIjDsj4k2kJk4fNJ4ImT99ghrSOwS98aarorprnld57F4
yEx1rw2YC1FwRH5lPVJ7VHHjyW+9dN1jXbSf1iszDmHy19pV1Q6bzYD4KDcQrjN9aq5Hav2upQlU
Wx0U3TaKz9boL+G0+slBzpN2nj3fj5NRplEhrC/cDPt7Q9bLjk04MYhlaoNu761PFsZmiB1uz+AS
iJ5mwpEvtJNLyRbgLvuCHKqLR7dW+wpQAYXvaRvy2wFlaYDMOVib/K5JaCEsxw/w29fgVwuI9+z1
d+VcLKFFKfRIKkV1kZ6dkr/H17zSlR1RZS2Xeqm2fTOUcFx4YJMXuThnS00YC835qFY02REDyPky
W8OnkTyyg9atiKNZQRK1Qf9izeKJtYVV+VGn0xezuJ7N+nZu7btaee9t19qx42z+c0FVuAPhjFTE
y5MH9un5vZ31b40lmdaQoBpsuf7myMmGvazE8LVXfGRgCDJSsjJuUHnQghs2p7RIq3CqrYr6Lqse
Vm67QbZwvwPYjsXSRfSzjT7r5IT78zRyDubrshI0v2CFrXPRPXVqeWoEuRAI5ev7FuMe8BefuvQh
tRP9aEp6IrYlFsVeZZOv0BOdfpTlhBk9Z9kckTThPw6F+1O2zG9TA2vZnHkVQwWPkBA09bRV0mnq
NkHgWSMFC9vRZtgvc0fb6RswCpbc9W7NcP9xc2ecuYyfsmrtdeuwTs1wwtCRjTxbtO5bqeEfJsCi
gGi0ZDTl92yJUc6i1/UOJUqdjaWtci4LD2y2tESeBuXMqcekarJfez1Xp2yr1z5gkW6/D5z9eYjQ
LGUOqyWuBSRBuo8djJz/Ye/MtuM20i39Kr3OdcMLQ2Dq1acvcmCOJJNJihJ1g0VREmYgEJjx9P1F
2u5ju7qqTt3XlSXbZDKZmRH/sPe3aRIsUx1riO3HZo6MOzQqVbyPGvQAoJQek6IvnsEZOIgwMJvs
SGLijRsuY/IG9ardDrYo9xbb4feAqj9cQR7BjxHPnTjHjiK7yReScdgyAmYeJJ3u6AzDsGJ3bqDz
wrZe5YLSHGzfeN8NbXuZJ7sx8fDPNM8IvEmjxWFPBBVAwv6zic/1vVFm+sadHKM8KPv71lnKxwgV
wU8T8QyslyJyrogKh88GGREPpYlzgQblR1k63ne3Cl0ysBKn6fFHD8U2BtuDDmc4lJy265b6Yd7M
hdLrxYjfIoO6JHjth9k9M5oqvhsZS/Jj2du4YzyZjk9RI7xX7pFwK9l73PWsOA2GP76MYEdbSXxQ
5Dp85HQ1gsMojl6hNw0aP0iubDknxiXF2QQu1ynVG8KM/MEpJOGwQ9QJf22H5XII+yb/Lromv8oR
TyhpUjZ9YxUdWFiVG9Ln+LDKumselwYXxLod2wDxCqCgcjvboXkvi2R8c8d5/BEFSfM1ENiXUwRx
ahWFzJVWUzMbR2VlwwWYFFMcp1XGhzBnYOHYkMFBAhrY9z5Ujr1vjPJrGE8VEoIl6g/S6pxxk6VZ
w+jEL7PPTZAKsQpqp7tiDeoJFZ2c5sHrZHHgM4dxsbdNOa9nQYfPTx5uHV+Zb1HYRYJAZBOdljUY
RGoVIr1GoTRRb8w+VoYePQ+qjWzH8czA14W0wmjL9s/z2DVHhFHexpPCJHQZg0ahFQ/ofJY17FSx
bUy3WUP+wJSUID1awYZ7svq227Rsws+FMfSwEiLYiJOfyUPrC8JryqJSb7nKOoaFcU/uYT+19Rds
SLLadhhgEXZkzfIDPJdzH5lsnxzb+ybiJPzkJ1X5XqOXvMPSMRQbjviIxK0hr401PC1ORBaz5iH1
Tf8+XIT/dXBVsZcJepm1Hbu4JWZndr75I3viLrKc17BLEuJLSmdiMKZYfVY1lgbMl/wxX/o82GMc
n68BscfDeiKa+H0IsUDJypVf6c67JzfsWIVlk22+9QsF5DY2x573ktn2q6Dyre9hw15pG5VejKyw
zqIvAI2qT6jpvfbOqZLp1Lf9TF9pGHACFIE9JYjUQxbnF5NAli9N5T/E87Cpk3LAYG5scYexXJq7
8El0oYlLQsSbOCxZQ6L0sR8xWBurwIr9HXYy7A6uGsQ3UN02YMpaxq9kHvqs5cqR4bJlONa8ttrU
hB4Qxw9tZy/bERLewc6KYbcIt9ss0inuetPszxYbQK9X5Y8ks3vEkL3nQ2Jj9IzetgIH63XqU4wq
4Zsn6uhuqLHvrHg1sR9IJfr7xJ7yQ0yZBRspchnppCrOBLg3kX0H0M+6heazWkkjKThanPG+Zm30
uYim4oUBWbIztQFHWVF/Vux0mMLCpz8RIB+uY5MasRzjY7DAUCMhqun3QRpiy4KLnn9pAx9OCHtj
tgBJ6nbRVkrb27IVXU65YcnjiPzjzDMszrZI049oSbu7Mu26fSmb4S4OnerQFLGzsfPls5xZaa8J
IFHvMQuai9M0LMfMVP2aRPHvLvmfdMm25Woz7d8X7tzjlqx7lf6xS/7ti37vktHhILYRPpI+z2aU
8nuL7P6Cifevoh3zFw+xD8ocAC6gw/SD/1dzbJoo9TFigLn8VyX5rvPXARPyBdsi6RcaObhq9tV/
bo4VfKRG1whH1voc0EURewMW9psaUnpieDPj0n8wXLe+pvACH5YxJGwkKE1rXeEB3dJRm89Zl5N+
rvgsPSaBVmCisMy4HdSOPadz7LRQE2Ejmk03mFBX1nA/9BJk9KmMEHgOyGjO7ApQfdboP6UWgtLG
BTuwWckuYjWwo2dg9x+XpIK3fe7tljRRh1xLS/t2Bge3tCwinR545KrUMlT6EO9ziq4QnlZpgxrB
arB2kp4QAMPu9kNVR9e6YSm2So1xOvTmtzxfAD3nRXBPyRw5KzUF2O+00HVk+0XE/OQ9jtEEx5D8
7QK1SITCj7WV2OfKNj5GFK/AjFgUO1kVgIso1Y94sqMGo6q0LmD7+l3nOOoqqKSPSKIRh895NnOp
ZfYPBPMmpj0UebKQDoUl6WcPcDiZ+srF+Kg84F0rC+/xAxFhFWVawx6PzhavmrfLk2D4lMiue4bK
hjKxMBb1TUR+/EUZeR6ue1ewxfNi6lLs1gtix+pQ6PS3la3PiMQNc+oOfXo0t4PEFuNnz/ZID++r
4luhD51QHz+WPogWfSQRXvpoLLF7zFUnCdzk0JJRweLE9Vu4NwHETgWWI1mZqDMYv+sTL7wdfvyW
er6bPhLt1ilOs+UjfqpLjyeqD9BWn6XoBgz0rpyvUxMVL3Ulks95l2pobSXpmuYJbF6JC9vasOTm
1EYCywkOHyE/NPpY728nfH877WdriO4SjYkoYnBv61HfC8Xi6A0BDrSf6e3iQHNeoZ8sdPxZllSX
1GO9IVCBn2PFJNtdZvRYlIj3sjOys327o/LbfQXdg7vL1dcY+fHcaGEfi28MboUksdf1yPXj8qul
We4XuaCpH/TlWAeESC+lGz6hhoe8wR0KSA8bG7eqp9yHtMA5V+lL19TX73i7iQd9KQt9PWNR4abO
9KUd6uvbuN3k0e1WD/UF39zu+kRf+8OtAkCRY711BHZW67hqesqhqvmqZhP5iBytdzwiiqt87uZr
O/pFsBdOTqCbYl+2J/2OaLdbNRLdKhNyZpxXZyASFc6X+NZ7DREgSOGpZ3y1UNrEVfA10+UOSyIq
H/zO4ctyq4fmW20kbnWS1CVToIsnePzhJ5WKb4YurDwGCMT3evMPVyrqrpZI1mqLt7v6AleRyqy4
VWmVLtgQxVO7EUgvD+iCuk15q+06XeZxt3cb2aknqw2oAZuUz7PSheGsS8RAF4ulLhsXXUBOQqba
5tuzA6W8zMEoHl2gNOvlVn0qXYjWt5oUM42/NnShCjMqvWLjcXfAFaljWTtR0wpd3tq60F10yTvc
qt/wVgn7uiiOZ8rj/FYph7poJgqY+jnSpXR+q6qbW4W96GI7utXdkGDl1+FWjQtdmDdmSI3u6nJd
6MK9vtXwrS7nZ13YR3FIjZ/d6n247MOdoZsAT7cDRBqOb7OorHt2kXQL3a1zcNwZCaIGCj0mDDUQ
LDC+2HjJGB0SG3nX2jLlc5y3kD3zcETir3ARF3mz8Sr/KOTcAeKu8P2jNtgMrPcOWc6xCay7wS9d
vsSV2+9aNUZM/oQ1rFqVKpTQ+QyJrRsoesxp+b44w1Qy80Q+VaP52Jp1wvK3MNna42Qohv4kisar
urVQDDw+LwZjgv3siyo3vwRz7jFXTFC1dN2Xvp/b7DGaEITazFcfLXZrd8g21dUrC/MK1ju+cCxO
O5Ziy2FA2uKKqro2+NWumIgje2WmcMtG2JRfcPwHLPv8ajwmc5y/BpVnc0jhZ2LcJKuLCQjnEvqA
i9u4dFmn5+IhjMsWHgS+9MwFyb2yuPLWUznjqLfD/q5BwJNtnLYsH7LQ5Mf1ckYFLRPdVVsYko86
q5aVpVrv3Fj8+ESn2feuW0Us+wALPYtAeYcMbuBL3BsBReYQJT+chSQMSHF9ueuMpj7P5hw9hLWU
zxjp/UPME/+Q5PkeRvIL0bI1/d0UNXiERTbhYicQeh9bUHIzQc44enNELx06lpzlItKm1FpOYE19
klyTel2O2aUperVyG9t5jOqiFavZyqPrSI1e03Xdg6oCBFrR6vBZ6+tLvPgpCj+vemEbaTH0XghY
EEwWskYZj3mOOHNr26P7BC02QbAgoLGiejHYa06SxzG7+TiT4PmEom/chXMYHgbauVcV1eVlsNxh
z+eJRAqc//SykpUsL1GM526ZZxIrMmhs6x4c6BN0ZwRqbeYQkxv6FtCu1NxnREU99nkZ3S9+OB1Q
uqaQStlrVWHwYYJ6/bBax65Xbus2X1KUXV/RBueHtjbkrnJgnJNYy1HD2y/hkiZ2yF2jk/bv0iHL
L1FYj18ZNAIZ7izvza7T4NGeiYfsGL8yzAgLO90tI0m1W6Vsu36u5vALeCMgs0OCzurUtA1sdrMK
0NMN5Ri+4TTKQSCFbXPxVJu2e1YeyOAWz8tdZCGMN8+216XcY+isaELmLsHGzsXPb762l/lZNfFm
Cp1gpl31fKAonr9OqgpoRhaPT4tl19kJOjD26r4zki+udNz03fb4iBPbmpvuVo2Lir1Vzmh98e5J
1Saibkf2Vmr2R96ytsqPTJLxAb3TzrxR+yLnzo3qIxsmm962919woMlj06QvNJLztnSa8uA3rVxj
YGSEXk9Xr1jeOAB/ijR5zzrvze/H/ptTt7RPQuFWa93+jWwe9rl+UFzQ9m1HURpnXhx7FSiZH6q8
a346i0vz1knGzGjAmUOu0j4t9qqeuyfHBTGy7nuR0NirMI5fEB+obbnYy1MCdAFwONDw0lj9e9H4
3wrZFEHwD1uoQ/U9fa/A4/+a2Xn4/p//gYlZf83vHZT4xQ9xU/oEWuCB8P+rhwqCX0wm7KFHXs1t
X/gH+wNMJJfz1/R9lz31LTTi907Kp/NiKciX/bad/FfWjGyk/2bN6Fj8FNAeGPwE0Fv+3En1LLzS
Bd+mxidOGzivxbubAe2F1mfalKh4KsEztzOo894YxnUewzDxElXeL15Eiq1Fdh+MlHT47uMBeFyi
qfoamniN0cvlgA75qnIz1RFjgGqpvpZu5ID6suxHlY5eh82LoolbLlggWJTo51qC3XapFzz7oMCu
RDIPj+bwXtaKsQO7uVeMyuqtztPBWC9DgQMsN+X0jvGgnMijM+aFBQW2Lo4KxBsrpyMpbSu9Jv+W
MAjByKxKTIUzrNhtbc/pIUcVzRClCPt7dFIRCdtmtCBsU3ZADFmNbW+tnDCD3R5kzq4JNVuXcMnk
7GSY/7YUVSk1QVV4Dnp1MullK+VbjY/tgQbP5PguSH8O2/EDMWX1JkhxYjUQkDCHsq95mmUWv9uJ
zXIx46guud+Y8UGm6W1zPaXB+LCAp7wgJ6nD1RhMDSC2cvRJ70zzh8AppyfObYBBlDJzWx84r4GL
NmzahoqLzhPzbrRT/2JB3yEU3Ck/JrAbTLTL4OK5FsKvLuueHVzA4FvbdivG2dlHC65YkLmIIt2O
uj8DpHMCD0p9tJD3dxyWAtScGUNXRW3V+OfALO1qrYy5eHVK2T9j42UY3Vvgt0kJsL6kRAR96QwU
iHJ04ZNWoXEeF+qRrmI3Wi+zWI8TTtoltvrPRT7LZq3x8ucxUs0JLd/wM8Q/gEty7ox80xaIOAdR
FVuJbj7bVGOIGtFC/3bPRlBZK0BZOR0hDP0YGqe7g1GCdsaGKv01ywAxapxeQ4/TOPGlCghL3sMC
SK+JzJ3PNu6xp3BxeTTH9NWzJbFJYCsVJ8vO2LNgvkz2bBNj9u+13Njd0OxHOrVrnJREPkARfTOq
WB25r8MfaN59deeZKJ1XFuyTFDd6E16p7ZYR8XFcG/QFjndJRMrSiTRBQGBhu+QfQtZOqIlWOQNQ
4CshiCp8KFb1wuuYf2LdlVz8KWvvW4Lqj76yh3Br1SMmkKgSCO7nuNzwdiWBy2lMzc8GLGQ0/Her
jsV9M4iebOy6lA8ZipSUnMKSTzmePivDtVfEYahbQMyTpjyG+Dr5R11ZcdetpnCYMw/VeUgY9Lky
EcB3zO+NDtbPiJcjGoCzXudxcOYjA5Js34zexQoypv7CX9aOw34LEGf4PBV8erYtNLQ3DMAz8aUR
A2if/rdd59KmCCtb9xl4bC9Xc2p16w4HNrd9aj4INpTnDufPToBTXbV1W6BYJxcijIZ8C7OdtyKf
l2vUYiehxBmKT9Nt48eu18wupH4vrAKFZB/6LJZ2LNkS+l7lPthWY+zHXr0Kmo0nIw90pIReMtJh
Hoe48u6pS9HP61VkoZeSsi/nJxa99qHXK8taLy+DuS2eoDng4PhttZneRU5YbIFg4VBnAwoyNkVI
ljzAAUNSwZLUZFs6ZEeUenwnx2h2vV6ohmxWPb1iddm1Zhk6ALDfKwsgDt9GL2T1ajbBdEeACOta
Sy9u4WG0jym73FAvdcfFQa+sF70Z7l7kwDpznC1wpdfBcHJ4kefvqh1OOIWLddSZp+y2Q7bC3Lwz
2+TTdFsws2kO/JmVM7tnl1dsi2Tiauq1dMR+ms3Zozdm2aVjc43CDn3mfAIoY96VZv08pE6Jpdvv
1qPefUOZHjb2bSGOuyLY+wmGcwT7GFl/XZ2zRG8wcRyV0546vV+fiU3c2XrnbrVwcVbC9tm4hXly
VLEvUp6eXN5QMbb3zETEnTdawJR6cfL0Zt+MFU3RbdtPDsDOcCtjJ1gWrDtUfg/0jggE2prOLmC4
/9TMc3hF64fiEC9A8QSPboSOrb77dWIe8zS2ThjDm63Rot9bS3Cd+phtECoEvP1efBIWNiBNCQvV
ioZFaxtiL54fyGzAezJY6tOSx/3acJHr22H65MIN4iOBUkIhHGAZjXoCT0f5PBRR9ORqbQXGN5C/
WOrpu4ZTyPpmk2stRjFF74lWZ9hap2FrxUaqtRueVnFA7SzxUHvHVis8pp63TmaYn12t/iAghs4r
m+iaPX5SO/c/RrYz18AIGRn0E7X1vISAP/3ip9dGem66bbXeBBc70hOlVSicMcY561KkKU1SNle3
AAiGpT8/OVrD4mo1C+SR5EPcJC5h3YKEy/srb8KC3s4sLlCQUWJqdUyqdTJMjHU+nthoxcih1Gqa
ghHyxui1wma0vrqDotu2jPy51Doct0OR06EFvmtvMh2OQy3ZGUwMy4KgjTm1mVy5mvOtVT4G6pij
247zvgrS6eB1XJFTvngHA9qS9W8G0H8rjB4gjc46/Purhlc2UGmV/qlQ/u2LfiuUffcXqNB8H5vQ
O436oYb+bdsQOL+grBPY9n0m/kR/UqT+jgEKfxGuCwAISKiHttwk8ez3Stn7he+Godenm7JtYDT/
SqV88zz/mVvFwzu+z7fkpzCRAP65Usbxhddrjq19EMxVoYMcgjXYRZcmdW5g+DlbbPFf5ypwtTE/
Tj6ZnMJrYTo17rG4f8AtlWJhGpw7FntWtEVfFFwYz0gmU5UeF8+kINFcHJqoe4lg8mn3e/NuOjJX
6YbhU/yJsVn1anfedJHliElrsA31nYjN+lQncXgG2Oy+0zwDm57s1n13pKeBGZ4IXzuvNn7kE4EP
uVOX0w/YSaGfHVOm+g9JDZWd4U8QT9kJxqAMdiABq5fRETHYNgIjxEMPTl3DT2vjxRAukBewBcOW
zMl45TcKgVOZ4gfxbWd6sNRUbDhGg68Fawn71HZDwK+ltm1o3WN8ziQnJ8sQmmJappoJKXOEOwYA
jBPb/Jsol+oUjxBB3OBWiYv8i8pakDVWRHVDiDDUZmd8te1s1twWcCOi7dNdLUvJ3AL+9Q5YtziY
ROi9dW2Rgh+YSG7hRoMylBWMVJeh8V9lm4IZ973JYOQJ/UyuiDVgIhaFcQHID723/dhAVm/uDBSH
L4ql/nsvRbKsvGKUbyIWwfkWmDCNjv4t5xa/i6QOrRdQ1ojKZ3u0XrhJaizA0uXbd05hDgjbOyBQ
+AzZ8HQtvhJHVgUwH3eAnkJQKnhjQzUVOSeMhU6WKoB03/5YWGRQriPpKW/VAHYu13NS8jUUO7l/
lqjCmVksgKjdroxeNRs2Xbu9F5w7oivYIiQxAT/x5IavQZ2Dvq66KHy1egO6kwqGGv4O/JcX1oM8
jbIfmHz5+GgZuhEB4ySd+w6oG6qz6AJIGGpql1NYzTz+XFr1yY6tfFlnYuEJ+SEpEjYLDeYxOc3C
0QhmfoARJki89eOM3245RGThjiUw6ZiyrdwwyXWyTTD5GNsDPFL2AwUh88+2i8z40MkhhcxfZ933
LEOdkOYLfxeT/rZAKFSxwzTfNevawHANO9Aw+Q8CGUeESVk/+WDpqLYWG5XNWo0T/2ZpfOdwC5aY
UJEiF2w7+eYxmlwLcjHoCOnALkE6eOfbI3p+n09EOEFUHwuQUKtm0DaAbEQmM6q806nDLs2SGO1h
2SlliXcTh3awhm1SnzxTybcGY8ywatxJ7XGXu+KJxVa4zZ0mqQ+pw/29jbzecdZk/fD9Ywd96G4u
QV4kyHE/iy6bjdfbTxkUSx/vi5m2Aaebyw/rSo93mWE7RBWogmYCSClys9YbeZ3zcmiWZ9KhSVCr
C/2S2qb+/QQZa6WHbg7rE5zVGux4zd/DOaU/RqLbeiujJsQCNQhviLBEh++PBSeUz/RzL0rTmu/S
RhY/l8XlHZl5hn5PWXZB4+8aQcnaAWXpybfKiexjmU/sMvNu3HShvezbxRuvJg3tBY6/fKNw6J01
uEXihwoWKzRxIpTnLujX+E7RCLm20TBntttw25dVjHFWtf6DZ+rwQuaqr7yYeD2Ys1hXAl4QHRaq
lW+d6NsIZ7c9PQ+8i3cZhdsdGzR7bQ6x+9SnXfuRsRKDm8Ol81qExfQceAajPFvxxrYV9k40FbVx
9kxh8Owg0gMrxpHcAq5VhYNKpGLLxa9sWPZT6Pr7Edg6wU2Z72ytqg4cmLGjweHQguGNkWgcWNfp
+QMjhFeFmPzsUdYPPGA5Po44hLcIr+wY1alDwkYD7WUFR1aS+pQ6u7oAg7tW3BhPlSWrK3JuD4xu
rnnp8GxtVmqLf2cAo/0hQOUeI9URxTQE1vcCl9trEPeTfweOPTs3bDl/OOz6gEO780GWDHZpmInR
SI1PKjPUa2KLdlM1eUdEXBiku9nCUGNPRnG2pmrk303VHd7OeVvRof4gli/nEzAy6whcLIRYdPwZ
J9sSOW8si6nlx8hv1qHtW4eeCvu+1IpvdyT6c4XD2vbWabT4ZzduHljSlD9YgyViuxAnXeDUa+Zj
hQPuAdfm1SoNe8K6YxGbin25tc4F6LDmaRFOchjMcMdiZrpbBmfYtE0u78eeYPLc6KNLNShOk9lf
Vakh+6tVsSWJR4xLHT03QTM96V8yr0z7UySd+nVMCvUMj+uSuENzZYAcww5qrWvEpOG58mnbin7q
gscGk8A+RcK1NePE/BLb43SCNP2yxCzyGQHZu3pyazhPIzpmPh/syfeDIpscVc5+kkibe2lf2hb7
kFfKxN0WZmKiTl0KZPhNZz61ic5ao+3ZFhnTDZYAamJ50oFiK0YToC/DqPFrJCcGEGBP3Ywwk76H
kcYkj27DQoU6OE29xjDavaBuDd5SpHYtV6FjPvaZ6FelacjD4Dm8q0cn+zpxvZ8wN/YPnW1+HRXu
NAlggYXQOEkMiFXUnVsPa84gQvuZlFbU01NmPeWW1/0cxKS+zsQ7NO/AnIrhKfVUFDOXX9ArFTmK
80Z9sVHkPSWJFaFzAg5AKTidhw6/GIrB1eB76ti3jvGoVOdtyaiIdSBM+aPoYD40S4r+y53tpyzt
hjfoeARakYRxCWXoPhI4FqMurWhLVnBf5AMEs/zeZL9cbZLeNJ4EdKWNL/pxy68LupvwpqNOvP1K
9rBYswzHji5p9kzFnLEmzJx0AY0FfLPs+JCNWXs2Zld8GceYvtbHErm2otaCBJkkJxDJ8aOD8vW+
99U+6IkqyX2b/Ypp9ZyatZzEeUw6wTMMrLVN615sYgkficvPeGBWZyPLSs7IQOq9XVifo4wQ8Ljw
ypWya4G5k1AMb4IGYEmiJFsbLGECR4mbIoyWTSwabwURTlh3oXBM2nBbOk8B5NtLEKruuUZfwEVf
4Z8mYqRb5ws6b78bwDWSmiH7+JNnNtapUka6saAysG2f3buwK8vnNKtZR2SUH3fgl9PNROheu5Xm
ZOCq9aBvzW2SXEpmJXA8zPnFVGo4za1jfsZOzQFFyuE9J9DAcoy9z6YrwyenM4edrPqEv9pCnpxy
aa6JC9AQr3A7bvtaB5IkY20de4TF8C88oMeRd0CmE5zrPJ4/mS1WRBgY6JL75EtGNNnadYHuruJp
iD8NEn6O304dN27rHAELTPvJjHFeh0kAidHjdeiwIwKcQ6yDxxGvqiJgNHH5JDDiWWNLwPuR9tyO
RcKks/HLYidHEbzKkCc+yEk9R1nt3zFjjLIt1yFMjKxNNw1ekVUQRSuTYeQ1ibwKOUKWiM0Cp/iE
6kI4IGPm/jQpAafBtsnp5Gume7+c8P/5nDff0TZ5PzHLjFvwJe6yT8Ku+GAb1+yZhOLj0aWVLFu1
KgZ0BouwSvT6ZeZtU6OR2wyeEImpQX8/SgvR9Fx063loYGwiqjoxZR8eljaQzifut/y+qwqwY2tw
7eWFrp5EmBzRVF9OsXcFEewAIzMQ4A4dmJGgGsW33LLN+A7mRMUHyKQWzD0rf0Rj/ozDfzoTNdMC
N2FRvc7aIHpqKQPubQgxnLyzE3/xmYPXm8XJqLFE+Bb3Vn1dojGTqzJO7phdz2c2lu5DgxeVOFgk
gVDN3f7o1EV3mqyG4L4qJYnP7dqXZCyPzDVPMmB10YR281gyD/wgTQyVQ9eoozW40U7FwSuFGslW
rULFosRTNswkuLtDnud32VTGxZH8RVJ003BZ5tUoMPGu66Kqs1WJx/zaO6b8NuVlEfP2sTGTY+ol
qA/wI2hLBtd5r4zyY9ZkSCOEEWkkBMVtYyjn/begky+ynytYkupXsiQaIodty+TtwBX61xoEJbLQ
KTlVNzClU5nv3RjKe0g7+SoNeC8ccobvvM7ZzIAzzxL/yqrdNT+nJX9S40rH515q2TZk4DCkIV/S
lePnJRH1WjgqiP1LbMvmwu136Epu0HH/h07+/2P31G7OP/Jxdag0AxkL+AaIL2Bdf26M43DsST2g
rvWVEofRoRN108R+WWaf5EOU9f/MwfkXCyeOSsHSyrVZp5mCUoFJwR+tcWgOZg+VC+bbUoXnjsTU
NzY/ICiNDjQk4rmPBFKLeIiHoHcInfCcaF63aG7Le8RqBScfH+yth+dNPZZqsB5Kw1sQhNnQ9Yak
C7dofigAQdpHlG2EZXw3Y9MJaehFtzzbnhGpLRxDtU/7njJTZu577Q5j99wSltzeLZ1lYfGq8PaK
rwv9RL6OgomGLQZERa0f04vknBgvqJPl24it4jtvmepnsAzVsxPGVPRd0/L/42KVb2YppumMito3
9Nlp0mBhjHhaDDxhdyGa4XYXxLXaz/yP6hFdsuXtVGJ507a1gvrt1guXXmP9E4ernnb8+UXH1SqY
1AQEijOc+cuLnlMhR1iV671LMgGdZprRG0CSp137x+8u/Y3+5oFCj3grZh8OO8o/v9jIRoQBmKXe
M2fkJZZBiQqhanh9+OyJ95YsLB09NtGEwIaUb//qowcEmbMfDQRZp+FfjbzSQOkHHKLeq0zaLx7G
lU3apDP1Y6H29WTwqF7n0wQYY0nb9o8f3IKM95fnjsUUP0toW74T/s1zh+dgRDVxZfvWAtYGyyMG
uernjf1SZS1tMy5VnvxAuuGpi+FfrExF5hMp4bFf7GMxWS+3H+jfSup/oqS2RBiwOP/7481DPf5p
tPnbF/w22gRjDiD6b+nmIMyF7YGm92kLtcL6/401haN9xlbgC958ev/Px++3saaAie5pSQHsc2iG
+qv+z//+mP5X/KO+/Pq5af/y9/9R9eWlxvjV/ud/kFD25/cY72rHFUxdHY5VHMeOTrr/eL/CDud/
t/7nXHbdUPkpYZZNOZ2MDLncSIjGdXLc/HtZDYivbg4fQBu4ffKb8edmAcq0GyjyW+OCQwKPEMaQ
4SKcLnrNF7YXp0bbiZIOkt6hvvl9oor11pqkOMxHFtxf7Aj+6+x241OvpEOZRMAIqbJZUHwftI1p
aPrgNZnqDHvVzefU3TxPlbY/0SAfEm2IGrQ1Kru5pLybY4p4D7DZ2kZV4aeKSd5DsDYNpCU24ool
DN9VP8joZ6fNWLEx3Ocge9BiVmmGdgfTloji4fMUw023qWx/Go6Ds4soUVJ41eRfJAA7FA2z07LI
iCfUV8q6wZPJNS0N46muMlhA/lDGD4NhRwfv5iqL8WsxA6sdcbaTLM/WJvsQHE0juKAF4em+8KJ2
6yKKeyPTJ57WTlAGu1Y7wxm+wJ2cLaKRWYjiAOvreJ+ORbwjOC44ck0OO7OepLNh+uc9lwz60GYR
2uyv5hk1Kf5Pu8eBmLPE3VSiDr/PlkmFj57URw+uNYqsueAaR3lz7KOcbI/WIv8XfzGheM0UnhQi
2Jv3vFqZoQweOG9C9pqDj0rXL5t9PCf1nujPFpFFFHTrMC0Lao/Fk89NMXZHyw9wmjE+eKrDogAQ
zsjzEQU1SK8gXrLH1JsRvMf0CF+K3kT0zT0bYM+ugWYkyzxNrCthvgMXjTravTEjpqlSj2DGsM5M
KZYu+GMwocYJ7KCZtt2xy0onWXnJFF+owH5S3s393uyWJiXexKl/ktPIIBhiOHN8omu6j0qxVd1H
oI5eSSnNDoNTNdslnDOSqitveJdWiGZiVJiH8CvdURijBQVm79xZdYiuZEqt8XHp2jh7bUxE9wMX
NBD3As85FuKdbw3pdSSD5gLOcLaK77y69igQ2auU3+2EOtpoz+ai5jp9MD2/jB7iFtwds1XwJIJW
d3RH2h8Grp/igMeI2mbDPPhZtAxVx4o54JqqY6j2ETOGOwMdP578zFsPDF2OWBzzO/IUSz7eDE7m
Go5cnI8rv8LMI0IYhK0pS0KJgEBnCZh9OkN7m0IOXyk63U2RWwgpQwg/Jl6HqRZXqBd7xg/ueZEi
Ws+mwvtpVvMebR2/957cU1CMAodDFeCv+L/sndly3MjVdV/lfwF0IDEmbqtQI6s4FClK1A2CkizM
84yn/1aWuuOXqG7Jfe8Iu8N2mAQLlUjkOWfvtVdWUeu4McrZ8duWVh82UBhbydIdjbzJNzFwAHpc
3njqyc31R/idu9ru+w7641LfOGgJjxCt8sssCouQntKxd/DPYal6APYjHsy0TL4u0nwnNBiZmUy/
yKa0/MQhbrmMk/ZJ642MBtLkrtuCuUM82eKRgCZ2LQlvCdkFBlvdwYwMnClaUS3INXZR4El9eg9k
69mzmmwdkgJNU9TcJ114ceDMbfJSJOugRmKYxPpgr5DXyH2zOKDhUkfd7XJ80k0z8nVc1we3tJYN
ZGdYfkZiXJxKOQCzhWAlxIEHWJA54eUeI/SQgcYZe4POKTOBUgYn6L2ZWRbFE1zrKEWyMJGUfnT7
zn1CQtbfVKOTTWxSHEBpNbB3IM0JtM86kZRouNJwuYOrzJ0jrPV+GdgbU3BF+3KxrH2veclpFJo3
IZiBxB0YS7/uCj3HckAgJKCl+vY6D3CbXJnEjFfdQbIBMG9AjEuOse3V3Qbqow5Yh5vyQO4nirAF
4ztIt4y7bZgJDyozZu9zTKuQe24Occ2X0E3YUbTiFOOzvqNaBBukEz43FOmCzsLQN7qsCp8+SL9t
Wpl/QGzBxIyTzkywWdF9SCDgGnYPEC+dijtBDw9DbKg/QTfNvraz1b24IrQe3XoqHkgWCzczU6Zt
Bkb0PCwdmXBEe6tmuQbcVRoZm24U94+xZULqjFrz1WxZ0qZZj6fJqIuzFFW7n0j7vmtbG1K+kiO3
+Tg/hiJ3JJxVEZOP7SE8QItyam3AMnpkJ+RqtCnsKsmWmYV3SGCTfRxoMbTQ3pWrdJAuLmQz9M2k
QwmGV2E56lkVbXNqdQAyWfAugoMWrUjobT8y3Y7T1aIN8ckY0nbf4tUB9C6mT3nXE59gVsuTOZjY
KoPEpUOAD0aN6Np3wBCN04J174SxYgAZ5ujg5UmiuthOLx7h+BrbpUwqfx6JV1s7CHDfV3XV3psL
88aoLVWEktrteaNPrxFxxE9mpDLgesDHm3E04WgZFkMgVuXRbrqH7ipoD7+p2/XaUbP7GYUGyvf5
KoOHK9rE7ynwAvTxXen0vIlSpZxfriL6Qunpe6WsJxEMkT0dp+WLVMr7QGnwm6scP7pK8xul0g/p
quxGhPsjISo7lObhhkUaHPgqM6j7KP1NJZSzEf/3oVb5tfID/O98/N/IZJksOdQu/3w+vv3P+P9e
aCV+r5P984f+Gv+LPyR2RYh8llA4nu+Esq73h4up0OKc/I0GzhH2Lx6P/YcukASAS2ZgLx2XVsD/
PydDUzWh+5i60gzwC9+ci391Tn7bcpA2xTqnLbyGticd5w0lXAxOPeh6WB6wDTP4S4vQvjOxdNxy
gpD+d7fmzzP692fyt/0UdS1SS3XuhWeBM3xT8Q6tjltOiuLgmiNuq2EWtwk+gOeZO3CqayLMf329
txU217MoM+mKuZaBuOLNZ2sgergkA3O9XKg5B2eBYJVMi7jtJss8MCh2zI05SfE0OrHxraT8oSD5
/sP+pD+2adW4SBAAJ9H4fttHqDk1TiUgu8PSdN0X9E8MHjNQhKeZPOULulDvOTD0333kv7nFzIgk
URemWmtq2Xxf9JBfnDSjdPNDk4vpPs2i7suA12lZeXEz3Yf6/K8v6AgWKZeDckK77G0fIdG1qSI5
0NtzQmYqCi4ZRiOdplya2kczGJzf9C3ET/fVhXSIoNumd0FX8q1aBVQHYaWcQ/ekDhF/01NeGHfL
UjPrlqOl1AP4Y25lVlgHF4/dpR7s4rmgTTuuIyfF3B+6rXvpZtDn4DTsnq5nFbWM/7zpw2zI36wC
quEfy1CLB14IMtpYgjqFqCp4v/9GCmDWYcIrbG+7Zmg9ablhBzdtmKHIYJok/bwOxXgUZcQbftV2
tnjiGZw5AdKHMaDvOGhZpHm4RtGEZktfhnx01hLGqPImX6S4neIoj46DbiC3KK5dP3jknHpTG2EE
OnjmsloTK3InqaZbJfC71RpXaza9q5c3dIKmi1DSmyD20HuA2C7tT3LgnYLzcQHUSBCXkdw0pj3d
O+wSjh/LIfX2iT5o7xOGCMGlboyGJRckNdN5t+UtWJKgGglw9LhNEMfC1E2mM0b/wXqYinlEYxvR
XMMyitwITxxSPrURUCjznCLcmwhX7KZ7L60bucYZVb0g96telkY3D86Al2Q9DUP1ApJhuNfxgudr
r17Yvkh68TaJaOxX2ejTpWwIjMfqjCgDpcd00WpNPNkd0ZnxQvAGZ1KjOODwmV6cskO4QhsYvUGL
2vPSWw2ftEpxJOdZywW9Ig6ejSRNG7+Xo/3KmJRltgzcN6Uv6T2+tEXW3vNYL/aroznTJQ6Z69fm
CKWf8gctBRMW2lotEqjLt7UaIZRGRWDGY38GMN1+YeatJB42H9aYh6rdteOAtkNrGOEcPTeI80Na
a3XerRzDkz0kDCN6Hw0j4peK/dTvOHpNm5yDt7PC82O9lkxEXiJYpvcU/t7JQ9/6XDFToeV/ndhP
aYU0RIk5GjxqdP+rcrrHsleNPkmN3FKe7uplgmxEm7dMUQ0N15QkLxLmoY/IgYHgpj7raHkZVS8N
2+v9J3ET31WP2SBiPOODlo5aILTAKK7/ny7A+JrPesK+sSA957M+RIzt/BGZNsp01SVGASN9p0vH
ag+xPwhuBGdx0pXbsQefCDr2gpZdNKSwSlPvV10GZPO2q+ne2FQ/KYMbUECoV0G7TcGwzRIqcOi5
/ECRxUI/jKJzB4qSXCsikG5drO3gbyUjCdXaHFwq6uEMGY4NIIOKvAtOBnXzi+MZHOdndBtYA9sl
vh9nzRjft9z+aNcWxbBrjQgpwaKn5UqT2DlKtAkrzR5s7nP7VJlBhNQYM3ZAxMzWMzMi8OqJ8UJt
bdGdmbc2s9b1MIxEx0LvRU8/PTl5D025CmK+dm2+tWw4wy0q4w+tbtTEbs3OqgOcd6c5UXcZo7ol
VAoez0fqY49i3GxHcx168XQzuNqwtyR5yateN0riaFAMy6YPv9Qt26aTx0RzxREEer3w6HuTEHYS
BVDzFWuXBLoFXOyOMOHuixeTzuW3GkdRn8XtHQGdgPr3AHF6K+G6wTOD967whWa966IQcVNTvxbC
TW4TSGsWEnqTLZv2MIuu0Qee+zm12y+R4L+s2JenC6851jKH6CjeM5rgLc34aTcrQZMtOo90rgjA
uBvKHDH5MEyXRalPQDUJ+PmieoFrPDF3T8fXqZThc2I7bJilkT4hG07eJzijl7U3M7kI9DYG+mua
B1l5Oul9XlD4vEbLJ8fOUTwnBcFrsJu3wsylfbSzRffeL20lPuaNpoEKjKxeHugdLuaIYL2dtmCX
cN3RmzQ/LeFgO0QlpcfMq4LTqFXhfcOo+hBK78mNovo565rXmbkku38sntvc6/2k5z7hv2eftysR
H7GOGh97LejHNdNTgELe6DKvkRCR44G8EBMLk2+OtVjzXIJcC8pGbj3SBZEOGFO/XSzjOY9k5ZdT
ay2rIQfrz2C+xuJDIO6wyk000VBerU8ZQ/J+W/HGat7ZkWcEnzw5xs2qrqug3C6yZBIHPqAnxrBN
tRPBIz23Lkd0v3R2+GF2mfLHViHv3Mgkq52PRI+ogjw/G0H7Uk6Ss0jV2fJkjrG2JtObr7X2vGYT
41tls7BIS7ttZDsfZjOR4PVQQTV5meS+Bv3pi54lDOECpcxKHXTnKAZZKW1I8EM4aWop9SE8gTAq
xS2Ga/ZS4gPZ069qqsHgr3G6yDshsEaRlmXeVROY8De5cqZjVln8DzQUWYKTGvc5WRUjdzdS9vtm
YBYVkdixHuywbXfMVOTJqzINMGPJlRNeJtAjXMRfCG14lmxybnYuJKt9iWJpd53qLDTe4IupbZLE
M8ZtrhaqpT/qWXTfjQWZ4D3T+NPY9zqkAhtlXdNp7ZcCPX2F26ZhRRhLbb+6Ge/HFn3/6OdMR2Gf
1yWwwKyzXU4MM3XN7tufJQroRoxk6RkdA03j9eXiB76ps6bZD3M/3XcDZ9+c3ANaelkxH43RULP9
fmY+dxZOiE5Tb7zyZTTqKrozaOXyZeUVn3VUlim/aOLZvVhI5lreFggQcCUhyqzRro9SH1yaAKTD
HPu0BaIf1/b8SC6E/eJESPxWcwO+YayaiXF7RgAYrwwRPo3uUs7sm5lzshZTtuyLrngk+EY/Vn2k
fe2a2ttF/QhYkL+ZU06sud6zMeFpXsms4U1eg5x+MptaKQ6bCdVp41oIOcMpVne0LvnGM3vmtd7D
5uOF2bBVPQbqG00A5r8ufc6KyzBR3GqipmoAekQv0LfbSos3qOoC/Vlos2Vb3CeOlo+OGWv9Ixot
CKPreIzCSF4yrDZkPxNgRPOCV2M9xygxYi0U7xLJaTncTWNnM/XkuMEc0N7gcAkYqWZ57JMfH6xG
ZzZ2ueZxBiE4CfmO1US3Zt4N61iL5g3/JpfMsr1jlizVma+/voBnjA7pEBFlpnnxERFsAHkp4tUz
y3yPdkug0XMJvetHJFmydnyYweiVXUIs5zbAjWU+hJIt3WzCfiv0UPjNIpDq0Ho4lAMtF7LIxKWw
2GJWHEMwxA1IJcCgdavOydOvWmzZoL/LAKpImeParVHm8AQSCGkVX8EufdWy+c6brPHAuuZg0GPl
8rpKv7NzvO0D7TmnnfP91GOp42wcPE5OjxGel6if1ChHJsu6s/TOOk9GXzzwbfNeLqbsyJsv31m5
SpLByLaWuQNYLjv3qYUUmVt1p8M3f1eRxv3SlIZ5Ww6wJtdmqHOApK2CSLLwneHezMWFk1+xAbSg
f7WdwD6a2HSwoNPgTrCIF+6IDm5Prup/bDot0a3V8whvbZt4eT/vdXSinAiGag2lHj7YjOKYHSTS
2SF4X7Ebdkl509eGdnDMua7ObapyKRlueCc0ZazIZQj47pkhRZD4AEnG64Fj929KcVV1fD98Zrzt
UnDYNBYELYi3ZT/m18TjjVftK/t66B8mlN2NOvj+ugT/qfrhQoJGBcQmjAUUbj9WP14QEQJSdtU+
w4Aer3qGiZj9kHKgckZe7ViqdLluh7++7k+lv/qAum47SotgUSn+eF1K8swE1FjtpyRzXjstb/Z5
O6GQgFfO/lXmxUynO2Iv/iZ4/vXV34welXiA0TZVMQ84f4R486nhXdA9EU65h7hPAYLg03iSatcF
Nspu/+dIu2ooS9TJ27DUqP/6J/xvov27iTZDZfo8/9yxu8H3039O5+87duh71A/95WwniA8tPx0G
NYQ26Jj9Zdfx/rAZdtN1gFpNU++7ubbp/SHoMf2DXYcmkNJYCGQLPAn/aq4tfnpyIbw7hmr8UTsT
gvemqYWLJ2rkEoTHQdBRX5umcB+Q+y5bcyy6XVwzTxz0T4miaFU1vCx4pVRKiD67PWjkYWfWot5h
zdT1bz3if2x42cZPyx4TBU0vkgUcGh76W8v9RC6vnRrEcLoDARp3HoOeO7k4GGiJ1yOOV6hgXkAj
1iZueKUi8GRiOpCDwkAu+CKLQjy0NEVJ+K0Qxrrvl4rkX1ithABbUSte8gjKZAPum5xghj2a9DNb
xQfjqVVZwpbTaXI/pqhGLT1VUcPiW/BweU0hBuUUKmWLCif27KwGzduSWUynH80rrnDvSB0klHs+
2UyN91R/izz2RmneL8LpkaFXHGmaOsdSkhFJterHpP6Uz7l+sQITUd1wFdjBZKHQlCl9lu0QGFF2
JE8qS+GPKHEefQ7iKGp0ykq5VzQULEGo7Zp4aY51mIhd35vt51iPmjsvB3nuoDIng+FYlU775F4V
gt4079y27wh2iYbjpA2aH7sLokKOs85tbZnzqUByqMU4nnB2o0PUECTqSpmoxSRr+Qt9wQ8G8Rju
Su/t8Uy7RnuAY4m00Y3mdjPGA8Isd3nU+zC7a2ioESgHxgqKCxmmW5lSJxC1DlKOztlqwsa2AATQ
Y+eiy7S6DOQirfNA5vf2sLhoMKmG0jNjs9Z8l4SgICehxaplt2GQamxrLxufZh1pbxFBUZycyt6R
3VBsK9To6Vo0Tr9GdOtsFkBa+8kMqg3xGNrKXHSSpfSqPDDnpu6qQ+eBu17fEEbXbBM304+hML2j
Jxx5jISehX5Q6NmHqhPtU+kyWK1H4RLH12uM89t4AWJuTCdz0N0voRs5WwpadQTh0+NE79bZPDQb
Iy47kg6jwdou9TjBKkmr6DVl2a9Mo5nWHXnXeG7C8aK7pCSgZxxu7LElOduKvZ1VR9mGHKtiZYwE
vy1FZ144tjTAGRaSzZs4Ykk3uRtsR0ZgMyAgy/lg80vWhK5pq0DCwyJiRrwaYRIBl5nn/xgckc41
IGVMRigVrcqCZYGm1XlpkaMDKqdLcDAGJ2n8cjRBmy0dnObdgGuN2tluW4kfI3cN0AQ1RxfUgLOf
hVmIG6wNtCd7anGbW1rWHTx0vzdeZXNQnbiPh8FdmnaViyw6hcxgbyi8uXsWgWxra1Bai4GUwdmw
E2LEA+szcLaRGJtsbJ6WsSpOXkbeDnEsdQpNKQm2ZumRlyZj9XRFsgb6mVnBsGOmi56cIf344Bbg
PXduWjqHlOrUi8blkzss0yYYW+vgOdhFEFygYakEwXPshOPLECEGWVXSIawxD5eCEOmYcN11SObX
DES7cT8WgUvBbUOmJqGFocXACRsw9iSYJq5o3uL6ELgS8tNcIh5YefMwHMrQQW/PIBQtTYK0Al5+
6aAljkPjDo7D+ODQhmV4WUT0lxB+Z3e41iqYFTJK0MoMpcbcV0BOr5ip3zpsBzd5RBoMEPUsfw5Q
AV7i3uzwR+CSOwcKcaDVGO58V4EP0M6WT25paEjm+9jydYVIcK60hEaBEwaMS+fRQLseG2P6rlKA
BalQC+FMmnxejUyFryQGu03Tz0lIRDVakRhVLuIPh6JyzrQPBCZAc5gU2MEwFePBvfIewgojy9ZS
GAi6HfURk9z4QgAd8A+FixAd4AhG8/6iORrxPQoroV8JE52CTUTekGzdcWgebbOERREg83sQtmG8
5zQeX9x5ysW+bdrw3rKsCgHg3KXZ2nCj9mM509NeWdCo7V2jIBiYytLXqPZqAYt4Gs4dIBJcTWK0
I/i9kuozZdJ7p00KrmEPkMRBQHTDV/Z3WBVaNG5rl6QzR/O4ROjpywlBvrlNaDscGpqHm3qkAmFv
mA6JAn1Asxb8g0XHPs9DnmJxX816qUz+C7BL70oLIRXcPYkrQ8SdDcUTaUGL4OFnXotyu7/pmMFd
v7Y9FLibXG80ZCX0AI1BuJs2cj4nJm74UVrVmh6n+QwkojokaOTvPTMSXDX/bNStx0K0U/Nu0qoT
0dtsOXZ2CmcZAEIpD54LT9mxtWnNAF/zmYBVm4rWxu1sE49rAcriB5bJuCt40AGRKx4LQRj6mpmI
4efRDJSh4R+x1LWPieK5NPhfbyy7trJ1W0XwXmxwiINiwJAS7Po0aKadOpd8yhQrhlVqm1ScLggZ
64qTmRVZpiXtMaInYDY3plR0GtuMwNCIdnGtTT9TTvtQKzya5Zg1yFOCZPHsJF1XbGrFuSGwAuTN
7Cn8DZYUUDgJ4uiFvq9C5MjIHV+LFg/hrrpCdHo0/C+EDKfPjFz5ukivs5LhTtOt9DLrzmM6BfYu
uaJ5TKuB4lG0kXlur/AehsLGXZAyQuKIVX6cFeWn6+H9AMDh+yLxEAyQBlj0o2nXOb8TSpCheEEI
uYBRuBEUIVlj4mrZzniKFGUovAKHOHcBH8okgVkrpnfpKwJKNN7CwSwjTIAxiVcdE5Ap7oqnTkPK
BbwnWvdZMBYbraxzurtkg5QqJcRSeSHTNTrEucaI4KnVtn3bXlCu87JmvHwmZDWCUsQjdoop/m0f
ggHcgtEiPx6TiQVeRGWXBCrFBLBH/Ul6dUWHZNG8I+wCojKZHBMhTK3soTJZsJfgrlgO8hqU4qnM
lO4an1LFGcETk7a4+FOSZACWt9DfGdlHknVzDWHheNK8N3DQkathqpiWnpf+A08t4S06ayDYeCrT
ZUjwgoDvj4t6TyytNfnTGERklIGxJ/ggM+XjNJERU17jYiyVHCOblI028lR+YOlkyRkzIcZMtnag
foWcnhvDqy+watyPdSAhR175rSmRsJ8tESjktlsXO+pSBJhamIOCjcTCK6OmR7ej1yXuDfD6+VEq
nmzYu2QIF7oVrxGF6wd69uBni3LQVq3Z4+eZAOuY3Y0jZwOh4f/Kuv9KiIGUknLjn8u6c1l0b3hl
xref+bOqE7r1B7Z7SnL0ADp+BfTAf9Z1oJ0Jcvd02hO6UFoBpuZ/6TB+kdduoVdmo3NBQjP3Zjb4
b3QYGD1+bMnQq9AdYfIvE02WvKLRvh8UV0uZciafozu3AhW4zq4p0aMKjKbPlM57F3d7se3TkKEb
5M7qHBr0njMW5pf2mlvthrlRraWupknRUhPUXbau83lh8W/yIpZwV3Jysssand37eLHqU9ku+peE
HgQTG3zg/YpehjsraCvx3LHmlO/cDijJAcXmQKWBmXs8NwzVNlGHMA0SQDbzlnXSMypSa40dkDjL
WTvp9EQ5NKuUcZEUi+HXc/Nx6NlGDMqhg0WziQAClVZONdnbvK5J//RkEBkc5Qo7Wlsq/xwb8Hjo
s97da02vMohyvFRNXEwPQ63tkE2Sm0iu+qgC1iMOqPk6Z1TGXzUvyfuJTi29ZEIzyTo9RR45EnuE
yQ2shzGlcMZ7lSW8glyzsXGAwoBHFoy5er3grFxAiTkWdxm4PqhoEmCPVrK0921F5uiNKho+c0fm
m7T1koDjrFMth66xWhyjbhNO6UYZWiuOu1O1a2TFmd+YDFj1iZXFVrZ3s1kIvdg6C0cWwV5MWYv2
MkbkW0/Y1Kqhd2+Wfiqgg/F2RF2ADC1K+wQkqUc3m6BWkafCG26yEZ8MsLlJOJ7EiCo1Ui/8ChDJ
C0o5cWnbebrPak+bvlC+VclXgG/t1znQjdG8NYrWzsUjsxuxBVDpMiWpkC5/IBSlhyWRe8MJNTFT
rGtKKNQ63kMzPfpDbPEO3hCm+CBESXqRyh0NonS8a1Ugqc6on2U5paU/q+RSDb7GEVRWuQmxVG+X
OE7x3kd3wAamS4ciOvYDLTP82GuiAll2B6Jfstdj8eJurw1ehnvswEO3yczZPuST3mzhQbavpVFl
n42uFubWu+a3NirKtbumuoL3UGPe1hPH1uzGlWXihUtIvxB7q+g/kipLQbeUlo2xTYXJllYVfgwb
S7/By55v84noWd5Rhe9yuTMQvGonFjE9FCqwNrpm1/LicAHbybFfpYae3hgirMmFNtoBKq9THAZU
xLcxSaW8FbvMOjkqMRdqrM4MFfBRij6evzHZQpkT2z4Lb50IkrrfW84JW1L7IVJJvTBMvS1aYUyl
Ksc3VYm+vXCrd0yebxH82Q9qZd8FooUeRfIY3i9xJvCR3Jq4ogluVjTj48pADW1W+tdSzPpdqVKH
MfEtN01tjacSo/2+VcFoc+yEnIiGdBfEJJqiumi/UEAQyOOANgstDbiRKY0TU8fnhbZLYTLQwYns
nLCq2yd4tlDCk3Z8b9clqs4kndCXEnPykttK6t7PS4kIK9PhORlWD0egNb9qrowwPXA3tulCkHOP
IdSRlrdu4qCVPqik2kNJ6liPlYkKnlpgKD9bEi6VnVihvirThmwdlTZdeG3L76i0QyYzg2NLBRi/
H7LDqDvlERwikfJJgsl6SJjPqlTrie4+B5RikKiIpmTL/JKiDZUnCWpe1D91KjA74/48MSDAqpuU
F2nMJ09lbNsqbVtzI4K3pUkGt+TI6kF3yOSXCa3wvZfJeE9sUfEFIL/nZ9do7ypH7reZS0uncBCH
wEkuFP+SSecw+Smr+5HCFYG5QKmz91R++EiQOKoG4QPAwQHuqqxxUjfY2Xvd/FiqJHJysDVOSMJK
yOFy7BeyjT3fVFnmJbT/teU24/s0ajnt0RBXhlXI7AOR6OTKDZvBMLuvYToyibXrZcMIqd1NlmF+
MApMJIvKWR9U4vqssteFSmE3GvLYyR/SH5FeLOm6BZJTb8uyDYm3JNxdVuQwW1Nfkj6jlRh0R+Lg
o6TXqN268CseGX1f4Mt5MSEYa/7C0tosKlY+6uaB6Z0KnC9U9LwcgV25cnDORr2Ea55Ic2uFyiZQ
e9UNCpzoWHpNdV+rePsO+Rd31otmmA24wu0hrJN1bQSE7ukzELtItPk6mPCSYyYwDvgR5n5tGTWR
RDRixASGknNueZ4SLLKaWTenpSjHh4zgUwLFvTNTAkKL3DmOggOGivSM+732BaktH7N2MJ6SNqvO
biXnR30U7UQSVeRdLG8i2kB20wEBSmyRs2CN64H087tmqNL3uVfW70NZNPcF5/vnipzvm34iCTga
5fJONNa8ifSSwJ1mmDcBw0qU/BQpPkFEZGtP6Mi7Q0FQOSNOt39nWTptx9gi+FaLbVLHbewP8OD1
+7p1Q3PjwmM/FqNGbEOejvMNkYt5iihDGBtZWib3sRs/WBPZyPYQOTtK8YHIQYjBRxEL5zPCNh0p
S1DE92EHv9lJ0EDMi93udWvhRS8LgghWbdjGWwdz98mNq+opcAfkNxrT+hQeDmB1n+DtE2QQkBWI
1Yv/HY7/K0iZQAbJafafD8enso/bn3C+337qr6GH/APvmAED0/xmvuMM/Ofx2OPgrAJfbVdyOv0G
MPvzeGyanKklwkZHImL2DI/5358yZYNf6DFWwQAId4O+4b86Hptvxh6CISL7joXdkDGKi/frx4Ee
T/XYl7FoDpDXXekniSYunHSXsyTIZFvWieTsWbn6p1ZzA3Q1HsHseREcUT6S10lzbO1mLsRtHqFd
ai2DarhkIA5pZj9JmAM+ezmxiKXeeWsBSfBOFFr/nwTr9GmKwuyZvaLbVLmMSUkHTV7qFlHcBa8j
v6mxHolQB4Xe5YDbKdKdx77op98Yk99Ie7kDWNANJAUGSc8Go9sf70BCJ5MpTlUd6MOixAxab0dD
z1sbXac+F3/3d0vkb9Tab5Th1+t5ps74FEOmy/j2x+sZGmY6zn/VYVSSuSnMPimfEEQb7sGvr/Rm
SKyuRBFFtYb3nbnb2yHxgtGCvBiHVzWWD9+gt0GblROYNIP4kWh5azdHSfCbyfTffDzF3WOYxmKS
TGl//HiJbsBIpTV76B2aBStNISlR07m23092M38bx/7zcIzf9t28/foRoflxdBHSQg/+5maGSkRV
5El2EPpop+eiyZft5GCwvOsz7+nXt1OoEeCbiwEU5CKuScjuT9LzKQ2zKE/1+FBHU4YpLWLQ5dd1
XvqyERgm52i665l1ncY2Hfak23bVJm6d9l9/ZpThaNCx0RNrhKP3xzucidad8552ag3Nny5UO7e+
EwbBk+dUIF9//aF/XkO2LlSrWBKdhGD4zVgUQVBmdo2TEIi3LA+lbCCwaDzBxLql0WFGKZX4buGl
8jfX/XkZKZW/EEyRHObF+pt9KQ2TMQ6dKjkUY82beODbBE42juCYECf++jO+uZaFoow2hRoy8/XS
z3hzLYtoJDFEXnyIGXb59TS75NnrzXwTzqP57tfXUr/ruzV0vZayrUBCUCyKtxIG9H808GlsHpYZ
gohf0ko7ZrE5/AkW/ccH4+3MWH0maJYIJdhkWK7Gj4ukR8veOOUUI8K0B46wI832lTUX+MUG036M
4hhl0QTqGbQd+JJgwxgiOv/6s75ZO+qz4nJloxPIYVDDvFk7TC5SdGkdf8PQhkyPhpphHIkm58Cc
82MZSmY9iHV+s59fb+GbW2ywBaFQkZRNP3E3h9Ch9Rm48SEiJPZ9kzj5ETHLfFsRkLFrwCeCy9BU
R2Ocp9BdB9BIhsPoFNMXTOB187nCr31MgwIEsq7lx4AAmWOwJNrDr+/O3/2dNl8M3ExOB+R/v7k9
qW0G4+Jq2l43XecTB2erWQ+gffiKMmd09oXGfGI1JzQfaFGPgKkGY1YcmSA49Glp3XidFxygvpu3
nua07tYZojIhrNBzh92v/9afV62iWuCLQojAIOXtn6p7BVOybIwP8ETmFKa/nFIa+223+fV1fn4S
JcYitblBC+cBebOdx5rBTdHaGHxCuTx4sYqzKmBw3SBitR9/fa232znLU1LxS4O3IxYt762NaZat
3VpTwnaOEc0PZTD42Cj7dcajgqsVFms1caAXYPBeNCiCO/r93W9urNCv8Jkfl6s0EdQDfuVQwJ/z
5jNnTaUZPBnB3u1B8R3czGAz7bzJrA5hXy0PGt3VT3YUxOs47mkJzRXuBv5z2hBXnus2ppchOHp4
C5Ccerhv2jqpmnWddQTjGmm+nKk+wSTEtXFZMjP4OgDlfpZztpyhJEygCOrGUZ7XFHO1tG8GhOKY
KfLRuNhQVx8hhuj7DpD4KSK/svf1Kobp6o7LwxwGZr/KmMZCxdG71yyY9U+LxjGu1SomSED/gq+5
1OzqWOQ1zt8CjsKeUACLTC9GANHKdDFgYJEmKHdV1Ib1iutFfAZPYb4b6TTUKwwGubZuSRX+mg2d
hSi3gzK+aZFjnkOTJ9uy2VpEM8Sf+ojNm3rZ/orsQhrQFzk2MqvQqaLG2EN2ievH2o2WzmGocDGF
APEyNkVSuy+yhlsHWilhvfH0oztMS4/LV1WjPUijZe/U2959WSCW+1PqhWdX/WzLFIgYCJsWUh2P
LXLSONOeiLuaz7xnsue6nse76+0NnLHbGEWkPxB7F6VHyItZdAhE6JhHg0zoc0qMKGlES5Qgw7ju
Vr2Yb5qOJLW1FJP2sShTVmSpT0JHYC2WfR9X3LvZlnELVliPnqwptt73jU732iBT795MDVe5ofk9
I4lGZ7JqQyiHbvyp0b2xWAVNM4c7b/Ey2Kg2LwVMM+Y7CfjQgA3Kvc1NI/6U0f3eCtzxr8xg0Rfy
0GT0JeN8ebBHpsA0mXDA6UM93cWzNUTg8kT8MXM6tiYI3s+0xkAKmmod5kS0HiVOkBAUrexif5kE
BxhoZMu2GDLWkpt3yzkcZyXUpPSaV107LA+5raGqUpnPPgQ4zNwJHwCJREIS07plgW1g9Vav0UgP
BCU8q9dOrem+CSI4PH1ExQC8XHtyIBWoIAprPodalhxTmW28hSk2ZLXprtSyeksEttiH40KFj1tp
PWtl80BZHh/0/2PvTJbjRoJs+y+9RxvGAGLRm5wzyeQgDqK0gZESiXkOTPH1fcCqfqaiZJJV9/Yt
tJCZRDCRgYCH+73nBm15gbLIXYOqSDbC7syz5ZT61DemOOAlDe8j5W8rd8mSEGV2nrnamqxV/7rQ
/j5LdI1LJ5xA9qXOl4B4DBrZBRgOOInYup0Nfj9NF84mhEyU7U5OeK+IfMtpJcyu/SiT4ToBsXdK
LbnD3ODsAIFUJ8RsSJGMHjR/MUqay3ws5NHtOs6ynMhgRZpf56IJo3PdIsg6k1dx3cKhXDGJmDbD
HLhrXjgQppvkQYQCrGdX2xc5oSNmT85Srcpxn8nChP9nLWwNU2xkjdMhkfGnLp5fSL19rnuj26ZG
4WxmAW3BZiB7NMzgCcdQCM7PqUFTTgFvNciVXwvHPWknsEBRJ1exSCDUu+J+GMKLqiTJUdWk4MZw
qU9xXrABu0uNVNjzlUgc50zwQHNrJXl3MgYvIw2TFqnfzEHNBAYJqMyWTSTqXiFq1IfZqkiCLAFj
QxyMnBQvoFtZq9CI/MveAzTNzBPy4WrAvvfgAQTdTYjDsX4NtryAjdFcUyi58WYUi6rMN/OHtp6j
B+b5491cedQPVccoZlUPej5nvnaWnGF/52Yq+E5LvD2iWWdg1EjwtCFV9LmNzE/gTsdP/jjPW0f3
/XZ5/0CBqGp6QkndFDedYmLu86QxzkFdBlQ2I3O9nalFsgAlV1aKbg3HNmErwgwVueRvYtWR/gFr
id71rL9NQZm3g2vNIHgc0Du0tV1cd6Z69HNNbw0V2pXb6IAoc/Jq0o0SpKPtEPzBn6i7bFemmbcE
vnU74ffRZ0Va1oXTTxuVhAR6jr1JhAe90K8Ocx7i+UryuNcD++SxZNJwAn6AL9Eeye/TQ8HCTKkd
OCLkxm0+tz4WuvYJ0K0HdVQNX3ocLW/KnUCICFjA93bh+Z+nkTnE3vTwscz9CMul6qnHyqk51FrL
q8loxC25XfPaqapFDt74B07Q8kDyF/jM2urb19oOgi1TpfnUKAdSomueZdjSDXWldcnssaSEKX2C
M3J5m4cNSv2QLFQO/4AXaVO01r2RGHQfVC5PfKkEkHhggHgJA6MpjcH9Nmmzu/UJqTlOTdltgqqx
NwGuZ3rPJR3/MPL2o2/kOwF/YIvMx33ICNyhxdc5JHpY6RFPp33mDuIIIA6zGUJrP3geC1uWZ0H7
YB0W0sZbmHsHpC/OJcldAI9q7eGmaKwNvpJqn5u63uW6C577JQebjaZZXHwwGQNVLaDF0Av28VDa
xPPQPV1FXUgGtTk5V70ZVNemDin7JZj5Vd0ZabmdM6NySRYa4GNntJJxw9HEqZroAohFUG3C0M2P
M8jCV8Vx/FI5Y3+rXGMKcDdK9KaIPXmnu3Jsl7G9d8WJvd5nhe9zALCqU27NiqdLQdlNi/ymFp66
DkCtH5ymi+U6kcGhmHR7HIMSYKYVBhfM7cJz2pfB3o2G4iUrkRZt8X00n90I3KYQafYmvSIJ17WP
XpHkDnpJad4++l39FV36tMWSgrZGetpGYRPq4dlEr0PwjNEZx6imBc3L1VQ4BUtvwyyyv7DCOYEs
jVTV65NtVtjfRkIwN0lfhyCNpNNBMI7mM9q26sW3yuGkpxQpkOQdiDpB72cPiA2qNHVjmUP3krYZ
e3aT89ZgE2izSK0H18dC/KDMvvRhT8Kxc1emW07xW2wQWqOSLo95sFXJMUkZb42IS9iOtX2VjF7/
YMA/f3HbJICEKYkEXdKRiGI3dYAqxAOI5RdrOiLlwRAuniPsCBERssPnWQEbMbOigWc0kOmUNous
j5ntmioKNbA9+xuVN3Q1wEjDjMonsKOumpjrpebZHZMcqs/IOwOdF2G+4H4FQ0QGjv3KSpvpYIUL
t6klz2mDd7ZiO5t1dBcQ+juvJ88GQyUnXiMW3SHWJZKVddRp4z7JpcmYseJ746WwB5ypTrVO+m81
Z6NFOpRvSgb2b/iVk6+hvSxlOkrmOfZrG0s00tCDMJ3wcfZs59mwa+PNRhd9Gb5Pskqdrq2KHzu5
k3ywymRY2b3XAj92E8pJU66Rpz5QGIdbkAWkNWXNJ+E8RggaV7Nme8UwwqIqHk2vNFdmYHzC15qt
Ur/Ua9MPdi5qPBC5wE8gAxWracHT+lgPmXvTng84Y69KB6imnJKXLMe9ujY4JxPUpJjhiugA4Mre
9WJ8VSTv7DnLu+sGUcEug/O2zgpxsjvCNq1kIFba63cBeadrNA7Gxg9ZzmY6WRezV+x7bYEE4wfH
VR/s7Rn3flHMOeT9ZLprBIGKNvESZzCvb0aNBqfRSBjEMNinhMbutqObdUraOT9Ik/aAPQ3gseq2
39exIi5aQQjijM9bh0Lo5PaVu+1k0uyKUQGgUlN6mVnTPhMR1TwF15pDtcBmNV2PiEJWsTuJg9c2
8dosmAd2Tb3J+wDED6XgzcR4FZlZWu8C1b2q1qi2NQz5vSWSJdtMfm1no9i1cy0uCDfE74EqKB27
W6hwz4lwd1UYz9Qp8or0p1NhNF/GQpNwGZ5gwzzUbXhmy6VhBNHmAsf9W9pEj5aUn3y73NdU0+sy
zZ+lmYx7ndGk9JV8gcmAVAGL1kYalvdQ5Qlz+Mp+maRFYWVEbPKxfczxE23wqezSvkae64/AjcS3
YpD1ygbKS+CywYkgwmv4WTv62zQkR4GsAmFknozrWc7RZ7PukAK3bZCdELcTmDczY6qAtlt6OzTJ
0wQc9tCr+NJrHsxg6FHNN3Ibd8kdtIP44I8yW7fN0D8ZdhtspxEXwsAZ5rLvW+OA5HZ5zGfz5DmJ
/yQ6t0Rt1Yhg08Vje0waQXsUgi7HCV/G076C5oTcoM1cuEBCEwDhGe0uLqZPni3kd1AqpO0aNfBg
hJKyC8y9PaB0uEAaioGcVB/M+rndLj/PbrL0GQqeGGlcoAeBhqpY0f6YoY2kq+mmamWmubWzOryk
q4x66OA7vW9cKdhUCb7nKiUWXNI0Fd3IkTNj1tr2dvgliLLwrQsFDyBXZcTgIRBuKUU4SG3soOJY
FLHs+03F9kKfaZlpzFUffumRb0DcbjhjVLZHZpWerhrecY9BE85nwkk4JSfMI9XcCPMqNbxk2Cqw
vLdF77MtjRDU4bAvpxMrmYbXVNvjdSpm69IkwmJnRRiSEWmEX/C70+SOXN/6ZHWe2gqPaST9Llwj
zF2Fd1bxsBx5pcKDGXt197khfWIT5IYw97XltEdqe340JjmDuDUO6GgX8Z/4ls/5ahTqq8gL9Bwt
5d/KjesbryUDEYTbsazRAmpe+Ucb6cw66Zzw5MQeTYGOQ37Q+/QIlknN+/WG2jWYlYuWObnDzCbL
oQH6bvH0/k9kUNifTMGxv/JTuSfYRh8IHa+fu0JxBptamy5B4BA+oCl7DA6bzHp0Ke5kxs1MWvLH
zFgxuF4axXU+MUbBJL7pM/6K/7I2V0kSy70h+RUxS6OC0arci8LrPmN25wMQuFKgepn0bUfj5QYL
rvWE+49vnQRkfudxao+tV8Jgmah3tRGbB531+jzV86zgVPC53IJeeI3T/aoZ4rpae3Pa7CnVFp9c
n/swnbNwBJWs6YrQvGQz6DGThSYJZZU7eM0xC82iYP2b2riUVVQ/0/xL9maW0lEMiDFp2w7IXi4V
LRmyd+JVGelqB1ABgzFCG/PKQy19UaWaCZn2aF6FOju9rzsjKfVuYIJP+U8YGpEdpLCqDtLaMBnL
7weL4M1AWUlThGPWbd4v9yTvmbJZ/JXvarqq/IHbRpNyjRlfn0Gsl3sys9SWGHt99ucQruDCGKow
4+6EywpQjJhJEhqWH5in4i7CwL2VMebHOkf8rpivb6bSN58Kk/+CPLc9+qg3NnWluFuWmFiwluPP
54EftMX9IL1NMxrmE1Zj5BGZyuQ+6Vj3sUF5DYoAp/h748mCZ/mmLZemUspqcjQ/NJ2M6plWYumQ
7GYPD8peopKtMTwNcVg9h7E53cwYQeqVAbPg6Dpo1LxRhaewtqrnzO9wTDST4azmbnjPx8lDfLNT
wycs8U/1oB+jjAoYxdsetoh9ybml/azkcnsLM89OsOL1eegq+9OYLWlFywNL3kb8vdBF/dyQ4UKy
T98Np1zN4VHRcoXpEJDyC5B9HZl05FTD/5NtgjgJaXbvdeTZWwlHD1V/K4HzriXDvH03tOHJVHw7
SoU87OjL1mE/SzoWJbkTLcqrqBLz2aEFfq6BqXxpR4xeay20dZGTmooQSIRQERx+c8XJx9uUbId7
0/FofjAWDTbesgrGmtacV3u0FDxS0Im5QPyyGmXPKvG1+RKZaQ2CLzAqBNQ1z3TVeiHAglxgj2F/
xAZd7kmeM+7JYg/f/BCMyUqqZQ225szK8+rwhAMDt3ZA2hvqHDgvfuBz7AtEPLwGgnMycQPW9NRV
yfR1GgKmUB0FeUsrtY4QW5Ros+06JVCyG8qreFT9fUKay/d6cMO3BD3NafBiNI/RyJvJTcZmN3v+
DBsD3uRxkE34JRVEg5OoDghy41c0uDcQBKr5r/bz/zd3/sncKfEQ/9A93zyr578Diq+ei9f/+o/z
c1K+/sPZ+df/+FvkIMR/Sgfhi3Bs5gOsP+YHf4scfIvQYt4fuDQtn7qVjv//SID9/3S9gEa/D74J
ULeJ1OJ/UGzIHzwfIBVjZMlAAPnD/wXF5vscmPk5zKKwdn70LM/SATI8LwqCECnT1pvPIAN/uBt/
nukzy0Pk4XkB5SO/MkqKf07bGCEtxaHUSNOcVaaDlTGXq0BwS/+fuOR/cRXu5Y9KZhio0wQ7RB/8
8mtnfK2mV1hA/7dLfJgt+0nlcnTnEr2+9c3bmXwK/fL7S1h/udN/HHks3nXUMD4uW7rBULz++UG6
3CDHeGjag2eU7beK8S/JFeZob6lr9cELCXImEZfdM+95RXdmv5s6Z9rCW7UQUA3jPqnb9tGOtWOt
eY2nm1b5t7ZXDN6GWnS8lOQVcToALOGoadhZQxjeYRCh+vKLPr2fl1aan/rpRScG2usVzQIYLmkQ
dEQ4W8OhT9s1vr3YpBLFQpIhSDyTSIEou+nJ3UlaHPYtit3YzP0LEysu8yHYuKvYm+Oz2RiC/TvH
ZmjSGI0hFAEbKvpplSFY3eAH7S97WeiHRPHXuI5tEJjNN2EXPrPGwtkGMJA2na/BLtjdpZvZ6gG2
l3s7hr21N+hZbSunTSlzAKjmveXuuizAHDLV1jnghL9F0TqtJs5xnxx/YTfwQrj0CYPYVhqdJf3O
zjqHpHcfKpoDwKf6+DZMh/Eb4S3z7aCdnrNeOPlrf8A2ayT6dSxF+BTXKDk2BcOCB4aTnrMZtfXa
tkQ8rRmjqTejcdGRggVQj9JOghgZhnJvB1yfJN1zg1FxnCuO6WrFXIbE6tkTeObIBgJk7SgEdmR5
h0hv4Ux3pLySYexjz0mNqzRyXxUacMa1qv+e6unB1farhN39ZbIBzrq9kTyhm0+P5kzjd9XGjbUn
eOR1qYglor9GH9IGG2zKcG/i2KDVI9k+xE1N/B4pKWOnQnrdY2LMPvrqxr8ogj7mjTyGW8drcQ5j
1wFSa6fHqHSGDeLIlhwWTkF4PTVNISGitQzncBtMgLfWOg+ik0fT/sBhigvYWqybJlX7sQiyA3kS
w11W6f5OAVzlrClRNWYEyt7mEeYnMw+zE2NtPAVG1W8HJsfXgeR2rhqH/KOCXu4G24R/pZCop8eU
Mc2uzhvouBNBuOG6b6mG8IpGDOcS8y4tsR+sSAr2rm3yAPcxWvG95bbhS+h72MQn2wiv7FHSY85i
RlqLEbBfwQRzr+e4tTdzNIs12lL3NNdtc9kYy+EG2fRRyFrchIZj7PGtOTe+VUSXo+s9hkVDfYSx
EHeWN5hMX2hAHJtW4ebr4USsM5SeL4oJJCbnsVIrx+iNfcU46M1Ns+CN9pZad0TmXrQw8F9iaVrb
qG9cEt6CwNwanZL0g+VyP0IIxRuYj99JGeROdsOUbwGymQek/fOhwK9ymUeQATk7aGSegTVwMc/a
B365xGu541NghwM+VS++NYvGPMDrycXG7SfKej8ZaNTS5fxmZeDBm6IvrnpnGp9bxynPZR/Ja5ys
zj2HAGZKuH2N7dRY3sVoR/ONM3AwjOo2uCFto3yeY2+8RRg73UwkKV1NXSPAIlJOY3bwLrKaU5jV
eMMa2Ky4q/FYbhTiEEBedOrWnmlzgcZaNq/cDtVtS2BlCQUtJCGGxBAPaqBTYYiHquLiWShWcV7F
d007pN89LbqDNbAJZUbR7VkaDC+F9Hb1DAFPVSO5311NxBJvFZyCptvgfCCpa8lIjO81FR9YmgEH
CA9NLDYpnDxGVAy9+G2je9uq9GnO5gbJK02+3AuTZp2K0iSCuEjlMaBi2GGoE0wEI3n0OskZibME
XN7FmB9nCchxQZLNmi4hx1xpqq05t+3xr1Nl3ATzDn+asfXDBehkm7lcD6HiPkyVJq+KU9INoRrN
y9goxTY2ZLd55dLwxgawVuwCXxPyebYVpKQDScHDq29y+LJRnVy8n5lGkFuozBFZPHfEt7zg32bg
mFO7v3WSCfnckeeMaIgD73LEskvhwcrnbIRqpKAZ5fnLKRhFYxfQ1x6CjHKUNay5uyogaSNaJjPL
JZn90VmhCzOsyb2hdnfypbGWqe6zP6luQ+3LP3Vbx9iSWzWf34/zdhfZn+gKU/q6cfUI7KbYK9mX
e07k4TbRlgn8YWFuN7QxzWkp9qv+GVyGOgZQcdEF96m3CcLMPOA0zdg82+FK0nTmtBrDzG4tmZxF
hsHXAmYkV0zLpkNFb59QUZoRR5ypMJ9pPRUn6P6cBfxKqH7pkeuDKmt+YXMS+iDRJN9ZmNmf3ie1
yKQ5PLzLOb06KPf+uNBpdN1zWQDL4WnSQbeyWg60WAON+zohIWVlTHz1gaORW+IbwpvkxN/fT4RE
FZJP0ArvIoSazyGlQ8bYRLhdm9AI9lSj7RE/QvY4SigAZdnQh2iEsfXIjGcGQmcheu8fLS87PCtw
GlJ6KaOg2+NYHJ0qyTiGyK3pxmln99kqmnxb1ixw7KbZSbOi14i4gJW7Zvma8g4/Mvft7jsQaY8s
pOhGxEZ0rdJe3pXEZK2Fi3g0aetyH7SOeFIUpGrVJ3Z4mY/AR/86+dmhARyMpNNbbZjD61CGxkPh
1yEdHIUjARDo399TpqbwbTb5ZaHqjjvTra0r+iHGfQTP+gabNJOF3O63hjclX8q+C25lNZBVhPXr
s9PP7uehNdzPqVfPV7ypxC5uYmMzJ4mxobdADzEMq7OOjPZTFRdwmVpCHY2MPN73u648JvNVFwTX
9pLuXpLBJcHrXXgtM9Smiqt12WNkr1iIOwILzQufGcq2lHhNilk527opLNpFpstD7Mv51HOOvg4D
wncZ+TN2eV/LUFZR+RgutFbOGxeavO0rvyvDLWMMPG4urvcV577s2mzS4ijoLD/JEHgBIa8uLMqE
l6GpXb5+jWA56yp9tvBwQyGQTrFGqBSzBVpLWwLJQzZPV2wK89Guw/Lab7XeJOSEwYhDUfBoou3x
VlDT060GQ07TLZOXOXEOqz7z02socTiAHZpfbl/QQxw1iWL+SF+xrafrBjQrkZoxnBi/qWhNTLrw
s41ttYAlAysmHwo78VG2jCkJMesYgKm8tNalX1b34HZxH7LhUAMxELoAh6OuG9qGtD3FgCqaBs48
WvWpQUOyQ+5rzCvsSsZ9Z5qcsLG6UTG7pKHkA11AM+p4NJVXp9AyFm1mMDR0/OuBLgQRRI8mrdZt
UdOZcmRivbyLIdyCAbc7jubLLAMaKFNCaqnhLpohpsbbBHUoUy70Pm3m+ycx4p8I1NwSLmHTKnFA
jDYAHQROYTIQ2enwH+lbUzAOwcud0zsK+cs9oUyRWgGuGi57ZZCCwD+9SR3c3atKN+Ghs1J3n5iO
PuJME/uR/NjlE8E7nOw1zY/4ytKJ3a37pLizpwzWVMDIUtexsVdeBTDNIeWR2Og5IHi0bO5g2iOW
Awt3wcTspod8gxuNOcSYGq9Bo/yd5ZLo2TMKy9M5vORjZNiJKnZOKITtLgjaEd9OZO/DkLlRSV0C
/tFrkYc1pr+lQowZVHl4rOL5xqYXAbdRFN/80vhGz+96sjtnBzivWOq25oiL3l75Orkfq5hE4cCI
DuxWe27EsEaQWm4i5vjMwYIno0T1rlJG26uka0KMHUuIjsPAwQwUM3aPGMfcr/m8EBtcqipbuOzY
jAjr8FyXcbTOhgi/WpKj7Kycod9rncZfo37wDtlkIfWBTThsMR9VdzW6eHh9EYIoKGzxBSzD+qYs
s/oJ8hoJjvZc4KGvGcYNPgoxnDPTJg/q7NgPsz7Zicz2bh73ByMGyrOposa9cYNW36SRaO9qgiC2
KAB85n9TW2yEFmI7+W24Dts4hgun093QZBzJzTw5QeiZabCr5kW2usAnZjj0dXNPtpuxipyREVE/
ZdlFV75Q3ltfMIMFZ0v2yly3tldhXU2xNZHkNt6Eeq6OaqbLnMLG3REKzKNYFCYaGfAUZFq2fIsb
KAUvbuw2i3FIz9eYqNLb0lPVrscS8UW01FfYP2P7ag6k+gLYxwcTmJSfw9k3w1VDMtGjubwhhVXU
tLyD+DCVZX8RJ4F7jotOfYZB4x2IfBhPuRcNF6MxZ9+UmyI1iC2+3KpX4c3g18X3oiNVZxAkQDNM
qQBQwA86WZntXraKdrrAL0Czcyhdzrod/r7ZUO6DU/rFlvm+RR8b+sNVZcyv2eAHT3bllwz1dbCO
olzvEGul63QoZnBCsWaUAheuX/XGNG7E3LKTpXl6SGtyc2vhm3y9vG1PM6cKZKSOXo0W/M+u1huA
C/dGzlyqxC4VscuvaNwEG0i7HIqt+jOOS4d0Vvq6TI39BvALlfG+kqK4r7KiulQ6t49tywSXer5A
HwHHgmi23jg43WiQPkvulfE6qxzFyEi4idWL4FEZTUlKFENNTjHkGxtJ+EA3VF3yUsxvKBXT58ly
qoe0yZqnuq8nf18b8B5WpB/ihh0qgKarLKOkcQ1V3mIdH8v1e48ya4U9AOMY09Ng96/RGDDDo71z
OcmgvHCobL+VtSmI1PXR1hvZla4GKD6dY+R7heRozVSousyGGj8mYAd1xRQ/ukophlaYkUk7JQWv
QfAj0Ke1RLfw/H9XsLlXPe80Ca7PJvskVBoAbdffZJgpNi7mgsep7aCCzr6Fi7MIbzuApy+OUX91
sX9+RRV1p+GOuzufvuvGoOW6TxvNzl4bzppHLb8LpA/UC31Y+8kz88WaJ5DxEGW708PQ0x+OXfgo
lbuPY+Ff2pmgyZq1vX+MC8nZNLWjF1rQHTNTs1p5jgGUKpr8e446vE9QKH4NC9/c1JH87EKavDDJ
C93zU3CiT426cxP3u58H7fVQqRlXC3BoKMFBwn2b07OUetwPrc8dI5ZlD5RraumvcFOc0P/sD7F7
nww42NI+4YFtJUiTkppqjoXceYa3V05s33AGeWRDzq6nWotTg8RspUZif2uSxp8rCYo0pzF+MBon
vRKEAWDPNDjF2C3VLRy1Zh0NY/mphCRFhWvcFkWhjiqYi9sQW/6N35gRZDBhX2F+dN6siKCeKh3r
bdsn0Qlgcn9delN8mXuZd+fWSJtQMmoiwr6kJRipGE9vwXa7HWoM8lpN5m0Y9oLgI1TFlcqq/Qzb
5U6x4676CXiMlIO5b/P+Puo10fO+KU5OVM17wsK/xjjLD2lEgjdjiunERmocCgfzOKWcfxpdRBsd
MFjq36p861U6JEBq6xcH8e+XLlA9KoAIpelLZaapeWHVfYi5M0w3dEtgFEedfd/bUIDXhrQ9eQXp
NrLXVdlgk3RaQtR3TTlpjmZxy3h9bvN7gPslMoQZQGyyqPlpYd0jg3ydJkSGpqZUaRunPZl6/OZ7
nBq83C7WFFUckhoUBdpifFYk0lrCwg4GwpQTz7/35BfisUBRswZ8Gh2oCvMN7Y5vnZ0wyTXnEJkD
79d5HA/9JJ59jiBTqi+91rylhhJ0zmgTGX1gfQOTPl64ledsRePQSMkI/IpC6zBII3yLhePdeKZh
33aTfGsm13iMePQeyLho442Hw5b5WDuFmy6wYDfjyt2bcurBkjXQS1VEBgKi5D8YFT4Yz6BZYuDz
PYGbT1qB/dHHA9PWLgcjaA+kBDerwaAZl9QVa7LZcx4v/qA0X5rD/+y5Lld7DzeBvig+mlz8yZuo
k0ianquIIS066VVSwAHPozrf/L7D+6tLYTfzZeDZHr66D4p2sxM17UeLDxYH0f2Uurwy0sE6m4ro
st9f6qPFZLmHlo1tD3okkS3yQ7/ayjxsyA6XKgmyvMxylR1Em1JysnhXTTQVe6KL5n/bJOeituVA
FAlcaI0fL+olwEeNKukOc8ZdtNGirURLy44zqfuHz/fRxrN8Ph7owF/sXsL9GGaasfnrujagrM6x
E67y0EjZ3IL0CBthIqypbW7q2aKDmOv43OfT9IfrL534j6vGdhzmN4RHMqP50KmfI7eOzSzqDkFh
0IAv+YCiGR9+/yUu6+HjRRwbd8nia8OSYf9zHACwVs1K2u1BQZ2gZxBTRUQA7K9y29QHPRMIN/TE
jVUtRfLvL/2r9ePYWBVNyfDGWqZgP45UpAcuN7IdICZjNqNB8yAxp0sj2DdM7O1obcCoxCrc/v6y
v3r0HdekNuebhQ/F6OvHyzqdFJWfcFm/SfOTVQwPRKTpQyRYtdJn/f7+cr96IDEK460BfxPgNf7n
5aK2MS30QFyOIJT7xm72HP4hsYW++Ydd5idTzbJgQbLaLifwAMzMxxuq9d/fpdD9+K17X5tz2H+f
FGvT6HILvwR6FxFo8zkOl2YS1vn/xaJ1CF0iJcjBg/rTQ+M7SuMFaNHlR+6tByzvXEdssf/+pvIV
LuMrk8HnR3etiyeldwu2nvddYEhDRhFyhpzupvUfvr9fPYUuwoHAdejKY1L85/cHQagEcjqyoYK+
36Cd+yqC6uvvP86frvFhJ008ZRNZxRpBRH0GH7F3g+JPjrfly//4oLP+oIOyFD1wUf/8HFKm0Cds
1R5qatdz1Jv2ya5KBmXDmDzFBjsMEiXzOmoZswA4M48Y+P60o/386DmYkhmh8PxJWhcfdjTXq5EP
VpIQUotYRAV2dE3EXHOZGynKn1qWm397X7kekC1JHYUX++Oz13CsCmZMP4einChQxHwLOdT/Qynx
8wPuMEOHnExr10Yo++EBl5GldJvlzYHwPqiudZWs8RRc+imzjN9/nF9ciQ8ReD4UPHxN/odlIrsk
0fNMGAVbG6olo7twZv++btPH31/nF1+T5bs23DBvqY7cZeP+IWVY1EXmyNavDjoxYSI9G0G+TrNy
EVydfn+ln/HKASznHy71oVyhRyUW5wZWoUHSuC/daFWMALpWkxywZA2lfpg96jGQZWG7aVy6+2aL
JkVwZN0qbattyvR3b3e00YrWoQFeuAi+vCCtQRRPCM3HWJ/DnHOg25QOYlGmRZyrIC/ZKlUnf8in
q7Hq6WDP+HbXtNmgmYpE/+GDAk77+PjxBmeuZy7sdLwrHx4/okMNR5Y997SL1WdZlOaVNQSfZiGS
50L3xBzmOfPTHCUSXvedn830TCZxFPiCEo/JrNUQTW/3D0XIwUiJGJl/8akeg7MOaSwVVdZsO0Ti
qyYhhThsUwcd5liBPRwIlTVSo19PbuUemG2PG6Xw6HGdlJgdw7/MXLQMaQahEMZNvJHRuNZ+NG1c
NhjJ3bLhQ0KnMl/8Rdj1+xXwi7VmL8F5KFiQT9vvUWM/rLWwGBqqj5n7khKqO1jSOfKtT4cobRHJ
T6EzHn5/wZ8LHsfBoux6OHggeHwsePAkEENUF9VBBgokblIV2yZq1aVwarUPg0hdxrRe70EbRxe/
v/IvHl+qOVMIXK94TT8+vm00D0bcixL34Dw/DWK0vjbMe+4xqqevv7/ULz4kAg92I3od/PlYOjIX
5bw59+WhGFqmIhg6Wtq1RNhiNWmPosuSYN0xYJ8XuJf899sUdZUjmIUvXPmP1nM/i2AjVGV56EIY
Vs1Y3keL1ztI5/ZflwHusklZGHg5Xv0U1EcPqIswjuYHLEef57kcN3YA8a/NHedfL1PKDQRTCKM4
ffzkF69BjPfR0OfoCvoRwhONVye9HkdP7Gg8ff/9t/fzQiFVgg9mWy4EBu/jaytK8rp084aP5RXO
ATtvueRvMNPpcgfS1e8v9vMDyMUobSgNPAbaH19fDdqQWPQFn8xw72PH+Iw97Xs6OfcIAv9Qgyzv
jX+WIFyKY6ngo7Hnv7uxf3jWSflO5tJAiIEtcevQK5UVaWR+Pmiw0rh5cvtP1eivrwj/Bxnb8tB9
fL24NdlNyxUbazhlsn6uZuvege6F2lcQhNbbl7+/m7/66ii88ZRTdXDF5W7/8BE9aCu4b/3sYPT9
CXTgwXUzItPNP1zm54LRNT0c64CNAEzAqfrnZYbAnJKEH30gtX4xhEP1rSfeiL//MD/vIlzFMik2
QDlAW/zwzsIhM5FLbmWH1qGjRacHTWn/5pfiNm0I7OkDvXbm6g+7pP3zm5KrsnGgb/cgM3zkHYSF
xgEAjPMgPXzsYy5pw5V1hsxcMqXXJUPsbiasYIVhLovXcPPJsoPovldTEx1z5sg7wtvv9ew1nxDi
Qheoa4qDpSxoFhMCsjjxIG0gDzgCvT/89r/8YgB/sOIsPEP/zd6ZNMeNbFn6r7TVHmlwzDDr6gUQ
gYhgkMGZlLSBkRKFyTHP+PX9QfmyOhVii5VltazNM9NLUcHA4H793nO+c35jkCTEksmG3NOdLrbp
7KYXykSf8/c35t2nDF0lLSXIr7+UnLlRs41EpdwXnQ0+uBz2aiYeHLv7qGp554U1XYvalnXI4gz7
82NmEjhTVHXBQjRVOkKWMD5MljoFv/82761AkGZpwzkcyn/JtQEdqU1Rr2SIh3C0DDbbFAZANPWt
fEWv/8+raM6MyETZMlZG0vkJFe87aZsxr+ichd/Wa9ck1m3ehM+//1bvvTxragiBRPRvfkkjmtqs
EEvJyyMT07nJZsGILTS/MWwpgyYyna+jhLBDt7D9YKt6b81DEWtQV9Mp++XQQ+tUjXVjyPYR5P6u
UHBQRITfPVXpcs9y/cGnvffAc+zReNg5Wf7SJAOGgIQU6/K+iqpsl1umfTtquDJ/fzF/4bXAP1K5
iDaYV3jCyJd+fhLdXiM8i5b73ulH9SmBIRgoKI69MNUHyWzOHh9T4ZR+X3bDdT0X2cmUNgxd0lS3
CyY2BsukpYsajzn+DPQYfZ9+dLr9NcZ3/SVtTti8mbDMzgufJmxVc8xzdpvJYEzQ1S+ic0sfVVl7
SGznuYfE6NtVzBCj0JOnbBzaQ+iWX2IUHYu1ui/H3DjQRXI9a1YqMiP4Hr+/kO+8a8y0KUFtW4ct
cL4hSpvfIZkot8di+VYtogvUCjFlKNGvzC+//6x3HsSVPL3WFTRqqbp/vmca9AnVwA29X0LxTaXh
QKqf+gJQt9jbbrHm2VvdBxXGOy8dmGGB7ZTTFl/y7DEZGjlPTVTy9VLzU5yQ0AnicrVrNoun4858
rJux3qDGGPb//LsCRHPXjhQF4vlKaazIXRIeyYlEH4rHr6ErLW/pxq/Ri9HT7JjRP6/b+MC1DUBC
kctSdnZ1LaaNrVGXe0WNan8WA6qEQu9uSZ7M97nFQfr33/CdPYfPo4bS2dgoFs8ubU4icJyUXNpp
iJhcGM24Ueuy3ugoYv8rH+XifnfIOqfPf1bdVLaRdHnBEU24ZXFDIgluTbuzjkkvxAfL13vPqM4L
tfoQ1k7/2TM6IIkroIZzVsn7B6geb6ZZP8iW+5dE9a2Dqf0fH45YwDBdaIDIGJ+cv4BiYtamtUux
X7QFjZ893jXAZSv6AB980DsLMy11OGQ6nWdsHOv9/FslWi249dSQI6CMzOdomnbOUj988Ejo/Btn
Bf1Pn3H2TLhKmqUGzNM9gn7hEW9QXYCoMe+0HgpxKMeWq6hijRqbCtpYGj2WY0MIhMmstiffgOZf
jxqySJj0GhMKOF0IgA24oRO9ay4Ww4hvNTci9GDGoRUS37vLW8RZnG5nHxlseIhNhyGFOmFWFCvN
iMgHcbe4OWKrQsDTKPO22alDHbo/gGPXpBpQHZarOZzQnOt4suOdaAhmlRhGT4Me51eD0gx7J3Mf
kjJrfa5wFuT0ihovRii4R5yYe+W4VNuwj03Ewhm0aUNPoBylffD7y/ves8kubguek5Whf/Zsgj6p
u9ni2UQm/FJP3QuJeteGrgR6XmKqJcrn95/33htOzU2xR/uegdDZ55nxXNR6NBd7cm3WntNp1LLD
2BUfFK+/jtVW4imDLWoT2nTu2ccAHIn1ZnKLPSLy26pKGjSDztc6e2QIfYUgxe9NDW558cGRSX//
c+nSckU5XJ+fK9wKDFY1mvREynkBRU7updMYyi1GF1Vu0cxwxqnNHB5BNtQbSXIbw+2ChbwGTm+i
8ifYXTnoaq8EojMKP0QYygNX7Zh3MsF201dTkNYzTkgBQdJEG+JaLXov9rKJRHivZfj4ncWsPZyP
RoarEHteyu8D+qF6w/MhbtIfSS8TFjwcXfz/+WL6cdulWxt2wVOtmx/divfuuAWAFsotbQZdrJfs
b2tEorZmXmRDsQcgNjNdWjN7d5nohg+erPfWor99znlhNFRDLkuwV3vHXGNF6Df45N5tf//4rovN
+WJkQetjrsC8DSrpz19GrbWqrME27Rk6Of68WhZVQpgy4qnidv7AdPbuh9Gv5Mzi4m47P0RYDYtR
IXlXlNgiaQ9wArSfAAUoWuou+eDyvbcQWLT92S2w7P1S/Mp51q0UFdW+SZtbgGiWDynlmWiHty5B
sxBbH1xJ8d5zsc68OcAiIbDP5zRLW0muL3VaSmIrLi+NtIOlGQ8avfhNqSvx3qhqHN+Vq98lZO3u
5whTQ1QmxZUTOVnglsb8aGMJwp4RRiCrfn+n3/31WBBpI9G/dc8XxnEKWyWLKXPGunrT3egp1oZ7
qaMj+S98jg2Zn4rSWi1zPz9R7aDMcYUeb89JtKKbQ1jLrIybsm8+2EjfK1tXtC0tlvV/7LP3UB9d
HBxoL/cdnpG4ReI6FrdNaZKaJK5lWT/k0v2gUfHeA/y3jzwvWNPFIIvEVPM9oZo7Ms3e4Pwjbrcu
mnL44Myhv/f8riBuetHgtukl/XwduzX5a5nsnGVGm790cfUdJqDlg8JxfNq35GnAByAxUy22Sb16
DRSxKjMbRH+gjZ4NmirPYQ3VqtdwLOBqw2cUd819tLjgfwspSWZsnWCyR+fJMVk1AVoRDpAr7UQu
5NraLLXv6qhhZ4GHMFXql7TsT0hxqi1RWG+JMxA5MOvJts9n7b5CdM1mr5kfPE3vXQV3derS4uC5
PR/ASlm1bYE/Yb8QrbJ0i/A61XjGPH6kZ/rcJWS1//7xfe8Wr84shDI2zdbzy16lIppriqF9QloK
uri+qYIfdAI9WtOY21WT/vtP/KGdOFuDUcxofEFeF46ZZ3c6UmbJlFTmeytfXD8ee+veiMXgFwRB
HONSyid4aHAIDJSTP+wCTgyKIe8X4FRI+nbKCFrvg8vwznWn2Fgt0MDhOU6cHZRci5TwTtPlHnSk
sY2b2boqYsrGOS3bZ1Jtlj26yNcPLsQ7TUxUCXR91lXb/uXsG03mUoUDb3S7hEhZ1zAgBKl60IZN
u4O5rHs8KSgnTTCIxIf6MzMZnBfGRyhi/Z21cvWFI8eAmc2gTfv53VORRlh5l+T4llMwKj98DYkO
+gJtdWEeuTL2gWAZ84jFCkqZpIkslJw5KjyR4WbURzWYCdf5FP/gy3eL+omyuNjFI48UjqksQNRn
7pDkv82IsVmyh61hpTHBNoqxaZSi28dWbW+nuLc3TnTUyky/J/Npuua1xYQ28yI8x05P3rtqf1aB
gn1wMH/v+zMBw4NurxP688YR7bZUtp3O95fZdA+mFC2qNSXPiVDi4Pc3/b2PQniN1gA3OtvGWQHC
0Ake+botASGNN1XtrG6+qcou3FhGz7//rB/37fxNW7u/OqdXtsHz43+hWMTd5wmHgwEYj0dG64zZ
azHELqzKAcaqFEdRquFNN2njSdOU6FbrFLgluqx2VQHO5ccv9D/4hg/wDYQXWLz8/4ES+AXfcN28
RWXxd37Dv37krww3gtoMi2ERlQwHIjqp/8FvoJf0hwlJmyEu/ASqTOqCvwAO1h8/1tmVeWCrutB4
GP8COBD1jTWZBh/tExZh1f0nAAcEeawQf3vSmMXQy2TsyXCQFDf1fBvJ2p5Dbu8mNygE9NT1ecen
2muizLrGLmEYZDbWLGqlVGGnhiEPremNQ2L5WTiUIyAgzraVZ5Pz5LVdknXEA8NdktOz6QxKpvpW
1mBbHAoa1kuhjjeQ8NRvWEZGOgcY0phUNyJ2VE8j9RnQWRnDaB6wN5DzmMd1epGnhfiuRwVIK7et
nVdFyxJ/sjCC2xnq17KMFoJlbHlHilC4gxa0bHRXqtdZlpTrzmT1vVdrTZ55i6wa01t0Q6F4VV6d
yYppWSqE/aIjIMsKlliCxPxywo1ysAez/zKmkIgNtXJXFp0V3zW2kxHPU07zzYCs3CW3bMybrV7x
jT2Hbc4B+SarDcr7+FiHWRCRr+t3jFpfk3HoHtvBitOTCZwO10dlXyeY+KB5EaNGMCO2fR97dwww
00Uew/GGouHeNvFabrgT86dwLgtPUVHOeCRsRveMD2l8tOUcZmww8XBIrDA+0hiaPtGrEebOMib1
h7F+61qs6r4qUoK7aLVh1UEiWT3PzcTxnNwhjq42wnKlLTAnKCaJSNRci3PtZCPOdV0aPBIpHjFQ
blPcLpuUFOZmY0l7/tyRd2Xd8E3WMNZsyKeNK8kZSdRe37ZqY1GnpfF3u5FszviW9m1i9MEY6cSH
1gjR+zK2b+vFmCLMs1m00eauvM2svLkgdCr0cI+LW4UA6W0xQO0LDXhpq83I+jaSOEhAA5UeHdQF
VO9c5jHCfIx2AoU9KbOEbaXzlVr0ql1dcD4fnQr2AYGrzpYLAb2VuKCiujGyOi4PS5EIYJF6MkcY
Y5zEarw+b43LkUxVkXhxwemN6AJh6MYGGmii3/Zg1mLE94N9n1cFyn9bmdwK8NRAnqhZEm+GUYpG
WaPGAIf1aVr9LiB0y4sUfoZ7aVXEIOa1PQMykDaWc4lZQrkczCRq/dCZylOrOMnlQCr80QqL8UXj
KIhqqB0xKlVFPh+mCP87rhuNNoYiLZWDGq5VpC9goSk/YYIS1YcNtdurJHQHRZQkN0wHxOLH4LvI
jm5CvOtl6NghWMI56TaIcvrRr8JqGC4XWJH1RlMM3S9j7uaGYz7Zf2qh0G1PlcKNbnCkr4RsHPz2
FcbM8SRbE9dFZvebOKLXxBNnYMNLVwqWVOzkpJSlxLkShnA419F0s8mlM37SkrbEgs2A98JQ27tl
6lLMq73yVVncgneKWEf8EsQ/maeu1NsloIWVd0HUz+WnKSTYxnPmHls9EI5yZ4RVA7ZLNVIoR1Qo
3Z6VaL43asDPB4qprvYTKTULxmusjQc7DfWDXlbNd9SyjybmqEs9MdvlfsjwYO7HDE/ZoQnnaeNU
ijjqLXjqhYi8WyDBvI+h4aZwQX70QXt6Tpj2090y6c5Fiiw4w2SoTNPlJMbyaOs0ozd8UrZznBAe
iohCxSdeUZQgDZZ0o0FKvkUPog6B3oPntNxUO5ZW4W51J1XcrZJUOIdJ8REP1UIIoapLjfucGVH6
2tR2+pKqnfKoN3L43KoT0e9NaRi8a8aEpSmFopwLS+kODegGH+geXioC/KLmyF8wGF9yTJMeWEJQ
zB4i4hwkZauYWE1mA1AVpvhZGsNm6hGnaa2lwmK0mojIQvo/COcbna5ll484UUsz7w3ST7GXYe4I
5YMAEv00jMuzwSOMGbdFAweBStX2ljPat5aZiE3UhfOm0+L6wPQIdmaxdNpWKiba33Iap7sibI0T
lL5+8PLGzsXV2JSYrLvFSndOXeqf6m76RCMcD1iHwE9sRBJKx4eS0rVeT4Jef5WTK35aZtHekQ0M
hwZ24BTdksQdgmXHXDYvwC0Au9hm6ht4m8KLumXVOMGcFX8Wk/9TT31UT6F54ozy/6+nrpKieGvL
jmHkn0Fih2///m+rUoqf+iv3y/3DcJDa4X9xdSbhKiXNX7lf9h9MPZGVOMwIaXVb/NRfJZX7B7Mm
or3xlTAbNW0Ksb9KKv2P1eJCkNNqlMDrYv6TkoqZ4NngBPEz2WMoN9bu1arzOjsn67DkcnrI6rFQ
lTKue/z2FomHgtyTpBNTtc3AZpWEyAL3DgDuCZxVVadj+JI2fuElKTwAyu3VNLO8lPic0+V5WqRh
PAlo59lmbMVr5GjRYz71tk+Yj/k8GEZ3hceuu1k4u4VBUqbMJEv0n0D/+Y/+YLE77diL0ft0aXFE
wLzsSQ29lU2nvyqjEc5Hta0nx8O63F0OqWsUj3oW9vZlCwNAhRhkjYS0G7m+ooIQ+4Enn3BBlqrn
wpld5hblXNbOG71RyU+09f4zY9oxJkaToImrjFV18Wo2oirIuLf3dClyy9c10hc4KYfJo4hn3Ewx
o2uiNNPBOhicWb/RJ6rvLaPXDq3dxTttSqHSuPMWjkzit2qdoCkZNG2Xagn0KT27sVI7TPf8Ff1q
ZnHPN8RaJIA1mDl5DWEM204oL9R4BLCraT4emtZW/KVw9S1SVXfyBwcH6BLbtbldDKW9E6o0rwbX
nLai621x6F23Lo/d4oZPS+7Y99WaUNB0s+awTXS6QsZ7Zco1VqUla7QJ00/D2MRMvzTIw0wvuAZQ
aWtcihcW6eHwd22uZZ/jzNHA+qtsIfN4hNkaOSR7V/HWTqzlri4iI1F3IeiTfSYIJ+waOkpaN7Ln
AwyFGjgDujfCmnjWOQz3Bmj/T9VCGhC0AmV5cKUtDY9S1E72BhEC8omBdl88Rqs/St32hUFVusX4
RybpTuvTWW0PcWQWKK5Tyfr8AlO6ibhzVBYm05QtxZGv1ZVxguUxbic1xBkPVPCQDAue3NCCggke
PMvKMfUTE2izQcqcj+O0o0vRtY63Sqbxr5rauJX4WREsEzZQKPZDNpnU5RoRLc2VuTIHlnGhXi1X
tH7N+Ahr/ATBzM6KoKCufVSU+HZiHOU1fEwQUT14+TB/JrYM9I2dhEHI9q9iHQaWxFhiser0ss4V
YtBNIwu6sNYu1jqBykq01BoURjl5H+AoZBmMTpkcFXaGgwqKghsktUdALl+KjniHWhBwCndI8Q1M
ogEpC10HF5j4sDYZX5uykRcN8K0jRoWeRIUctX017yDB+K1R9TCuK66PUm+SXCn8qFZchQIzjQFT
xG/mUn+yJwEMMywrhlQqmS9Gkzk+motx4/ZzdIlfliFIwoiqRvvTJQr4F/IGPXI/CaNvUnHDb58e
U3NWSBWZuuqA7Y54MVnNsJZ1Lg4v2x6ABREMFft4tHQkAdaHYjTva13egc66XES4c5teXVlbD4mF
71xt3Qs7Gu8gVR9IXAXbrM7bKOXqRxQGzmA8tnW9c+bpKsUE67nAYoOmkmB8woUOVGg8WToDNQzI
LfEk8k0aagNVYgSCBPDgPlEYMtRC+G6HAbnuTBbBxLkyVixOmmN0okMjPAY3xi3AnWKbT03h2+4w
8mxV9Dy5HxZ+gRxkfuz2e6eRXxcyUDkCqu4F4AyU+A1uP5Tn6Sl2u3TfO3RzeCvEbRTXtwNFEQk3
GxgOxWmCqfwi19Us60O78py0VY5VpRl3iVZbF2XVxT43rAkqRiWfobR8gko3wJKavsddTtqJ3eIY
SWoJymAdaSuhe9HPhLe2LOu3HegFGMaWe8hS+y60mluOiCoYEhs6f6qMNrnaVvfMutJvtMEOB6/S
u/SUUgH5dZd1O5UbFahl3Z/MyIzvOGG4V82k3i2N0kETAjARkXmSuv01yagB/mPwTimxV+CF7+Di
srqsZ81eTYNUB+tqIrh8iY3klOkxu0ONXSATqMvT7kEWmRVo+RLej9l4VVHs+RNUh0dbSR/NyE08
qQwv7eJ+siLtAAee1APRVwzWJcmw2hgguDiU1GmulkI6TWvjtEZP70an+Vpgit+CWyaUtdMeKrS1
PMAZffw8lsPRrEf1FAv9rnerS9nGT1YGVkOTC+hwY/ZYabeW4n4hF6H1dcP0s3UtrRTnxmn1XZuk
093ErVv7D4hoWEadL1kYiU8Sf92m0W1eNYVDpmYPwH2JFq6zC5T9XWAOtXYkmc/x6oGMaB8VV+xn
s3R2cuqXQ1x2e/rZF0MSZrtOqgRsuui5kkGBg51Jn86A7Tmj4aIlwMj2FT5Lx4KNUvk0kx1yG+eG
4i12U1/Jfk3iGAfIXakZvyLyNfxR68mgrtkTRvkojGFfABNyh4WNNXXdrUZWMJzBU53Y+ddhKjA6
zJ9SO5Pbge8Dw7vMfCYGyXGY9QOpASIw4hA/SATd6jTBNRlAjsGK75dYHM3EjIJZ0Wev7SP9M3Eg
FXhIAaFEaUBRbYkaLcAf6MVNpAwtOJkmtvyOfa1KGPcS1ZJuUBVVAXnr/aUWFaGfaFpFELSaEPuh
PMbKuG7PI+lRluspjnkaVWbdSiGLazWqyJA2OFRECY3itL8rODId3DZbLqZBf6R5Ub2i1gDoEubA
9gKoYLB4dCmQ7xhGOQ979lltO3Tu11wZbkRsJz45Vt1daxY3Y6Eofp3BIZhBC2S0hFfCbYDTvbyo
F+vZaRmITQkEMkV0W8HXg5ks6y8sr8Z+FHP4ki6i2Y4M7g4YjbRtWg7xzpIW2CE4LQQSG3zZdvi8
podsQRMrV/APsqfKJbudsZbz3ULRuOlJl/DMWJcvpWPTzRmJNch657OemfQfnNx+smHXbEgkp3ti
x+lDEZGHMI3qOkagTa/rU7mZjPUl4oalnj7pWQBImQXZ5deLmjbf5uk3zpSvs6rYd65bDM96O8Ap
6eOTVDOTqCK2bDutBGniCSovf6kawyOEUR7bZSn3ad8Dp2+L6Epoct9ldJMUHEnbvndJD8+BgrHc
xv0t4Adnv9hW/cypfI+veHoge9AIoJ0BkneXLLnksP2tzpyvrM4yqF3L3QBN7B/JsD9aNNl2ldvM
G6Ktkm1YWWwQjAk58ukwnnERE+FQptqp0JHbIOSuL1PRgtDp2vkyN8igGUsxEXlbfyU2S/gQDxNx
U1WDuGeBbKet3usw56xujIlnKKI2MHIjY/NqleJzDcX2GNFgC8jeSJ7UsdFnv3Skg2/WmHXYc7p4
LaRpvcKhgYC2rNi2MIaWLyQFQ88119CpA6ZzKI/z4cLuF8VLenVT6Np1yEFF570tGpCqsSs3OZWH
Tw9piGLaaCIf42PTj3aQ5UN0D36na8QVhZafF8NT4y4HSxu/laFl7VoBpMdwYT511bQFNWkdQsj6
3jKZrsdGuePOXZAiD+wJlPZGlmXqcXT/MnREZGs4gCAXhTqAmJK2E8G0xMaU+9j4EZtTAdF2hNzr
HTaMuEmHC7qxQLb0Uxqn+mNi4EuVleUckzgvj2lHxn1GOs+8xIEcgJ4wLzJ2qnjtZUzRlIYl1rzw
EUZ/7kkSekL6RBvy7FCCmY3n4Nm9aKy52No189mCZy9vptZjuiL8Uikq2h4DfH7aiqTpmB5OYxqe
NSyIJYu/jC5+LYr8AP6rAv+qepzKotxiEyKHJcmPGPjmDXrgHDYK5aHsFGhNkV2xL8ryUJbGnYvS
dmdF+ldZ9I9lNZvXigU8M+esonXmHExjYRDe1G0qYwaSUpnNldKAs20WRXvCDQz6ROb549TBeYGn
wXY3Y6VOBSAkvcQtCeYv87S0BFQDbTavqykoW+q6pAyTb1lD82GygdAlPOnAwL1ZRVZmTU74aAt5
Wce9cWoMt/P7uvhOAdx6pN3Tk1xKP1YyjVs6XNNmjRnn9vljY6TwR4w+CmqDVpCBBobC28E8r6SS
cDsWmHnM8sBVzfpkOeGr2jaok3AX7uIxm27r2VYCt7WEz/SWykdU7rVapadimvuTRix7XoJqWtom
I1JEnU/k2lwomAXQLJe6bw/D4BGWO146uv2t5MwhhfJZc5aXqLJ2tmj7S466MxcjC0a5HEInG7aL
ouxk/F1xatpKVqteijat9nXW3GBfPJLHwxIJhNLvh0QNqooj7qA1+k7vhp1WmsLT0/SI155NNFUv
1Mx5NO2YkWqyvEx2/zXsI2IfMp6fUr/tuyu7DB/LYQEHOBXRF4XIR78nTamjme9Hun25uM4npyo3
jeuWu4wN0gMwWJ3CkHa2UqikVhnVbYow0VfaVPW7Hrwb3NhIPWUhISfRotz0+LcdguCmhW0hDfm6
7Aa1pypVHKCsag8NT/CXuYnf9GzkGQnH2Yt1rQUWb0j0VrGZf5ZlirCPxnyOeF1DNTOVuqTIKxt7
o8VNAXVFI2pEmWoEzVa2SxMlavxKo3/sl1lXfdZGweRjHEwOOlX9OPaOPAwDfX8q6+zgAsnbGW5h
BORDRsdR7a0AcMfD3CBERXZx7RIPeFMkivhuJm1/XOLEuiAZqNlrcl7R/eEcmKPRPBjFvKYuay+c
49MrIgs45Efq9bJEgw/bP7rUJ1v3e2ZWV3RwiWdcUJ/qhANuSP4Al2obStC5trNpSCsL9aLYDUT1
bKKJSUsOmoj2X7dCbmjkFzqOdAPjEWnE+laLZXhtic5imDu/Onnverlmv9iR5IpR2MKGRbMEguSA
mhPN8DicyDdcgyljm/3Y/UKmO1Bt5vWbNI8HYh7MglKoWTZjxj/fuiMMXw5awIt4XPMxYHiMDG8C
zjNNaRCXqjxQOx7svEjJgcyHYB0Gb1nRAXHlZrGVWbJLEWlyoHLu+lQxdhyH6broU/p5yFywSqGh
Zlds1+xEIyeG09y6R7QqjlehpN1okIGBHua+MnAEKYVWH+25VT0rksm+zaCQNeQFIyBs1WOX1d1F
W+rf66W/wg8F8JTzhbYkJ8HqvgUcnN+kDbexXMFYbqZthZSjr4yK8CzyPjZZ7SjH0UhvEg2kalbm
V5FlP5WO2+6osWvUXTz+5HgFhVB32KjB/ncm5xl0okGfEaajOL1GpEj3tpTVrVV2V3MFs5G8vM0S
6Vs6DSvGTicbjQBXb+zIpQhJ1rP01lfjiVXZVMM9mhCcqVllUrjMFyNvqt+v4hS171gjEfXi3hpe
Bzt9TWwTa0R9M3XldEjaWdtwjDyyRD8htCgCo5+2HLd4kgUEkW5oRwBqiXrCr6ntiHyklbKw8Rod
eNVK3M2pcnDSfrsMVubXtShcDjtL8VwbCq2TcRydAGjzA2vnnQaImW9EZET2AwLpjH7UcCTsFJWB
e+X1dAU2IkzGixinFpyv4pXEXvc2jRRupGPigK3jjTXpy6MjjBv8ah0aJKFt9FYNcKARKANNDZFI
aSo/JmYeh5z0IQ/jN0fUp3bRjpljvTADhjb90glCpzrnezNgEFedZN5iM4LAnLubOi18kVbpZqmH
71WHvloq2Ze4VuJtbWgrmkDxMw3+nVwc+iULBPJNwVQLKN5C6ZKGyKLSmyZmgfbbvrEmv4Ind533
pFUp1PVEc0TY7saBg/lQzw1/iZ28GjIiK9Sq3hbtVDSbuLO9sbaOtNKPjWr6gONzirFM9gGdnAiX
Zw8YbhF2zQ491/0l4kmAF60mXQ8VCxFJsg5vHFY15gStaEwIyNBTHSDbi9U9KIaVt0HutMocNEpG
3J0uYtptJK7xFua11idBariCyKqCa2SGFX2HXpnVyx7JxmubwRzvLkPhtnQtvB+N6P/unv3urVyT
Hdr/vf7DXykuWOfi7v/8/Mf2zz9Hb+WqKPjpD9uiS7r5tn9r5ru3FjjpX/kM69/8z/7HfzXPP+rG
c5pBT/WbbvwL4WQvxbefmvF//tC/mvG2+QdPyWp7VxHLY334f814mz49RQfIGhO/7A8Nw7968br7
B/51hA8uLdzVy0MD/V+9eN3+A6Uk3TqsZMYP8cM/6cWfiRv4eEYBK/kIuwki6HPNTqESN8BUmFiH
SNB9DgejuMStPj/mTH2YfJsfhTysIqC/qSnWD7RJmkaPh2zjV78cVT3twMWa9+woza2qDJCLrTHZ
/e0m3Pz57/0vWr43SGq79t//bRWMnn0KuMGVzGUi/PpF+tfhQx5qM572cwfLddSm+jYrmwG2ulFt
VWWUnmgx8Bh1qty1oz09/v7jGYz88gtgwtJgLBsc5bi2jFn+riwnEJvTzWzTL5SWnCin4yWQdgzo
HQzE5UQ5czHBIGx3UB7JaOVQEq4Rm9TDtOx1856UUsF0InRmLAFxQh9MUMI7y5gFs5bxd2Hb5gzN
pbIM3lSBPqdp0a4CCWeev+ObyO701CGmFtgqBxyT+B8Ophf4E+tPsNLn3ZptnXhVJOh/l7Ve1x52
smWv1pN4QKRTnZoRSy1BDtNNp3NsG622enHynIN1Ww7zd6pv0qQKOTzJvph3bToVrCoEMsAddpiq
M3O/jEMVcx/9188iUvnBcUrcSyYobMWWFd65A5HLm6Gt1PLApSpyPxIqPxsiLdN3GsniRA3ZLckc
CCse5nIm+mcq42sT7iSmExeEDoxc6KF20twyNtcjb8AU5qedTdqfBfdk0acEm0U+bvQwaS6yXqtv
CRMLLwCOTDurFvJQA1HZCgrrp5SUwCcaxdY9d0fbwvsgoFsjjbi3pvrrXI68DzZaTho78yNYrvJz
ry7cmRo12d5aw0PskdQlvSuQLggl2dNPnL+PfTU/qg0/MqtN+2yBn7wMp8g4QCQWDz0Jqs9pNxaX
U1m6lzkND9L96P+lnKJhk3pWvzDvQDu7batQcoQetC15r9ldZcWwPMnwpvFcNl+NkD9GGfgjP6IT
He1JRgWlafT116nldXaUbt5ZSS8PpcPNne1qZFBNQ3nT6uDrtqrVUtuh/MCXQboxJeq0U0SY3UUA
igLLieuTAd6FwOZoeMvUmch0MOI0MFWVRUOUX5KpHp5oAy5Xbj3wT+nxvKtylHli4hu7o8J5Iltf
dqXmrBmpA8AqvotlpIyjXc7SA7DU3ENwMryJLJl3c6IZ1L7ciRA0jscZfd7kZBvmpC/1XFfOdS+2
dE0K/jAlSXgi3wxwbBjeWWpYf8Vav1wVYzw/okBKdsT+glhu6iwgKLb7xvlBPCSkPSHDgFQrFK5t
S2OJXs96qddHVBYE7s0N336B4kpdtXAnDAtCpiF4/hvgG59lZIcXss0+j0rbk3Lf5NeR851USHXw
EiW3YuT/uXaIW/MLUQr1Jw0k51OENoAQSoVamcMl0B9DfjFCeyDYloKYNicP5ZrXNcXcKMtWuiCs
jeq6ynXjmt6Zed3PoXgokrb6TCO5/AKSl6fVBv7faGH5RYeTeUxJm7ifnDWdWkkJBXOQYrwwyULj
lOicK9zGzTY/vpwT8xK0nM3vJjQzVGZJulxx1GufK0wGd3PZCQK7GUX6ohMw9GWa+9aoMi8sNRvK
evh/2Tuv5biRrUu/yrwATiDhcYvyVTQiKdHdIChKTHgkvHn6+VDdZ1oi+0jTJ+ZmIv6rju4OCQWT
mXuvvcwY7/CAr1+RTOgL9pMycCVSo3oUMTbm5CG4zG4Ns7pq4fZ4xoOX+iJ1nvqyGNrXuO6spxi/
2VTue3MuLMa/s1ZssBEaqOqrIbSPUKE66xbHebzHrXH6wqSgXZUOs41A2COmSNRFW75DmzxPJIdE
Y48tW1NXXHUlIdb4HvtHS0s/tXqj3dDC3Gp2d2VBddjijGvfzCT6BbZLMHFtSwKOwyvSPMlER8G0
l8YcHXIj/dIgy950S0J3Z01fY1qvjdV339LIyA9aIV+nzooO0YzatQDXvyjznpmd3Y/k/sr2m8BN
eyPj5jS2VbgFPRHHcU79tZhqUl9cUFCJY/WVNVvTJYG//bSqMUkHXT9qqWL6lVXFHCg/rA64iuDB
po2M1nRpB3mcorhiivAGPYZgdRRSBEs31rRiNn07FW68MXLNPyVkk1wiQBzw42XBYmgvTvGEC1/n
e/IwIxpcGaLXD1CX+n3uYpvOsN3blINmrOiAWZbFEuACTWxlaLl+GuzY33dS3Jl56G9hYTYXdBBm
tjF49q+NGgZnZUO6x5dp5h1Cq277PUbl7tYRw3MBu+uio+BdFYbe4VAFT426gL7DDp1qPYXNq1kO
3U7akjOPA9zb4pMNRmBgW5UUTnULYVNg2J028Ac75udRSuvse+OzZ/fYV5npCIayGKdmafrEsL90
wf2daQcoSN+GXt9b+7aHd0ZvmVSIZnVDdUambmeb7kGxv0JNYxMB6EwV4JNiXV1aWaNOwxyS6mHo
DHFGTDXMKGJVNRtS/6qgQE4SwCizj8qpxy/zYCareklmQGK7H7K12WvlUdTO/KIy3UZLlM+fVaJK
wgYafz/Otn/Iu3D6FKfmvO7DrjqmubJWjpHhZeukjM0GmW4akNQbt0FABx6Bp4Ks8XnXlbettB4F
KRFJwWCb0xpmSPLoOkwOGD/SyYcTntM+A5iKjBZswPIbYCrOcqKvDnEMah7gC7WWmvTvyRASuyzm
i3fMMjp4/Rhu/CGEsISuCeBn0G7zdvSuRDVPx8mrMfC2bIbZm8qp8++WrK4wV3Qv/BFXv5U1DIy2
M+i1NJ9ReqmaWRwUWlLGTZFTn5hsm09d4k5W4NoD5mPGkDWnaCJyfpWIRP+u8EnO1hauK+NaT/T+
MFeVv1K5Vu86kdlPAyOiGF5FnFxYrWxeczNx9EvRWD2wjiiEtJ9wOtbxg01BrfSywGNDG4t060Z2
/7VMRLlqs2GpC1R1g6EwrDIMuMqN1+cMtsfFlQzfdca3rPXogDtgfeFXTQk6OiKLCobSjrFfh662
SuLSvp6MMN7P0Ca/GorgRjDUiXmE1pNKuJRICZPEdYZrBGFMTXHhG6HN5qzabx4J9wolKAKBrZ42
HDiKXfgNlQBZmJMW3io0layBlDLBDXUVrqW9ZCFGcU6CuLKvZ8I1brVSKW43NqMFokgxUIfPs8op
8qDFOaP6OqoO7W6ElQSRBpzOmL5Vxz+Kryo2xGda0uabIp7MWxt2xP2JfIEjxmkyNpShzt2YVpRl
S8FIbEdvpeskMrIDssTiIiPXYg89cVjn5cBmXCdgWbki03sd2Q2Hu5+X2m0h/e4+Nkx5LXMqjcJ2
1BVD3uVX+NWjqS2hLWFVLZvynE9vLcloQey7lCc+OMUntsHim6kcOP6axPi5oUw8AmSTEJnX/Jwl
UWMXCa27j2ISNwNRaR7E3ryedjJ3YPD0Cfff9cNaLm7XJcXWEy5a+aqZlvIXb9Qntx0zwla4BWQr
4rOXj9MbNorxbpwB9QuGMqTxDuT10F3rRlAqM8MS169uft1EiL/rIQSWH/RLuA6wA/3cQ9QG2eRy
IadKzaiOIQK1pRx2i1WVVDV5Q0t5b1beuufFPDdTjSX+UPCwu9b+XUMjFpHQzw3VH78E6hew8gev
4640y5wQzXZvxVT+KwxW7WvXgYAoW5J1JouCMILktGmlPn5yJaZySWMTo9CWzzIs+DALszo2Zj+d
ikFVj0zUrGsyr8YvAxX3H9RBwALQgL9p/j6osBa94uI0i6MB3jMfPJLRpqRur5nNXotNPeibwrmb
FAsNend0rcGPWXMU8YGJni8eMBFPRc6pY1qM5UuiqJtdooYuf/02zzKBn58g1DoDXt6iZLU+KGYl
puiGD3N5n+cmUffQ7RbH7666mAet39V1F63ZmufNhIxmYR1QQSWK5tVlOB1M+NncJoNVHTGMJCAx
tMtvKs7cG8+RWLm3xMyFGjywhQ/yO+8ZlGIfXr6LLAPwAuqIuUjjf/4Q7U4zVTZhATtCtFtNbqyS
TZX707acALVVjO+cH5nuW28wciYSTG41YbxgQflA8pCJlJ5ySbOZcXf4Dl72tWE99YrYkHg205Ou
5+azgZPViFGuKvoTFCSPfGiRrnWLSOCYdOVdzlayh0dhX+siwhJ/zKlXs9y/oIAkW3s0pxPuHMO6
rnCnK5cdxiCa77aXtXPHrHZ6y5lWYJddWBALzIY9Fr9r6t6hzA5dxwZG/C81O80yfYlMF/YBlN4C
6CxnJz7X6mMxVzcMwJc9hRCBtQWR+dEnPDqw9BiZH0HVG2MMFewQ4V0kHZnfvQBykAwg7hmRIN3A
ujh7rs0udY5tNrv9RRUOkocUMwfQxqYdN7ZMI4iEygwz0inMpCOQhdhCrQEbx2fCuC9D4uiayiQI
xXXmTB5SSpp1OC//IaSgD9d6gxR1FcYwaiAyUHGfYLvDEszMUXEaU9MzLwHWD0k77gNZ+OVmZBMm
4W2klIdRRfDkRJFPO63v6b7ZYj2redAJVlmRoAGdHh5MvWLoiCNZTePmRZb6OiXwD+q4jXddT3Wl
pwNfJPHa7ToqnO6+jbNnt6Z/nJmuPXlDZsbreop7mkqenb8ENRznmYfPoaPd1sDmB8HBcZOafbwL
casqYLe3jKxsr3xh1Fi+WJOgNjQyA5xz5H2arVd/ohP1LqZKJ5pmoOl3sqJ5QAfQPIwjsWI60Plz
u/R2BSOLFQT5flhZczb2AQbH3VYwMoDsmNC1FK7J0CF2b3Kz7u51MPQNgdHli93U8Q574emkBN3z
ui5mToC2FM0DQ9CBXiRTV2TJEzQRWuwmbVh4a9Nr6YxC+KcuoQQza6TROxI7obsSt6fP1WtZjDyV
fM4CGEkNI1xr3uMSUB0rVYHKGciFg9FfjtAoZ7u0J5h2ML2rR4zevAsxALMQhehfSKHqYzy5xYWD
sGZXc4DuIJHbjPKZpCP0pr0fpnjnLQgQOmx1lafgQ25Mm4zken7zWKXzJvZm9YTE5FM/uuorREva
bd2W16KwIN8OMFyExV9aaEvhvPzqESaPIBOr5MMoUTVfTOaQHcSyVMdlf9fTdFgrwJJnuxoJVK3z
hJkMiuQNA06QkaV5jUedBj4areoGIRVvpkwoRc5nsYLzgf+8NKZTiugrWopecB0T/hvAKneHzOY0
Q1+4HHvQtfNnaIxAMHzeZCuOwN+XlgTxMJupujkjPoXJ54PTbrZyyMgKCAzLDsRixfvMoqDKUHFf
dKGD/cQCD2hS4zFgOueuABx59AuQN8dkBKYKQGiIorfam6fLmeVWMAmXFCPDEk7qSdArXY3pLTzQ
EWowvOclTNLGp4swuKojP4vkLl6xHJitjWQmBrgSGIA4M0sQywgguBDSANAOowTVaeXGT/gEiekT
KH5Iw1yRM0DAZkpAIAUPTEFiZZsHFK0ggsSTVY+zaQGU2e1QvRKEYCA5aqcvBcE+QWjU2UFbwBUT
1tPCvzLC4xmpQZihBx6lRr0q5pi/KTcAeyrmVGTXcfkzfnM+JMcU7LYoI+ug6dp3XZ+XctnVeH1Z
TrFUNdjH/PFpxkCXygIaKkoR3uoiKy5UaaRrDDi9Cw/K1GMpwNBEI8HUMCcrLgYMM697i06L6POW
zV0zmm848pbPo6TYqfXKvxhc9tlyiHiEkV3VrzopqYSWpJ3ADTgHykE6sW8JgL9YvueqXrZhbFkb
2McZiKQfu9S8ac0f5xCdTjFmIZ9h9dor6pLlFKBBexYen4Q1d823riIlPhKhvHY7BWxUL98PYjiy
lsAhM4fbCRf061zeej4IKVlW6W0+9KBIyGHWDmY3n89ng2iBgDtPRtcuWz64EyBqr9nWtSs1m6Ni
8L2LyqcMqabU+DzUhKH7OSmOTkklbNEOwxROkLkwToRnw4v0AYgPEyLEC1J0iws0dNkhX95BRHn4
1MAwVLA3SorzQbCbWbK/nwbKZJWCz+llZnxmTMlmyz72SPaeesIgNDyCX8BnWyDBvgW09AiwOyI1
HNbJSPnZsJuoFW0OQj4y27dVCWW+a2l2GJrFpObAK6/KjEWBZKd8zgwNgHoAMzbjkFahpXA2iXRY
Q+tWGw57Pp7zNju6PA2Qo+mEQEc+0NUz7JuMfOknmhEUqjbHTzWgzRcFO2yvzQOQRd/0PEyd7S3q
WUeINTm1nF7R45l8a5oe3o4DeJmRjTnMXMuujgNUX8bn/FQ4fcamhh1/jUSKaGMHzk0vSS81UUXR
dgGZsCZr0GksJ6dLjCnFZ7Nyu+9uEY47mBRZUFDgmavYpwlRWam+Njnjv6Bq5uyQFCyyWMXRNRGm
z31v89RmVzMP8MZYKn3KM4AmSTfUD9UjVUliwdWYyOsiCwk5KYzR+GogclMwWqScKMuQCnLqp3WP
pOpi8nAHTQ0g9fO/nhfmtMhCoWd19SsSA+1WcahAR27HT+TuTts8SuJdOZQs6JiqUro2mwxKanlt
KRcDidmO50vlwLE2Bxc6UJO+ddZcOpuooYE9A8Vuo54tMnxvIe8jgRorWjJlzN0OIIE7RjiWJSTn
eNYTvPhoPS+TmBZAZdNBVkGmV3besQ1ReZwL7f/XQ8jL+LUum/Kt/XnseB4l/jWT/P9oVGkiAaIw
/8+jyjti3aL/tX5J32mH/vyDf44rfdTYxCQ4ON+b0PJIXvk/2iGME/8FX4WZlo282sCe8C/tkP2v
s8kwqqMlKGIJifhzXGkZaJFsnCudxZSIfHrnn4wrCWb5uRdhTom/ka7jv4f4X8f6+udexNebog3D
SjtZwPA3CMdzRCi1fcizOd24i8W3PvfGLW1Sv/NKa94A1pMHLLxoLZFaoIBxcjSKiPZE1Xr7NNah
CzFAKPCTFwnYYBFt0lbeSmXurRRmUsjxybFf3A9d+mkwoBamwyI8SY0I6lYC96exONTzguLNShH9
VVZm3LUFTRxMeHc1mzK/srC6/AzBk8PHba31xIb9TdeQKXvmF0gHb6Zqq4Cs4ZvJn9rbpHQW1gRM
CoheXX4LJN9Bpveq0+RGPdkAVU7CHCIBFAHFeDENjnvIqQM2STK3RxK2fXgVnYmlfTk7a8njvKod
zIzhWkFO6cdR5ciUKzOCd1dM+MfVOlUKdF1lV/aFXnt75J+3SkcxYra+uMxTcWKby9n0fRBHj7Y/
jVLg+MoLt62u8hUfDIhZIWpyj9IhiAfCzgiOXPGy8tPcoiJxbc1Fqg7PIyzhm3fMOrajIaFnj9Ri
Njnuo9yQJHQH8lOthym69ydhfBly2zngJto/FQKeZ9RU/lqfzDK8UvVk6BvypmPyduF4CP1EnK05
3xW1yfm/iYfS017TbBTuHJRZp83bzmkSVMtF2cwr3S4tGFBWW7VBi3D2tjIL78qXvo7Ix4OxBJGn
r4ZdDkdtb7j2uIP1VBQBImj3esyL9lZzWygaE3OeqGUyC7iBeii2L9y0hnwsoE4TaTtDgyR1L8+C
pLPSKw1xgyIDF52GnHcoXee6viyTLNYi8kKZDcJ/4i9qXBBOqOtzcXTDonXqJ0oz+7aeSVNPUfmX
Mc6DQU3GfDLchG2a74oK+rS8NsEI+2FL0qnezTv0M3V7S99gTM4X+G6Nfqf1E84A4MQJ3fPKIFZ4
NLbEYHhjzA9wgLDHyyEuJlVtSTYvEOZlungoPTXeDBBQMCxJisrYGrFISB3VCElAR09wgtY1jb+J
cfi/J5BzCdGbXYIfWycfL1MBASEo/OqbPcsKgW9lhLdFFmlqxU5SqSBJVXQfkrWbX2nJBAE2R+J7
PfeD029RRQ9wolCgg9e0RXGcEhHtyyLDfmV2TbkavG66q8PIlYEJRfUhjTOfSULlmM9VZBlryNDy
mklsde0wSdi0IA8rJxLFsOMHoFTWG3uTy0qnC87mPQbt6pPT1MU9Ymus9N1KQES0pmSBQiGUH4wk
wXbRc8KDp1wNb8cG65FAtkiyBET5OdBF4fLK8V0KEttsJ1CmCOxUb9rbrneLT5Wn5M6toBiL3r72
E9LMw0yNJ0oRLJcqTc5P/3MgnhlAv+XuwCr/1YF4Sajpy2vUNd/btvmZwHP+k3+eiI7/L9/wHPyT
bMY/QvehtPyppnXNf9nkL+Hv68EzQRoJcvZvNa1xpulwlLo2fCB88v46EsVZg4v/NmAgZTmMoH8z
mP5ENyE//Ue086PrjoDXjd+yoFHi171DiX1zIiNUaWrvxdlbBPa1I2QzDGIP+5Afns6fV/6RVPN3
V+KssHB3hgHywY8zK6zCWvCbvWeQJY1DybMqSg6VMOpW//xKS8FgwpzC3N9bfskPvoyy1cK5Vqki
oCvtViiwrps+TxD5zff/+EIg6waG+1wOYc07y6IesaZfsq3uJwrcNEvfQi1+S/jnf3MZ27MWy8+P
bCD8REi9sUcFSDv4G9+DbdPQXq1Q3fwXj45vFT8k8kDglL23KZZKzy1yntW+J9X5YtQ7+vHSABQp
kt/cFNWe+hHQ9iiaHAbqiMVNRObv/SaxQ4FU4g9qHw1DClFlup3keE9E+D3mGN76109wgZg/XMzE
hB95GYj+Unr++EVowi5ZmyXKqQq43qW32ideBUdYi190j/FNbNVmgCrpn/sVc5fn6LOzodv75eXU
JfAw47w9WHx515EzGti+lt6T2GX+Zn29p8adHygzAnYF3PFY1T/f49wl3RQzZiE7oyJ0EeLQJjH0
8O7XT/JvVjHZeH9dZQH7f1hbC+Ww12C57DV/tE9GPd73+VAcC6TZ/3wV/3SldzsTkouohCHGB5J1
EwTg5GUuAcX+L5aX/vGmaDs8jy/D9S1SlN59HlSUtpeXKscNzCjXSsdYKZgUze5s5dPGh4e2Fn4t
kFzZNl4vSMaSzMQ1BMHIEaIg5tMDgNzGI4dhVcNMeT3PVc/OJxhQiW3npm8Tjc9BYmdzqdwG+ZCa
GycwfIYuJaXydorCfAPubcAXI32b+jq/mWrfeEhdozzYIfRi7GGm9YClwD50Zwb4U+HvhoTvOXVH
RzKB7GB8MYVipFcBtrQt8t0uzYoNJnXFHcH11pF07eG1CtnlkQHw24kAv5kSqzwNXtMnmAp4UbmZ
rEz/mqQR3ikNv0fDPu0lD7nptG/VtvSluobZUq5bMqmwoTTDMAlEl/mkllLv75wQqKjSoYckFSNm
rYY3nevc3ZyzceXE3q5g6xkwCtlcsCxC107M86pgdrDF3LJsVz1GEkdkYKgBgJxOQm8RTOT0/56f
ays3040HGfX2aZQieZZemd07A3SoqjHVU+XkxkPIveOZNTAsULlFKeuEfUhejYt6cGWaE2sdJSgA
r0Z3dt8Mnn0ChcpvNC1un0MeDXnylbp2uuRNF7zTjlzlh9yL38ZmCO9aZy4P1MP8+qYpTxOWQAwv
wF9wbPExZ/qUxM54m4wgJuzo7QquZLzrZWYGlAExoIzRFcdYEvMXoDqKr6SJYihxZPGG1lZciRIn
R6fLsDY2tIHx9fmzz5ACHmc99C4ih0dG48ltdlGymq1oWqGQkp+9mZhxdFpx+uzPI0dsNZTr0I4S
OG9tX84rmOJOtouhzahLwaDFR1AW9o9RqDC/gcHTeHSxaTwHDhA6xPJ4fvAIFP4M3SF/Qz1ZohWS
MOahIQXU5NXeSoR/XxqQ4cyi5Psh29gmqB2+KG1GFPVE0o9M2WriT3B4Rr8QtOGY2sFoKIkPlky1
RYrj3zdVzbKz9Flb9UgRiZzwvV1rqiX3mwTq6J4cDtnvOq9IXnyMSLd+wToi9w6Sa+z32a7pwxEg
ye8f53pOd7bqWozKtdqAza5Me97MsFlxXWvk0AVoeMVXYm+ab8bM2sKJZhLrbLCbL73bqieZWDa6
kYw9lMkQYiDml0fY2WjirAE5sUh5E3Yk0+dKGsURp7CCiWJjrNI6eQOR8yGyOuaRHyK2QubTWpsa
ALoIPt+VTMmC7WTm7xJy7IPO5Ogj05FpkgckbUd+eJf0dZeuIzVG3wvl23uk4QyYnMiZLyzRPapm
6nc4mCPX9zs+hHnwCiK147cGXi71fwspR2R4CsjvbYfyKWrGO1ou+Hb91y6a4mNeOMxN0IeeOArd
m6hjUcK+Gjdg6v1l39b+RqKG2hI9gYxHuemDJ9R8IlN6iy9XBow5qnaVDylyZVgzMT1+xkfNrjh+
ihbrg6JL/GuTohLeCqs+7TJwxl5hgdUk02au2d3yASWaWM5dZXHfRp68xJhxXXsYmrxkY+PdmH0r
sJgdgNet0DyOHV9Uyob63PlwCfUMCVWP8f0GIymWUe5VPlktHamtWo2URy5ajchKvRvh1BUT1uzF
ttko65r9w8GzBengCFhcI5cN3YrpkG123k1YpjXjMPJ6yUPmM+z8usLFKu/WCYKXFd5I5doZuDTO
SPU+bjxEoUIMrxHO4grJdSD9RucLhvlbx9k1qEy5jQbT4yXk6rqplrq6NMpTJhQfE1BsFwe5sNCB
8nTi0Adcd5g8nHddWNtPbeqJ74uYNuiXb8TWZ4Fkro2vEnuU235Cr4zgOUFGq7X2VSLtbQPzYEUS
vbGywXd2FWKfVY/O8Av8Wv96Bg1Yj7pb477UINbiDaMj0uuaKCen+NwrGa48hyY5nLv8punYezTJ
7jFgB4PPec4z98tuaya4sMuij6/M0NC/+qJrT8weqEfLDke7JtvjXtWj5MKLOPeldtnW8bUZm/2j
liQNZglRexkm80OsmwN8TnjZ3kTSnTULez/78cx8tcqvSY4OP2Uptg91voaR9FbKJaa2jb+wnu/r
Xpd7g3AyTO/yatXqJt7+E6RAjkW5Y3P/qtllh/MAh95iXHvQ4ii7rwp2XpwG/Xs992Dw6kIt0TFM
If7YZB2rwWiHd7Cl9xoANEbIqB5m9UTYjt0eU2Or3jH9DQxmk0PQNn5SMPzN2MwSmryKTyTxgQal
nuLyUel+QJe/hCWQ/oxOvJrrIFNmjOxcVq0OX3Go8E7IjS9NbuTHoTLzYwkspBi4wt8zswb/PoGp
csZcaCxd5zQNxpjPHD644F06OdjGbcV4lyyRNIm0nRX3uIoNiW/2Y2DkYe8d4ZkuLmpOZyIqpBbH
wTaYSSd9a6Ykwj4M+dF3ZcM8FbF0DyNDXdj3k18vowtbZwI3sq9P3uKPumrrtv1UOEAldWJ1PpIo
TyY4D0e1BZWoEz00KNE8e6meQrEds7shMUcI9sJh8kJxDftP4QNxLLIkXcdK/2p53V4lCYy6yWS8
aeMpazisLzaO/sa2E+1SmIUGO9vNFyW5Me1Yp4YZlAn0qS7z2r1RkXQ1VuFLGtkAuEQubIyFFV2C
vDzizjtegSyVDMtljZgcGZe2wuFpvmK5yleZuVAgU9FozGRHn9JS0w7xaOve1pU5+xtiKTZ9SXVC
t4ST5GDhNL5W3PA+hSIAeWGy+99oTz5a06JxAanTdd+GgwQs/3OFjWcAks1Gz/aMathvjKG/JBlX
R6xbUyfgYBlfTeZiLWLM1BWpX5cnFrx9as0cuqbwf9eoLZD4T73T8ntACAjEIubwQ1ieKw3JGuD3
1Lm473SGail7Ko4uL0XW3YYTx9yvW4wPnSEgvU5rCARPPY4l8LsHYPV2Lpmt7fuKIqwIu5ADiuO4
wKP0hJ9A+Yf37n+EQD769S8XdO3F7JucpQ/pQ0VNgWM5KTltXoW6mF2iXMcNvntr1E0vLZHLm7SJ
qAexQP10PnaGciacIkIxvIUAr63CNLNfyrnqd2PDuf7r5/HRhJrfZ+OCho8sQrAPTbkiZVXzrC7d
R3luHbu+yd9Kc1H6Du3Q6HkgLYrtLMtYSFEi2qveodYUKb9YCQptdAUvlDLF0UPWvp4MOk/cUdHL
ZFNnnywDVU1RJzUjbjDYtq8YoLdQxPZyyR81RxrXjeXm4Z1p6daL6eBkjVXSzHxEE+4NYgIO4HAa
s3s9jpPn86lYFGTWY425DDl+/SzEuwEOJtzLBIcITN1xbFjW7z4O2SHX4PRK9y2BOIGtNWXQjnjg
D6b1iGWLRrAo7l8etNKtXSPvIJv2n6b6ERKPCz8KEF4Jn+m7X0CmzOBgch/jwsKw2NZkeVIMaH6z
DXxALLgKQAVBsOQ7E7nyriXt4q4PnaKM945F8eygwSTF0WlXFbRO7CPT0gRLp3mAEtI//voZGx+f
MSUKdENvCeT6GJQ9idTq62yI9lYzyBBOC6RhDWviZ2wn7VNTDvZ07WMae19Y033qT9UbUvBh0069
jRtvWUTxst/WbVBluD/B8VSUk1Za76m/YUfBof5WhSJsD1pIwtcfsMH/DHB/g1ebNqlYP7zoD07a
999rYoPbH5HqP//Mv6Wm4l8WXvs+UKYAJTvD0X8h1QgDkIsihzxPYbnSv5FqBKqsSBzBXAGK9254
6xK+BLZi22DLNkno75DpXyHV7/AtA2xFANDwC7mIxV7z87Hgib6bY4SNe/wgcKCD5hkk8rco2od1
RzAK9wiXbdHaQln9+SphhzWVSam57xIijEjLgHrh4YGLIx1aRrLWzUM247SxLmd6xR/ex98g5Mv7
+vmo5eI2OidgeCwuedg/XxxMF/+c1PP3EltKhp41ZPh+FFzX1iHwCiiE0s8VptRFbK6beYq/jwTb
gKDUjok+Tcww8mFmtD2R82alVccuRfHYeEmhUd3AYW6nGlaTlPNl17jhbe5kw/q/uAn2LJ/BHQN2
4322j16zYeXYN+4xrjA2pKbPWywMLCIch+lLZSLdC0WKqkvLISVhhq6eBh+cyC7loj+N/RHbY2P8
BInIC/SeLgbjB8iwXgrDzYcJ5fV0hXnctdsJQgq148I7+vU9fMADeQ+ey3DFIzjTdc4b5A8gZ2OZ
KHBdPJEYt0Icg5YWjH097Vxm7b++0odaZ7kSsRoMX2zY5u+PM7sXtIaCK535sme5cet41bFuIUdC
msx/A6q+W0S4pAi+a6T6S1Tsx+wfQzRFkWsZ15Mx+mkDuujcsSn/+q7+5vmRLL6YwS7jEeqCn79j
v2a7yAbN29c0J/Aokjdl+vE+bbzPv77Q+bD9qThd8qooBlwWHnLt95tCIkl/G/gG98YMBXOGcIyf
CN/MNPHiJui3zF0j6Fxl2aJGXOidCA1T3PsgEUZdMZ9y265uaoZgceD0kDMVrhd90Atz3ssMtlqZ
wSWL+Ta/9BJa2crEYE4LJJ6gmKQtpNBRoZ8knBeHEXhoD4Mzx/tf3+QfBehPdwl7npMY2J0AIKqC
pUT/4XsMQc66aK5HcjlNEeSyhB0lw+aAUSAhfch9AqRWb2NWa2s7Bf/g4032WU6kXi9UC820rq8U
niNxgE3rusJW/EFg839l+5P17NLIPDDw3tRiMO6ETwJ0UA8ZZikO1tKGnvrbCMfcddtH45dIFsYa
o/Npl8qtYPr8zHaW7p3Wtq9lZ9j7HhbvidMl2ucqNDamdOI9XubYgeEstYkMEjYas/Q+16GdHBIN
dKEQFQyISoavEfSfFX2XPBB41F8rnOiqoJ9d6wKAJ9tREJH50huI2iwM9J3OKbNVK2S5T+syvW9R
pyJ1hEmXT9q17avp2zRNeGJlUbtAWubODq2kCRInMlZwUZ215s7WDeZx+meIP/kDdp3pmxIRQ8lU
9ydUkHUENDSUOh1nEY2Prlegbc6Ner/gvAdAofFixobt2snQSrVeXPiBmcfDdQd/52uBr+uLXuF3
OfpA62H6XUs17xJvPo2eMoZF4dbHPHf41Y6oNsg7DmOvFVdlCBpEdPjQQlTGEIt48h1+UhfL81yX
WQLtwfc0cgnIhxS5+WRHzhBYY0QUQZrnF9izT1+0LG0N/q8+X4kOdXKAeS1UYs6XFcY8qONL3zt0
2KG/1KHTfEp4TsWhRXm8woXV/Jxa2yJSfBE9lMquMs2XEoR2i15VW5tqRNG5eOJ/KSb8N8t0HHg1
ONI0Yyn3w9Rto8i8MUJUG+xt/aHFawAvrRGBaR0Z30xEjevaEYrxRnYZg09jqtNDEJUZaEeYLkmR
LWMUXT/ioEPGp7RwBvNHeVck8hI+6XM0Tvo+alv9NhQzQ67aeZja9MWAYLPGWixZaQum3JLrsjXr
Wly4YzccCxvuNC5WI7MIlP5dUmnQLPQQ7y0tYovCll8svkRWUo4nzWNCkuLHssKJKHzChWrix4zh
lvAMaxWlJi4w8Id7Pq5+cNccQ+k2lkBn6wQ1xrqTjrGrG8xM7RkLMxpIHbmfPb0ktGs3HXHL8Fkm
UuMD3UjU9UzOzOIoISBoTcI6RMWY7YUZo58oWS6ONpU6eHplzPCSjIGeKsKmL5jbCAtRPSle696S
j0koum+O20yPaAyHY+55/SHtcQPupbIuaqy0gAPTcIXorD90gvWlTSlUaeLxpBnoiduIQ4FSbq7I
eXZwPdRlHozaPH6xer3YmroRHYD/IdpmqBeTia7cN7t4J4jYvIjHErsAPW8JZuBfE+wk1ZopSHX0
FbxUp+ymneYgjTozusMEBTxI81Be6ZME3GLitpp7SOP1QulWBhlXseTkOGsMEfliutHD9ueO6+NZ
NgahGY5QBBgxo8t+mP3BujZYqFdTrFfdGpAUmr9Oks937GORF2X6EliV1K+RC3KKf5OLvq8tsPh1
xWdNX9w1ShWRaYJLw9kvAOv6xTcKntM6xEWvwisBVHfUnfQ2kxbaqkWImerzsI416kLNRmWUpahE
EFlBVF8kRGUL1boi6uDbrEHRzhLUD0nNTTKrmS8dXKaOM330fppMdWVGSLbdRR4y/W/2zmQ7biTL
tl+EWIChn3rvTtLZihQ1waLEEHrAYAZD9/VvQ1FZKyIqK/PlvAbZRUpOJ2AwXLv3nH1GJtVbZoB4
I0H872OF6h5/anYfryQK37hi/8uDQPZgSktX4qcsvWX1YMeVfks5Nm+NcvkmJSCB4zD0/EpWwKSk
R97F+aws/D1SQv/eWbEFwGrzo+wF5sUCSUEcAuugVsEtkEAUpY5UTAlZrw5Ehp/UwMNrjgNr77Z4
Cou5wrxLbSOODkEiR5x6tKEULs2ZH5DtyMygvKDBztcmSeMbdnzMvBgS+ie84Py3MjXYiUS3I0LM
+YrX9EaXOMXDoWtBgqwyEepF98afbKS/bAqOMi4xsx0MtqybzjWiZWLwiuzQukm2b6GxOQme87En
Q9IvR38f5vaDSpp4gADIAElhjs+OXP6w/KG8qMtula47AjRmHxnf1BgkZ8iud8oVKrmNGQtLdtZZ
48unMZZdpz/ar79e7/93YP13B1Z6mxSO/7vi+OX36UP/5bj6x9/4h9R4VU+t8hEnpi8WUv39t7CK
9uFvaIxgBGF7pahey8Z/oJEQKMd0bRAgr+UioVH/LawS/m/RKlqmmUmO5Jpy8J8cVyl3/3acI7iA
pU/rlKKGoyQ/669lG2EhFiu5tc9jJ9TbYHnhRlfzj2gSFWA1q9tnlqM3U92WT+EY3Wkth6/BUHTP
srWeO3gvF8PgbwNxb7nzWmOdZ0xLyXFoi+zBNJ31YcKQ1CYSAhjFRgmuMaRmqX5oQn92Hz0vLwXh
qk3lhOfFUZG4st3Y7RcNT9RwbiqX1j1KZn3yLpLKDostuyywQbwPQ197myQBqnegHW2HsLFHpbov
eDFwB2/Cpq4cUKxTIDaoMeN+j6XJ04es8oS89FQ3gM6KpqSsZdY7z0g7MZ45l7Cdxas3p5owq6V1
Ws57tC6jI72F2T8bDPC8kJk0wG9LZssiisQJS9KEs9bHWtsk0WdK1y/cLUJPMDEUSMEhAJDAY/48
LaqQu56voIFQtuKGU9eiUVPE2U1S8L5jWwh9fRjsooCgiT2MuVNbnKim5fvUEJm+qcgwODGYjfYj
e9E7xwWCb9w0Y9SXP6drAuUG6M1dR6TCqRDja9Hm7hH8DsMN5lwnhN0ZCQx1mr3lUz6m+5nEqzCa
7lpP3RDmaN4wijfkPOgHt55g7TVDjGsiDX70UzIyZx7fF2z9wEdjpF2IRabydRp6JkyxU1w4qX5P
85Y0rKQ0z0tkeOEuFjQ7LqnF+H3jh3I86jALD5FojiKOnzg8vwLU/9lWeX+zUDBu6B1el6wD52j6
d9K9LzUglVPZ53JH5NKOjCGx0TOzYSnRpKhueWC81m5KUb5K26KyUVjIwOz+jgYhuKuDJXkY4zbY
aHuCCmOoCTS+5HI2ZAgMWE0nygxRkEUF5XSCz8QLh1ZpdpuYSt1FPe/00Pfsc0ikODZcjCMGhxWs
VHLIciOGYz34+XfoQROenXneY2e0kNYDe6AW/B3oVXvvW/2z3+cMueu5ok6uGbdhlVnH5sHG5HYA
UHb2QWH65tCj9z+zL2QHhTv+AEDA22IYjY9DMP7e+mV97jOkJgl7x4ZXE7nq4Gm+t67XbgeSGuB0
8PriLax3bcu8CnU60PkF4rRvDxW5jwAiIjG9OD6IaVUh8qqS87I0KDG0JLKqt958siA38EWKS9b5
MBMlg3vX+OqbWUJE3z1a5hE2hx66AAvPbJe39VCamyDoeeKNirqd6y3Wz5ZxLUNhFGH+poWWlhIs
BcB8O9eTdRKlbZ5mh8L0ufJK5Mg2lfGmS1R+lajjDm6LjjkJk1CjzjbFiybgkgEq9lVY9K24NAbm
MJmbPT+NhVWCdRv7H6bCdW4nw/BQQPYi9odlkSK9wLc5TfMnBkXb3qehN19MT6yiwNo1xseepTVt
rTmwp23Ht0W1pMf+p9N1nEXTMZEHIgNM9hOBdMyzNsYdamm7k0QuRr5+1z6rBdk+hrUD00X7Jmvi
+jjmkSRhyxJHWzDb7EpOw3MBLDdr2SV4R29bO7X2vot8xJVgPGzZufsEgOWRUyYpINHydXK8+BUn
+nStCuuDR+oN9CdUqqps9zVk0N7qvGthU42qShQ3jZV/JjpSuxwMzWutCiAoAZ6oO4HMnxO5Wdzd
4tTOQwezuauI2EPv4sa3kmL54sT9genrcDuYXD55bmw9E2YecmDxc1wlcbdd6lgVUFUyHuNxEjCr
sPQe5mq27wJS6fb4nDQBTn1PABgCLT6nObSWPR/V+tRCSg8e8XK6kJ5IUbG6KjuG1fBQETaApl6f
Rockrk3Sg6kkVRMcAJOFx9Gd3xl0+SdvqOMfSujHcPKycaMxTZ/wHH8NsHFv8IRaewjiZ1K0EJoZ
Ei4IPpP9z6T1vH1h9dYNQ6SMppxxdo29xHvZTuDm0yg9JJ7DfhDN13yMMMZZ9nA35zFxgDNhpnkz
AWLW2ACGUJg9EKr0mMWExmDrjbZxUZiNdNRxhtHLHtzfxYZda3GhOK1tra1NtXbuS4+s4pHQQeys
Twb9E1hh0m5aMFIkvrS0IEHnWnMXn5U9JFsA5zaQzLj+MXM0AOTngoh2LAtDWglOs25BlcSR0C9x
XsT4rst5hxsnxqfYnWMrZuxtyZ9TF36p87Ddc+gwB1vLfJ2XL1sLZP6eoxvoFFNPoJe6zwFfXdUn
5saBA0PKit9tK6R490w+7VsxcWMbey4OY97b58X3gxOsAczEsikhJjU5/t+yAurP72zKomKgX7Lf
dcE3UGIzFWno7LOy/4b6rLzxZcKUdKb7kbiwkSHJcu6tBk1IA0R6HK0/TVDFh0ku31LJp5ZoAFIS
x/zkLsFQKzZDsVJs4/T72o5EYNNjhy9Fss3oUF5HLxp4uQuCUuz0vXX8nzLufkeLUR0qn4JhmLy3
GgQFlGDdAQDioxblATc1U/9TGY+UDM3I31vjbkKAhA+tXxWPsWjl2Y7EcjuUPZchLL+ZOrF3bKYt
u3Y+vKEL4YXRu89E5SLCSHFUYBxlXw/y6rtoeoHggnGw8ergUAzhvG0ImjnoYqlvhUPuTT8vBDO5
83edwZQesJltxpjvAMyn3NtxF71C6VseSpAOXNAF3TBHa8OxfywRJm0GzkrvPPZlfwdjL3rpQmiq
o2tjGDHJGTAjEF+Ido9GV+ODj5jmPSyCZz8IcJ9X6dUTrT65mHRdYGzATXwNEnuT5Zn3JeZ0sp18
QhBnMi09Qo7FttNhyp0eRnC5HeaXPEAHuU1b8ek3IBZ2M/cZQZbT3g8OSTL2MoXIRP3oG1IsG5jg
9KOQSX+/2K5V7AewEadC9u69XwfDHsYtWTaeLXGkASDexmJYacq+z4qw66cuiv2ncbZRL7FrWpQY
QiIh8nT1UyswnOuDmnJPES2QqhWq4Cil4/PINEHfMtWLFzSSDEt3tBIIAJ/NFhXLLX3v4qtG0P69
SbsL88SEYMs2S7dd6n5yNPSfmyAXP5y0gPS7eAG+Gys301mOLQKDvMwKs6NrMv2wq6jaydbo52VU
3Tlh87wbMguVWxM8LEFzA6GrD3cDr4Pp5FhLwXIOhvAzSUNSa4QOAd/5+ZsvlYfuMfd3qh6rvU9z
fytbCddYdWG9b3u3fVLY3fPtzKW4TiVivo2dtP4GWaBJd4uK+pp5jJ7vG9wSx9RRxSEBGXlw8GXv
Jd/r2OOUOxY+sVjHLqzyN3az8o1XnPlajZP9XBZ9wkE7zM+2P1LxJsTcdM0Afox0oQTRcTBWEP7y
YkZRtSKPFjoesSV4IDJ7JMcLd9JFdHBBsnpySsgJjdwFQ2rvMSKpx55spjeg/ubTl+NwinQbE3VT
9PdoWNSX1vVh0Ie6Lfqd2wW7sl5du1RXy2usYPcXHB/0+JLinIy3nJNMvEMl6QYbD1nfsCcyrC9v
GPbV9T5KKixhSbQEXxFx5gDHmJFR/Rgv5kFUJETNKsCR56GruAZumb2D1gwsihXzXC0NekudNdYd
9sP8nVN2c1BJVK/Bn7jOjWnsXREVKThAj47pRtdj/YaeOHkc+KOnqWZ7VXX8PNbUxrrpzPembtqd
lYXFIehhs6uGkrRqhtWbVw/1i5ONhBDg3ziOUV0ygNbdYa4hardpV22ltVSQIJT0DyO+rscKpLna
+Qs2w2LAhTcUDgz+ZjGblWd+MnSQHgSIlfkpCgvV3k9phnsrTie7A4bNWAkV7mcNT2MmhAs6jEBo
SrmZRyZFwtiN3nPbp+RqsY3NuO6UPhVxVsebsZiH5aaaPCSKunAI7ZLwoF2dsY9ORDlQOgXuqc8I
oxMgBUi8gv4SnlTJs/gdxQLsFou48tt8GFCCsoRVsRdRCjVAoPXFbYc6apPRnrkdevw+RsfO09T1
nAWAXB0XGC67oZ+tS4fV/6xYk5Cg3PwWomS+TYQJf9a46SEk0GzaqJyMu+NUyxddxkn+7jgeibbE
BN31PI+wH5bF3wVM8H7H+5eeAkMOMP47JOVdrsLXpRjtfR6wO+9jXYF4EHr5sCmsb5Di+Qikq2sb
SvvY8rGXRXT9o5S5/Ardo34aRxB5C/k4W0HGLJpZx5XMeGp0BiVzYXqpVAddqY9TSZqqInH16nld
vXP5jl80VeS+J8iJvpdT7FPedRTn3byfhOohNIZnC4bQruXg/oQbMz6o0hYfPvmdp7pUko4VOxOt
wmhDXlp2RMQ9IAZlqoSoDw0dKqHxexUDZCKA4N6dsvgTJfX9wDfZqN6GhijEfIIb21FKmfS25Eg7
Idnyxj3rpjtIPBV7iA2cb1iU9sYp8mw/JnW2jyte48kEkByXsNy0cViDpyKLxCIxaku6Fwz8qOpJ
JLGtmSa26x5g/dTYJkPrvneX+Umi5zBwxO9IbGq2ftq46GRHq9pXM3FoUgbeXZLkORttRyAQwkqv
1Gz8RiL/qzIahaqqQRxAYgyncX7Meju+DhNIwaLJg1MJ8WAvSHzd2LptL7ntPERRTeaIZioAkSj9
AAdS7JqWTj2FXRddCWYj9qO2S8D6CR3+KnbfU6biG3fUaJPqPKtpvOv3zsUgmQ3R0fMnqCOtHD5t
us341ezlPNfrgI+DZw59oDcbAiqqLSmFdB/CNNiBOPogjzLbM5VCL9dMX2XEISJFBbV0nwxovuoC
/zaCfLvdM7QhumJy4Y1GUHmqPE4uRa79DwYB0OFSG5eHOzv21mqmotorkPCGZNfuluSthtWiQ7qg
ZbgVystvK5iOD/QfbHtnvMlE+4Ee91X31NtACMWuW9s/MHbliqWrUHGDckmLyP59bDiiFcTdnWqv
N7vR6sRj0WPoZYj3o8+m/hLWRDIydAuJLyAHOJslXtKA4D44UxcR1sMjGS/k9OXdd85rlGJzs0rX
IcKciZEaSpBSen4b+hWPPIx3Luy7V0qpl9zq1jzFPrzJAnfcdtNC4QjAMRmXTm8yYyn4EuYbbPi7
0ZldpGbitQH3vy0GUnCBVqL4QkD4RnwuAtdOkaptRyCZkJK9kKLgA+QrxU0zZ7dk0L33uGCwzWXP
jIJ+Moyn/pupjhoYXs9ZK97dFSzrDo33qf1K7exUEZBs1a8TI+efEn4jcJQmIuyWrgfFN2BCGPxB
/QTdFRN9mxZAQWWEaQafBmSuYWCSFs/jU+c4Cwj/KEloO/XjePDhneKEr2uHM87kH0vjxk+ww+kI
4xxoASQPOFUQX2bkEM48A4FdqovApTsueTpx1EnWXAQZ3tFYl/cDDH7EtKVFCgpde8IixIIFh0Y6
4YfGziTRbEF05r/wf5VN9FOk4omhE5tHlGe/xiWX2efl6rjjj6SUpjuWVpnup4AUqTBkduZX02XJ
Q1KkbOdV8UraVk7PIEesvUBYR9s5NuEmdLAN8ExQ5a1R5cKnEk61+JWTAx7pRBD1iT479hnSwFjw
2wpB7rlErZ3Emlqn8jv8O+EFQlF/AIka7sMyqC7Sp/3XxbbeNpT6WypTjDxed6vS4TEu9KcN4Zsp
Hplz8dQ8Ah5udjRmQngp5O6EFgGjnF1oIC61dT8K7y13PH3TJ5ZkcheQ81a5DaBYme5xsjmnqeBw
pnyjzw1kQDoX4D6I3PqUYxI/GsumDZeM+TZr529l6tA562f3gIE+3xRkriaoK57x9jB/msDPbQvT
jr/7Ohye2fsYmQe+2oaMiy6qoxkF3W/L9MC7q1REZqSb56j4IU+d4qC58/qKzHBYSEQF5shV9vDu
a7Ip7ay8dLwfQQ8xHgVV/qGdtn3HyunWu9Jalh9IIJNp68yl9dEGtYIwA5qt4IWnNoASp1NUorwM
S45IYYxqEYByelGWl+7dep6/U2fxaKWy/iDjK7pvRzchkjkzP6w8+JkqB+F6nFn60tGGflwmGAw+
MpuG+Dh7/BJNvnkQIvOWq5oiUi7HsG6PdEFrAEG4a4jMjIPDGmkZ7oIyn3ZS5CCb8mWWh1wyZvTs
xLo6ufKHrc/L4JQnw8uc+l+oEPxnXGTEandzf+I5mPeB0tBl4uh1jCDxyqwRz6ldya3O3PvI0QkK
1FWDBNJ765BdsCYu1SUBKoKi5rZqaK12CAxuqCH66ZDimwR+mwfm4jXsP5sAUXxxTJNxWptEhJuP
9MKoaerAAZm8FJR3Yyt9+ButelXS626AS0SAd9owtjfGpsc3yyLZzuwL70E7xe51zH37hcx7J9hF
nVneTNljT5JQNFDna/AbKePtO9cQvBeyeggNkmN/HLuG0E4ppdrxwoI9rkxKxTQzrHdEz/xT9Wsl
xC7zXpdB+M1TWcSjbYr+JPHWbTrihyhacSPiFrEqcIGROz37RmIHaGxECRuOYUARhQVIV+j0E6NR
Qc4I3odpR08Nl2w5TOXW5UHbLx3ZnRT0HLyJBMCaM9m13A2u/DlSXu8ZETzCuiPfFT/GRRJ2ucMY
NR7TPAFVmw7irVgBIDvg1ITYKt95wKLiEDZJFtOT9hXvU/ay9oEg2eHN8nJzcQEZGaDMcXSnZqt/
wzhuX5lKzkchEZNyeNXuo/aj8AlqMscXgILxDfGx4vtcEQUIKnN4FsKlGToJw1PaNmyrG8yXjaBm
ZGLItJQwsHBczVZmpCu4cVWcFlc6/D3vk1i51Q0yOILm+mD0udN1QSi6SovdVOqHJcX/sglmyXyS
NtSLvYTppfDYKsFFzD8rMlXeEwfJKW+KngRMGkxklELVRM+Td28m8AmktXjrpq3Hy4wlteOwk+/t
VBdHiRfPRpFR36hkCs/DaPd7qYPyFo11wwg2dOzbFkDWF8Kf+wmTWV7viGdErKK8hO2ktx5l2cmr
P4/Rqc6cdK+HRR5RBHhb8IusEkuN/V1U1e5XurcWL7FRvtjUd7eQOYkn7Kn+aWeGdGms7AnzD2ho
cPo07dtim0pd35k+/mENjrNnc0pOQeb3eM8Wh3BLHg23ENk+79xzmznRQzMF03nEvXAJUMGMG6Q+
O0J2oZRTMW7pN6uLzmJzZ6mwvEWT9L2JJoeI2dk+FNH8kUIE3kLd5GQQFbQVnQSjRKfmV5CpCbpF
J9vDckLjx0I/ZoPUW+Rz4lwSTE53tmxmQaNt2WXu5OzQekO8wKC9s+xFvecV/HGOCgzG1RQQtEME
2kMUtvSBnbiqIP6KoXqa/CzfzSDrdoVPIif9rKG8tQjFGX3GN/RYQc7MbXZwABRuiBW4+uXCP7eT
R01S0v3YN/SBh/I11uKrm7JZ+2Djcw90Np2Sj7hRwQbnUr4bxyzdaavCPBJa7UEgjT6NXn300uJp
iYj2bdG+bmOiHDaIKu/dLHc3VdG9Sd0VD6i2seyLE4VVfxwWb/hmEYiBC8f6igTXPtgLFfLUWQzg
B17UU2Q+aoDCj6PpHk1LbNgGKwuvdmc9CGaVdY9mdd4CDc7OHVzGW5zYn54VmrtVjbNR7P+bnDEY
jZ7Y+wrqH9hOPd0OUk5nVXVv/ze2/v/igrjBSrj938fW11YBytp+KMZqzcef59d0wNa/+g+5tf+b
59NyRJOJsO8PHtZ/ya0j7zcIGQEjE4LrV1H1X+bXmB4QjfrMLwV/DUXpf7GyXPc3/qhDaBqRQLaD
gPs/mV+H/8MVHzuecN049AOBepsJxV/H12GJB11VugBPGNEocmJAqrtFpytxb1A4RnsONS2A+DAj
R1PMuOwaAaoOvLPmiClG8FYHd5lqOvKoe7uTVbUO2bJyaGp7Y2eu/qxzzs6A6ryzJCniSlsY37pn
HA4tArI2eZnuecgZG9IdqSza1vRcf71/bmOQu+/NChqU9pIoujR4Wki9hh7qoDL8gAHqXOt4Tf5u
G0QxGx6oSB4F8E0F29Fa/4qbYOEqi3x+oMUQvxpaBORzrYPODa+q6Smd8DjUuTM9/ULKJsjrcLHK
KVQY4DksXlpftRHRaKH+1BSQ5DiTREEzgkrH4SSaY2+dpwe8g64h4hrn6kbGHluLEKk62Y7rvNie
43+EYkLv3Frm5A6ZC/o/mh4aF4updm10VUGtnWsqOn5/iezzFZ0OH93h0wE1TdGtjzJe9CdgT65A
47Uc5XQl392kQ8k6uYo/5k1Oe1O3vv8xp6u/xzDKPPkOKSibkZTWByRxgCWTrCVrzAU3sgniid+a
9hupQSW2+op4G4YjlY/5x4y2ew08gkIbhGhXl/SE22hIaHGM+XRXJPlwdtsYByQJyujr6EigrZ0S
tHw14OVgx7rmn/xxQys7RUtPRRK/CrPe4WE20wO3VGsGUACib0e52rNpxnL0sWkW5Y9WLfgV2rng
UyR9YPqOuqqWrV8ZrstYrJlGGfxUpJuzBzIytMJ09cLWPonGUCXsNxUg8T5U9cIpDcnDzywxXAl7
aOJXUL5P/aJ9xOUZYdFVkievyA2Kx3BgV92gBbPIJK/FS+OxAEnaXFdtzUIvJ88kh1mmfNKSCP4d
9DbfjeYgYkQb4iQ6Tf532A+sBqEITUFA1yOEj2ffPQN/MZw9wrAn/DnVLD66vtkuGcQvkgGI/5D2
Wrq3e+lcs5EB6i6MJ24wzSi6FVQCNBTLQjbzpSGuMN+WvCzr/cASDShNCRVqZRx4p19QCguSq0su
tsv3zheD478uMdC79grKbcaaFYOaUH9Ok8ePRGbAvRvWdTLHyPXNeouYybnnmsL1neqeD+s7G6W+
L+J96KHHn4eBUaDnyHcSF5PXX0s4t0KuLzXADWps5woTS74nwYBx3zVckhGf4cOU8ijU2PIBciMg
Oawy9ldXxFy4HlK+u5VVxIIxoY2NullV278eCYAk+ZHUWi4ecdTcbPQ4Zzxa3fsSYm/ufEmCAYJh
58Ub2wT6CoiPjdRYlDdFh8i+UiEPJ+k8sAdorhKu6o/DZsxrfh0bjkOuJ25oZ8/8KUQtLDAm4xYB
8kRvk/EL9XUQwKtne2EH8YTtnhlGg5cFN4tCeCXw9vnMJ7TSKchctiKaJSbkbPRQdOjKd5bSM/tp
uoCnq2jqcjSlPKjgzkI8RnM7ZpYiz5RW+8adVDoeFmgfdAV5KNAKK4a/m8Vlx6oFMNunWU/yLi3M
SlSDmuHOPMu/TNDolyE9ACvmc7wAT0ZZgtopIPe+2DapQD3nA65g7U1Pcq1LNiIru/eSLJNTDFn3
mPSZeAld1jxuyTEhAadQy7NGse6BSYa67S78wlO5MiSsWHCjYLY6L4m9LPKStmDw9i7SoexSJ7hU
CvKvjgwHSyzrqItOVZ54HzoXbM1OMrOmSPJigc8B7M+t0quamrMfEa2N47x0ZoYNQDE973BXuzCG
yeYoD47uY4SAv0wlA09EHXTONW9jHCO1w/cpakzu+yFeVw5Zwe188QrFxwvk9J8QHvNjnvmsboxx
L1gd41fSk53ixpNGnQzMne7wa817AvIfQ2h+Z+Q66/o3YeBcTT7Er9iYYMEQQcSPwKpC8xpETDkd
bBAHKOs1J48qc9f1uE4ItpLhGwKehRv5x5ZWaIejgwxHlhIaZmXORaRRK3egMdRegol78AKeLqJF
0JWbkcvrkhH364mrh8h7HTl/EK3U+SqjC8jO2lLyB8eRVKVXJycw9nVM07l882nr5NvKW3cp5CI4
8LPe/4gryAcwhutHJzOCGXTzifadCbqU68ugwzuGgGClLBMW41zHxWcjq6gfzDai2Y/mJ8saJ7sX
czaf2H5cRKswVCghNikp00hb2yW+qRtNxSvCZGKqrvO4elyK6vfCJpQg2hI4nb7yKsXy2/s1t6ix
eWpKM7HX8kxSC7PFwA8ZhV9gc1LBZ9vUry3zuEucTAZy2RyNE3WIq16EF53XbjlKhKCpXvI5lTe8
Y6IHOHt2wrOLbEJ1br7hyN5ffdttb8iMTLcDbOUvedj5aOeb5FsHtNISbXersW1vaZJu0cvxDGxM
7dTWeOr7+awzI2/CIlZ18mBniIbiuH9jPHWQnAYOVhDGDxJoZFGHT4nwfPttDirJOS9sa3iAjtPW
7KorUMMLAvz0thGgiGS9E7QQm22oex/jZ+cVDC1FfXKcDhh17klgol7pHsqGmS5jCXDphrxWv2DG
vWXmQ3CPaBCwH+ZgrsJTzLJUdAINfTyQLjG2cW+5j6aednIR85qDFHHKJ0tisRudL1BS2zvLDpr7
fCmjSygSVi89u02QRe0+jQq56qyRchRlaG7UNNh3UBUxTGjLnz5wjhbg2esvXhF21W3Vae+xK2lN
WD3Qna23qBjliDsAI1Dx9yyiA6NHQrcWFtm+88OcnORZHQjijk/20A27eepRpkfAUWCqwrA0MEXu
6CEU8x3XK/gs+qg5LHiEeY/n6JHy8UtMrgituVAdw2T8hlGBFlkRfk/pnTxl/tzsmMaIAw1OsoN6
Xz1qm8saMFne+1PNTN2IF6sg19sZtb6jRbsgtcGoxiSzJsCCjOKEIMJbGefePu30SxcbprkqoDLC
/tC1DMQStihizLeAlOU+pW64mJoML1qAFkaSVp/L2Hi3Lc6iLReNXnHZkb4W4DFAeB4B2wT2VLBj
bVgh5QOhk7uQqtNaSueelwDCBY8A3zSygnOl3PkxJVXcbVw0WJZWx2h9Q7gzJ9UJUfrJh5WJ+3u2
3nUyMcCXKr5DdIgpoRY7nIT2ExSb6Ladq/6LmIR1O9eyAjACF4KmG7Xr934gg3OXCLFc0OB0xGj3
7VdyqHrKOwOzifUtyhf00xGBhq51tYOOSIqAHmMZeZCwSIcvWqR2ox2GH1ZZf52sDkGKE1aERiil
D1bIskFlgAB/XnpztAlw2PrgeyA35HSm/YoXEYmw56GhE5yl3l70SFYcaa/E/MY5z4VyPxKF6msH
qn36SkW8p7pWVIK53exm8BT7vvOCl4S0yis7v6ppN9P4snIRnmw9ucc6A1qjUa5y03Ah3TL9CInZ
dEHbGDaSSHHtet9+Gsayot3ChAKjUdgtU/GUJw4yFaeoveoULnqghVfiOWBa0u0WUDq7xBoakPSo
IRRzCjc54lWw2JgUY7QIrMSrhaELkVaQiAA2u5PtSGnmBJJ1+5C+6B32kRwgSj++yiDC8xbMtHPx
Q6DU7Ze9yZjBxSgMDgHjuC9jOkUscYBBnnXJ/bXwYyOt8/gH+rT0Nu3qazb0+s2i2XNTq+iOmYSm
uwg3rjbC/hqPGpGK4ezSX8qum/M3HUhjI70P4v5idc4izIldKz6A+TPduC8c3DyblINbcp/A96Oa
HVqOIT7W3feE+BN1Apc8ypnte7ZjyDuOWtxjWBTt4m9F5RELnWrLHtNt6tvGfY+ymrcuguUZpW++
psNAPfHrG/TR/POypeTa2X7dR6weEau9b6hBM5VRbTWjXmFWA3bObd6RQXNB5Tg9zWAbXqhFK/q0
I2U57TS5+dOJ/584eVeX8J8NexydAYLgCRCuwBb9d0aAyRLGKX1eMEiNmV7V6EWnt2UNAfjqzcvS
Hbw6phppG78qafmuKQj/+gv8D4oI3yBCLs9/MBDjW6xG0D9ZBknZcNpF9OnJnwjp2yQNwQg7EyP1
uiJUzVKKzUQeczfP0pteJkuzl4FOrmnTOy+RbZyr19JT+88vSwzWzLcp2wNSjVfB/J++VEMSbJsV
XnpivE2RTvojgy3gFjEVGdLgPhdUPqZeKI4sbEv/xl79i5nwt7vCjw/Wf1GCQ079248nKMQ05Lqd
/LniKFQ43Sx543RRXXBDshmNwuKOEf63MLHOzlp+N17lFTeD10lx7wUzij4GUD2S8H49QTMqh4up
E58zTMMc9d9crn9yE33QD37oxsK2Q+Yif/3CQ5zmlmtF1alhkAvwa56M3mZBiXdG+TFywkbWmL/R
wn/UBAo9dT29ii7jLJ+3k3qqm+7f2Iedtefz10sYUAN5LnYGiDC8hv/6jSy/sxYmjdlJMZrjWG9B
uiPiE4QbLR7scDDdaCkIkjZWmOlZrihPwkNVdXRIwiadWMv1DMaV/dfr3f1nXyzwyOsiuivAd/43
XkY42BLIUpedZJBSoWKRBdpNDsaoQsaNuaubZ5lVkXdGUsiOMbmtLi+kgwxPxhti5tvDCBXKRra0
8X7VxdCiSSrJOUSl3kL5nqfQUSqEEdTwa6+niYEwgeJO6JaUoZrM3Uxj8POPQ2lej9OTWdYuADDs
6SlLcnAtQ7FMD2sd95E3hJs2C9JCWNOh5AT0ry+HWB3Bf7tPmIU9Upo8WojwXP96nzLkBfk8hNbR
zYhi2Ih2abJLZNajTjPx7dn449tZRIP13DCgXlBiZHytOTfL8xQHXK3UdTid/D/2zmQ5biTbtr9S
dueQwdFjcCeB6Bgkg40oiqkJjMmU0PedA1//lgdTdUUyizS9cdVAJVOKQgTgcD9nn91Ab1eWmxa/
5Wbxq3TzOdqc4CHTqNXDblNQmmHCyXBfRSBgpGTXY7SJRlxIl7ng6raRAd442awEkzQEf52+7H8F
VB8IqAyB8umXdfHG8YOQijiJHssXGPTzD/2NQXvEK6CQIm8EPxvXAen9t4bK1z9ZyKdo3aG94t3h
oF76afnhfeKVJp+crdTBu0C9bD/zGsQnnEMAi1l3xPx5RDn8huXHKY7hl2VscISZ7DY4YXg6pGjz
1VsN9kHmbd4xzKFzYu2OUZHIPQNpkmZivXQQIsdzUV2kGWUHJneldUbeW1yTY+TXAKvJWBqCMNbU
xBDNTp1lbimX1Zb+jKeSBskSbsqOKPVf7vQ/VADqk7345IjLKACwd8UqyAb5f/kCet0w5WG7tOd0
Q/L2BAnbatvjpdTJYlFA0vsXxFjhzSUtXAJw6ULCBub82j1ES3Kz1oYqQi4C2te7WhrkTAOdXWqR
qkoOeKM1e0Fd/Adlmd/IgJ3PteA3YDW0taNYVGehS4T8ahldtXE5Ic6pRu8AhwDlmkpfSbWEe8pd
boiefICwrM5BK8BrcHGlWBBZyPbZtI1qduQAHBNNJfdaUyAfrik4PYrFfuzLmqMibTwuBYzPXgH6
xgYx2SE7NzRRthmHJ4KdHjkUwzbsCOCaoQrftcJkEUwmUFBrYn4GvEvFhxGLOLYQ/5MAoJfdibwz
YDlsXAG2Y4td+nQkCgFRdZW4+AusupbpghYDzkcnUFYaiQdmYxv1HwY1/QJIYTTxlYwLPtEJn2WO
iv1B29h4ITDFN8SdkcaiOzcqPMiPSza52tZxZ6d+MMyBvbZvYY65UcfWqpH/MN4yl6OTNHNDfmVW
LrVvptFz556RxRmjxgqIxWMgMbbkWASho3HpHL4WUa5DxqczUuYmgVwUqq8hYotVXh0QV9WW1EvP
h1aalTYqc4YEKAf9+3Fo+XFiwLBQbBLnJsZWluwKCI8QbGaLp+BYmNs/xATD13vEgYraW2WUy5Cj
eTqJloMzS5uAyM/zUvFYRwM7jnNwSkC8RT0ShHsmHLYk4/nVgCd+owHXJ0A4yDUIk7iMo2m50Tw9
lnD3eXlVKKpH0l0i+k0Hi4DgKxK9KWgcFyk9Y958Q5x5tIaAJFScr5zvCArtj/hN4cZYpLCsiRca
cMJJe/tyniPnXhtdgKixzq9NM4seDegDe85pZvgJPK3HMsrGr7WpA3aLhSUbT4SMjtNIyxCnmF8E
RR5m88GQDvikDWPkXnOarr8xErRda3sEU1mNzMGZLcDybK/QntjmtrMjpJUI6RpT2e5YXowGKGVF
Gk8T3GxjBb3cmlA2zWDk/LbABEVSFSQFx+/zCKeKWCMdkVUDFCYgytlQTz6HGemstJDOi6yYBRB/
cZEocmd4uVyk9csuqyvQ1w5Nf/dwqj4RofIiaAvozR6JkuHsMqKfzm0CyCGtyg6Hz5Gue5uGOOtY
pt3s8RPh2DYR6isAalC8NpmBsgneNn8jJYQ4GEmqpkWeVjHpyYz2LlsWTbvXBkwCLnqj1drrWRLt
vM0xJJy+LBBB/C+JpRfZbTim5H0WGryZcESMvozKNu65HMBFknsp9UlhiP5pTKZjyB7C8pdbi10l
PtSNC6Z6WsiZ1Hhw9Ai8x86oXooeguWyknCh8Po4jbsGTZiBR0iP8yBzbzCuUjSpDWiAyKqnE14d
OxDKYcgWXBM6XSr3bhi16bdWtLCoV/ZAzroZen32tWWHEBBqwsVuryo8JRwPNzMtZBKQR1q7MVCo
MytiOR26xuWZ9/guHdN+ocPzIPRn3223NAxcZ2fUZtgojIZxVXD+LA1BXMRgnoWloRQyVeXo+lls
mOAAQMaAPFoS6d+Y4BPJhpvEsTR1/8EeB4RLi/jsIn9RHhXV8IW5mLYheDYGCKrp1hGOnZm5D8sE
Bm+2KpJxQq8vZnsdu4W9x+vVmS4qC8uLBONsa+i2FpafZco4Yg5LNpnqrGaKdN/ZqD7MQv+mYe6K
VQzmH9lc9qskBk3di8yI/sy70P0uQS2gXbXlVZ87lH4tBGpsZ+SNU7nRNxQk5QZbHYv2tjNvsdkv
vwkrLrZGqWMwC/XPXum92177gNABxS8eXlAl8QKpo/yLkXYuGsuu3y4aNBrMFWRQtqRKYjMPuzJH
2mPjaboZCF+8odOpvwHJxJ9HK7+eXF2muxaQcdvMDUoy/BN2MH/R7nZO/mUqrC7atoBcFz4H2DrP
muWQaz6OUibOpGMzQeNhAMe2N5rVHYdO/VDaEPnX6dKVW/jG1dcYbQ+3Fvxk5Tk2Q27HHeSxdqS5
ivBeXUeoKn/AcGfwQUQxpkRptJ0IGT3a0IOtdazb5bySM+XAumuNEQtmGHle3syqyDYrpkbk6US2
uEnDqt7pMh7WLd/xgYxB/GalMTpnJY6L42Yu3OHYoJ7+7Nexs9O6Jdvamu/gfaIt3naeHeeoxX1z
zoY97/WynM8mTfhnOJVMm7lr26A3IKoxRUmJkOycuzEZl790Rk4oPPwFCUXr5+v3K5RXPYmBlZYL
i8A9uXriUfOqJ2mqwvRS5akk+xoD1ZKOX5/ow1aWhgk0I7nqPOQt379/VQV0vCzEXJJXMFPBuo6O
6HUCgxUuQLGT7R8aePt/JFbCxlD3qpV5/zqvPK9O385RrgIMOU3a9VeAyxhXztD5Ee4ZOGOzp+ot
e7YaRNmn0ffvX8yFHcLthArypr1DFtFpEUXgAZst5l0qQLNTiSCnfvX9S70tZLGj87hvHpwk6vlX
hWwT+W6tYXxyMJ1ZHMuB0ttmDBfgfs2oBCT6g1XyD9cT9CFIpnydht57BdIINPnEMxVoPGQc3j8f
QWWsc2LYpfJRB7zm9r7/HV/BdTw7vpyH6YNhKsTudbE+F5HVI4GyDi3WWOPflAU2VE5gCM6cgRZu
E2agISbC+R4Xa/nbixTrf9ws4MpABbL1V1+6Kq1Gl0CBB5QM7X6aNPNMiqk6f/9rvn0VuAp4EiAJ
rml0Ji97kjw0pjJMOucQYaSznxMADtebP7Kr/aer0FDiEaOsyiArvbyK05sGMn2+yylrxUnwjCeD
9f9jmZAKh/sLmn2PdvPVHcuaAh4LhhEHxsUMbU947zhPTF4JcRHHvpbj8kFL93b/Yk9nD+NrAYBx
2ZdfrEygP04AhwetCp0HgbCTQIaRUmTIcQguCb2FVN6pQe77j+3tzgKli5Acwbf1jTdvhI+Hnr7U
tnFAM+QjDWef7B1wtSUlZvj9S/3DV2RxEGZEDQ569HqzdPMJs0MMybFbUKGcBayhpcPnEvURO7bq
4KRaNe9f9J++n8MrCCBrQ7o/2aj8ggqPBDebse+IQ+4AGZWFhcWm7sWQOFTz8/61XmPAvOo+6IRt
WZbru97bNy2GeqGzn5DP0GHtmYrCJoUNVv5tPS7tkTC9GLv0mTJZTtR1uP3P3ZHRI+Zf2A5bNBcV
EQURAKcgy5Sqc4FbfO1lTp1/cFveboQkq5sYqLIjYUX5GsEvE3tiTheywgtMq4MkJIc3lRrn5Zha
LLXUp6z/4O68fXcxh+StUubDnrLAfLnEoxy8hLETS9zTqHWlZyrqipT9X16r4MC4DtV6TxNxbHCE
+IMsWsBUE9POW1gQePQ10cB0gyoJE1Ii1uPfPhzQDNmgQcoNUdeNV2+93nREF3u89QWjNPwZ7PSb
iIjn6NCNQClr9I9gnDdr01F+uGCo1A+eBXPn5Q1pYNJR9M8LULEipxBjn67mpmSZSuWg/f7t/6eL
QWkxdQAatprXpwD+Bb4eNf58OLGgoD/5F3qHBGRl6zXY+fsXe/Oo+WbK3hRmhjrxbIUm/fLWIb4Q
dRfq88EJFUUsYoyLo4wZ0yW+fyFDGda/qMAIwHJU8YDshSP9dWWUQ4qWDnwWKog27q51ergh0DDx
zb6EWrV05zUSq3ZjRRbhNhPCZjoS1yQLNFfHYNUAnyeKiKhNNEtBJ0iXXxSrS9ccoCxQLxOqlKKy
TE1Gc3zikfVl5VfFB5vH2+djM1HD05ZzDbnw61KIXEviHIquOxgL5kETDhPnxNknu0iHN/b+TXvz
8js2vsnMyCxQXvfZEfSXp4PayehHifi7VUw2z0j5/k3V+JBQJNy4Un6IH6rT65enhM0t+6HBq+96
wtbfPKVyKUzRtLZ1cBppfXccYzwgXIDOpAAR5Sso1g2qsC+VlMYHO53xeokwo8To3HFIatUNHJBh
Lr9YjFZOqgnhOulBCJCkZa2nqIi6HdSvwcTPTYben47IMms9Vh1+FH4EORYRFyMHJF9wFg0jnW/1
oQBFXDKF1zStqxoLRCYLtgWso7ZAVL0b+PevXVTOJf8SCqC9z8AK+6bMM6sbO+0IFlHLK9c4DHZz
34r6gHABOqThdPLanhSRF50+uF8GcERoy4m950Wo/C9tXWOkq4usuJlAG8jM7bWdtBLnupoxJdhV
Lr4eoNglI0S3MfQLYGm9DDrXHnwsbtr6Aj8TbPzcvMZWsJpV1Gm5JIfJS0Rgjbk95LgQxo1fYsmZ
2D3YN/rN6tFcUpWjmIsU8GioRS7+Qh2VAYprKe8LjE0Fhs5RFl+Ps+T3rtYQYOVUQJTkBBH2uncw
4GAw1KAoR1TE3O5UfI5ZCPLi40KDy1fNuxaXuT3/AC1HfJ2JCNoUMn8J0xfyiWIMMre9hmmQVxdZ
1Iz9TQc7B/oSmqp2U4mizm6rRY3r26EXzRbPNGiJuuFdQM9WFmi1gHFK8MUCwpvay3fTKaHEto1Q
UNSU85ilnvCDfHX70Z74uJ9rtNOEMxipdYGvF6V7VQ9gc0nWM7FzcEFRuu8Z5ArvG4Bwr5gd82/e
90D2FTFQk1meNTIdtM+ySrh0ky2cWr5OVkizinOzM67KCR3lrUi0uFtnLJf4mn61agMBR6UOGINa
Z8hLOzdbD/2oBUtdYgvsKE43gbWsoLIcaSQMd0pcJBuhmM6e2cmw9MjQYTYKpuXhQLvsZE4PuyKQ
AZQxwtGjvROlzezUSxihXZbkxhpH6Fvy+rkOALNXZmiRA9QQO1jUHoTjmvN5CBDiYRA6V/KHD//o
2ltGsuxOEBwkaT6MGUvGsKnByC+M43DTDd1EOOLptXJUTpeu3pnJNVPvsbQToLfJhm8ppIjJPeBU
hDHZW2zjLUzVbtd4Dp1ZnNs8KaNTmLmZdsOfxBFO41Ym4PDPoxmmlY+hbapCIrKo7bzKJVpOwNoK
4hZ4flWntD/IvEHgT8ef6yA7vo7BrtwLG2keo1Y9kem2ImOmO8d0jde0qDUmDflscWOtELLHNvWN
KLnBGYIPInSwk22Nlu62XEQjvw3SNbURoMfOsluv8hnc2jIXdw4h3lYwtGEyf/c0JhkbEiIN62YW
NShwPFMbm7x/aCg5jxkDQB2OgStYKxbTHCTq+NS4XynMoQfgJqHYymjIxxo2WBiS1BKwhdvpIW87
0Po5h0S7BUFbPCAJIq4Oha5LoDYQ8t4DIFuGMZ2eT/z/zkk/mpPSN3GUv6PY+T4+/vVKqXP6kb+n
pDhDfIL0gGpMB1OhTeG0/lupI1RF+HMsanyCpWHSIMLe5NQWTEx/SnMISaC5gRrukS/pqYnp74xF
DXUe/nJY69Dl1GXoCilPGR+9qtPj3pJj2dbmpRt27v08WfbZbAo44ja2EejiSFrEmLw6EPXaiFUl
GtyuUEduOJjy3WB0zQU2wIPxwDQrw2ojb+PzRo6mFRh1g5nJ0FrzvTla40OfQbfto3lZxTVNUeCP
3shAqsdCRjpxSSbfNItbaJiIccZwvILRCcOS1MCJYKWlJTsd47lpm0BP2bttirykzbBlc+u530Ei
qCukwil61gjJZYpaEZmENc+us42lN0V73xILJkBZSiAlvonzKp+z7K+GE+wqiewRNyZmLVchND+m
uFHIdy/qYoYuSXy6e1bNrbVsFzHIekeKOf/VVBD3gc59vm5iu5nPmOHY6booZqkdPD4gtVW4EKNZ
NUVh3qAYqm58K41ulzQbrxr4vnXq5v2aKtWLgrCriDmDYbIv/ByuDUGakIt4g+V16w1ZudYsrHDq
SzMzvuCy2bsLMnfCRPtmHwo7GXZFaESmu/PILofW1tLm62smL22pB1gDyCOGvUUpCG0YtTMLZTmR
k3XUxHgS0CKVZbZJPDQz8mtXw9Awb8eMCqNFhIarj41YWx4zSOM+Q4g8af1VXaFe3dZeDR9sUByf
KCBxK4WnJ2ZtO+IDRiic3YHfcDOH0e0hO2tjvI5QU7jVXu8mEZ4bbZyH2KJ1o1o47rKH82gvW01i
C7hCjz3l46Hvh6HWj2IukOEjTOw6RDZEk07G1ImHKIwhj/5BYvxctn/1E8KcArfeZcnDm9Nb/N8N
76MNz3XU8P8/b3i3cfXX93+ddflj+dcLcsjzD/4UKIpPbG/oEAmdRgIIHPvvbc8Vn0CdLR0/lmeS
x697IB0LBARoWGyUBhvv/1FDYEWedImwTX5n/4Nu+nL/I6vXA7FlQ7ZUIBQgyct+oWmjAQcov9pr
bldiYxdXn/0MBQ6MdB8yr2E/TMU4XlLHw0ce6oc8srUzfXKPBqPOLCiWGJvxzipu/LEor/NBv2c/
JD0NrjPFhTUBrpH6edbCSg6sWXO3cJwmZGbusc5JojSkoASb2kcGpJcs+UvGn4hj6nDdw8tDk8EJ
no+Dx9g4+THoQ3IsuI9B49bU7iWRv7qGLFnaxoTB4nJe+fq1IzoyUtvpsWJIzOvQEsPLRtb2JHuq
uLzCJHkVtP3omhIHTBfrMgJj/azEjGW8DdFDr1Dob1HTXA7zcm2l87ke8bfg6aHISB6JM67WVbM8
2X12gBbyRJzgQzN3W0wP86AtYvNr2GDx0HrwUXWoblUXLtgQeUfRmw/ZmD+6lO5bPZpu9Ta7VHeg
L4htsbL8R1orLVSEh5+pgjlNwkFRGGJHzJD9LjKnWw+5eUALGKFD9p+mMPN3Irb2qFDOs4EI1kUJ
GrWp48boemDZycGI0Z7ITN458Xw71dZDbGaHSOaPbZMStGYf3dgEtXCsbmPxhZj4Y4o6X1s5z2o2
+23jYzKALuKwoMpbyT7GCskAuzEqbpQRtyHmdwRUwbtEFJ+RCjxoClbFu24TaepexsXjIMDG9ZnB
bD9Vc6CuVVv8Bdqna2T7170x7Rijn5+CTLVRP6/digDbLP5h5vw1WySXWSbPDR7OnkLTWeEm1Kwq
jtYlJFs17518nfimts46LjQmXrqOcWi+aCkTq5lW1CJnFzXSXaHbazmX+DzFbQ+nneQ92IobqCRP
XrUw4ouoLmP8XbPGfUik/qfXmFf+RNvoUGXORr+HMIEKTo53S2PvkYn2LFRzHxU8I00nKyjrxx6W
93KOBA7HqYnnCSBtHnyXlSCXnnwOUEgUc/p9GYkn38TvopAozfsoPwh3vGva4c6S+Y9CT+dAp7eE
xivvzFDEhMSSJktGMtI6R4sDOvAkON13UTpHoPYHEgMwbrPsYw36vu3Vz/E9EU66LEXTeUC7Me8R
kKIpEwxbDY2Zb6j5gZvG87pVUZGMpqp1Lpkuz41lY4CDS1Wjkiabyh7PugLDHTlq2lUWz/mmAeC+
KrV63uoxh1URNxjHaLn51JNdOY+tcyE8GLasmipprHVLjl669ovGXLvZMj2GboWVUFQbuSJWNeU9
g8x7fHcdDNmszifR1YDcEIdHq8y+occY8XLONzJ2ZuxLk3VNAtOmIa6DNpi8eoz/0PMdvIogI8dt
jrkWX5cVTqKTZt1XmiDWe7DtzTjYj7Kc26cSsghvZRpvAMtXHr63q1q5uBTKEA4vzPBa9DgXRSXL
Hx/EJ0y261XXFDUEVz1wpCGwosU0l08Bs2NhGZLERtGBTOrK0t1hJw0W3Zy5D67mHAejmc7Csf2h
Te255WQfJOm9ArnYxX0DVxtqFWTwJC28qmITqpiBsqHCgpbAdXNoyMqm6kns5nIhQ/n30LvT1YDR
KewBt4TnvIJyMVkbSmd2y33Eq07qDGZZQJMk57Ch/3KYXj/X4f/CAuq6Ssq++9//eQ2l8b1ME5cT
LgZJkjnty9NpwtfHTMO6ApzKHv2Q3VBtx6mYiA/qVl11xu/07fvXVF7yv3QE6tuRXEl0vQlnU/3/
y2tGZunHXheW+7m3443djXcVpoGBZuJXobJ51fdFJH3eduxu71/6Dff6dG0fwFqR1SEgvhqMwQKe
FuzUy31X4NKVVoV3jcVwrLaL87RKsz3h0U8TSbJb8jXGQ4r/2Lr1cbBu4/kpdkKW63I+RGqkRTi0
j2g/SAeYNt50Pjls38AeeP1YrNUqvSydFg3meCuL6F63Y3jF0joO1MGBrAgctm2m/BGzSZx12B7e
/6avAODTTQYwN+jfhE7m3asHa+AJV1SGVe4xFd1alX6t+wtq5bb54I6e8M7XT9MSpuLPYunwZoYK
Y8+T/EfWqo8jQgeUNAsEZjrmMPAy/XQNc5xUWFHc5OMMoKkXcGE4Q60l+tGM7MuqVEkzCghhyPMI
b1FYgMMdBJGj2Y672GO7t+ukoO+CPdJIQz5EtjHvCsgmKDLm5HzQWxCTTN7LlmN/MBLr0CdeQQfJ
2B/55Y8wwS23zEgaVeZSO1haeEIv9140bJeeNHRZm3skFXvUoPh6FcvJOeE8c+GTG8Ny7c6K9mPw
bxNm9K21szlwBTXW+w/sH3YYhAqw34Qa7r8ZnYL8Vo2FVHu/TChiKSckOxstIPy6yfxgePZqoHJa
HPaJsuC5LiQQ9d9/gexbg9wCvGtKNHbjrdUlB3IdPtgwT2/Sq3WBjthgeMmvUDJeXSOJG1yqdL3c
V3j6bLsE9zX61Se10yeYY+/6NjxkBpxezTjikRZv3DI/aDL82qXpn54zliujGDHUzlNzD8DEIeuz
O9VzcSlE9GNxJnPjQiHb5ybOO6lNBjbONt1Fnjg42NVfvJ4/djovOsMzbw5Ag2FDwckNoBPXW6PF
M8wkp2hHw92TbZT8gO6UrSCHXuJZdcjsaA48J6VAxXZT2qIOiPRNglHvb6sSdyLsdz5iPPzDG8uz
gCDDXANC9uspV2nUvazmotyLnEZhjMHhkp42Gq9EvnPMHcDeLF3ns3csbKempW/1FU7uV33KWg4z
pKqg0NspxCOpR1K1Rl/3MKW1uYbKARo5OscQ6XeAySFWUka6Bq7FIAL1ydpN53vdmJ6WTod1nHxG
ckJV1fCFW03usli/nynEVnUY1zszn3Z+Pd1GtoPFdcv6tGoVpuDA5PM1kJEizP0dJn73fk3y92+/
JJwZ6n8ChMt4remZIpyK+2ks9xNSQUoc9DITH8fSh1VYRx88ESFejQPVe+JxCrOtYafCTPDVJtpY
5oxcbSgJB+zKjXC6au2F6SHkpPIFzwcPLdJBZhqk0WCbSlMqwChHmEgBOMC8wDXMr4OkGJuN7wAr
JDm2r4zm/iQ76EIbvavcL1BJYRuGHSiuUmbdPZE+civz+bxw1WHMMovM7JFYA6pU4gLSRb9sBsK7
iA0JKFc3Y596255HemovF0uaOJPxF/02OzgaFlYp9srbOhz6VY4dH7HpQPKqCQpLWa2nHmuYEmF+
0tNIeiRJBEtDq2cv013LZA+ysI/1x3gHlfQaTubBVI5owh0wxcdyXv1GK/iTcFQLsh7GrbDIY1ev
USdtUJfpzolUA2FnGu9TrQV5Q7Wkh+mlbAiic2v+dqvZDw2GlEHZh82Fb8untge3QvoJ0zC5TExc
L3xJKY4a4iGNR0w4LCcw8SeFZX7QxvSwACKuWjiaq77PDzTFwFWcLEk0sjB5O5ypv8yF/S3upvKQ
Cfs4duPaJBABauG0w4cqwS0P6rBHZZ/31oPRYur2wcr9h9ebWse2SRplSv8mrRXecQpGbxf7zp2f
ym687XTOvZE2KyQ+fq3qr1OrXfW+2Pakh2LOwztfxoSHTt20alJ+rCnIUOjLdONn/tobW9Nd533E
hMPwSmwsh3mPd6dGg5YVDVnbyYaQwegJOx7/Evl0zACGc5EBE4ou9vJgcc2jobHHpP18P5qUW3qL
07ijJ0MgI+xvc4/KOqIxrOV5jM99QIwtERbpcNfj9rJqjf629WhJ/SG/HIfh1rJxNKlyR26SNiO+
cSK1Mp6w6yEmrWCySOba/ATxqN62CIVduoN9ljjHkUOEJnO4M5m/qGq+x7j3+Xz9L8L2EcIGGwvu
1H9G2I7fp38dvrfd9/kFvvb8Yz/xNfMT2y22D0wWTGyI0Ur9HCu49icWNQQcQ3dRqgKX/RtgE58A
cF0G5jbN03Pq1c8hg/fJ559j0ED7TJn6e0MG0+QLvWgpeKkgOah2gneMjunVRm00CEtM2P97f8TW
Dxa22W9mRoTZOaId+1zqbTN+juyOkFQ9iQeMusr+Jq61sdhlKY6nmG+PebEioRxhTjiQEj+QcsKq
R9odhVYC+NbpOzejEYj8Jg0WqU3HKBOxuRZzGN5Jo7QfnHJ8zMWMaXFe3I1NaH9md11uuta/q+oI
hVNZY5ddOXmIh7twO/DvlHBjJiIUwaknbjuHqPQef80HH+Y+hR8q/9uynLJD1479hmYlCWCndAiP
XEyvbVceC/yl1/isiNtwMbRNgSLiR2e0lQ6EbvIOjZT8ZwgqkORaMqsfzREtyzJ1uIpbHfkm6kad
yHKtG//J8wfbIqdeX4HUtWdAewvWw5R3FXaow9lCyFbgmgM/2NlTZ6xx66Crd/Au87+iGG0i3Cs9
/cElU/nSqUes+Q1/2Re6XPb91LVnozZwdeFNE6lI2kxV2PsoVSpzwO3dJxzFwso2W00dkbZ4Owxq
Ih9pfwyDaX/2enQeKwfns4vW64gLnGyR49GECwuBnIN4aAul0sok9i6rvIjllVfn2o8lnvxAmg3F
Zizjv7S8A5ehi9mdPl+nPhUru51XKb+eGXnPwygxKcKf1S2nrd4O5W4YgEYwjFm2ScVNJiemx2lq
HGIcshLjIvIEE/rV0JPJeMFIOo4RiIhs2Tsd0NU2ttHj7MxFJXGmTGzARKi2F6s6G1urRyOSjuQ9
JZHxUANw4XJbz55O2Bl5i0NfsBa8OjukQ9etuTp4VNfZycbipPmMyim/bxFqfUZGOD80ddxdeKXp
36Uwz7YxB5yzhnxqkig6ROdgpvHXdFazXmRi5xo+IKrERdSfETkRjBVfMl1s0ogwESt3UICtVWY3
PY6bfu+sZFovf5AQNe88sKNdnhvmj8kxoRVgSkHCEjHEkgGMkSbZ1k/1Pj5mecW/xdFAdFLlGBQl
FoO6BP1CW7kpqv6suw0Lf75MlgmbWERx66XXQ7K6UE6in5y8nVCHYYsH0X0+eNmu8CAVrjInhvAv
+6TwdpnQu899ZT3YfU70AU41DKNmfODHZorB0xcNOQaCjSIKlx5CluNsE28JA5RwdTDoWXmIsG5C
ATV47RVzneq6o1C76TTTweV7Lq7txBKHISIuVxhNtCnQMu4X1+k3BvjnISZCE6s/YzKDKbfNLxLB
9wofIKzy0RfyokqGixYk+wC7wYRFBaC8JZoSiVzVW3AXwhQizNRpu6Y2u8vB9NMrmIwZKU6TfY2L
jrEhHQWvGd3tqHEj5F8pynXfusihNuC5LnX3YVy05DKkK3qa2zT9XvbI8xCHr5faz9YlI5MJ7ihm
BquZeLMy0PmZx4U2yFtraStp3Kui+YxRdp1uphE71CEeMRnSsnL5QqYJeR1pEx9Hs27hENcVijMb
E93GJWTUxLMXH+GoJnmpRHZIRBzlE2mnZbdBWmhjs8xGIWAdT/p6dJz5nByt6iZGN/TV5/ubsCAY
yp3VReV2WOBH7WEIU1J2Z0fxJ8hiArtVpI4V3teUprGLKZNb1m3Q5kZ857iRjhw8b7PAaAu8D3pw
BESJCXVMajjYEzlojlp/lBh1R0TlzAWAvE4aX4LDaxU27rGaB+0uy/CfWw0G0V3+JFOTS+R9HSze
0jIdzbKDWwL40CgtN4Yzsit1QD1/nHYWmtzwh49v5CGveEMRjeK6f3qLsBXBGoeo7/t2ovpxsADX
aROqkV1j5oRpK6fcyYjtuS6JYOB1mIxbYasL9XEr1yVOfiaqWIKZJh3F4CqeNL88cmzPx67Nqplk
twVdIsngly08uefm57/l0kflEoIOKAz/uVy6/o5H8pyPj2Xykofx/IM/CyYLcTlepC7Q1ynVk9by
p2Oq/gnCJNp2zLAQoFMy/V/FZHzijxT3wjCFAmZ/oWX4n0AsqZkEjqq4H4Kn/AYtwzhByC/gGVeV
coBNBkQ9bPxfwTOgc9D/a33eIwGkkxuUtzp+/RMNQSgZgAAQIFTEUpo5/NQ7jb8ykGKdWV6FG/DS
tBM54Tlm5WRB9TnqPZT5BH3TQAKXPtVjH15N6n0vZiB7pn1SrJYCssmq0LoO553ZWi/kPaJwNDuh
bVyM3HuGXaiqN9gHLTuIt9U9ToPtYVa7D2wsHTLgsnwJDY3NycIbddOetqxY7V44c7KR6adNTZz2
t9NWl522veq0BepqNywGGYKLlPvEXZLvlE3R06R2T6n2UXuuiHEiPc26iE8bLTUam65rEvyCtJS9
uFK7Mh41+fmodmqSOvrLUe3eQu3joR6ypVdqd/fUPp+6EcbXttr9pToHNHUi5EXhS8IPQjYDdWJA
VjcDobkcI2xA+qHEiXlTqlMGYWbEKcOdt9QZNC1+cd2rcwlkq7jR1VmVqlMrPh1gozrLbHWqpep8
yybCNYHl9D5oveKydAXBS5BVOBRJ4VnSoOSopHbvLwYOTwTC/WfRdSXVXgtTbG1go1ljksWZW7aD
eY/gx9img+lBYUORGoxLGJLzyok9mzpDatifl7Y9dre42nvpxoGofWDQrP/owKQ2ViFu3fFaMU/W
3WQ1OyvSry30Q1XQVYapXH6GPwR+pF+wR5RXY5fiU104G9T1fWBD/8aftC92ZinzA6o74o7rtLyx
9d66JI3gazJZJEQRPL7m2Ji3JeyazyT9NRtHo92e9CLQK9EHWZamt+HQ6FeD1rnrEMPQs8ipaABM
b1NY0xTEZKusQ8TjiP3HKiTsKLS3g1NkPzBnecIgXmPgjpcqxWouEGHAngPvbs46ULgVdpLmBmL5
tCbTxVo7pX1TsdqIECDYSg/xjvcIsoKY+QDDDtacRIUfG4QC2LPHp+xiO4gGRnliEAlT71h7QN8T
ndV53NzaOcG3M5YyBxd/xXWKHcCmFXLEEbGNj+bYsG5YtiCVzmzscJVgYAZciVDRCrOgdgZ7wwmB
ndTU26sxSqwq2jlWMUfiC5x9mWwJWJrIJrLFYjEcTKc4ir3byZE5sM6s+d6AF35mT59t7PltC1Jh
Fot7YbEWNggbknOn1d0bfBPD+Ku0FrIFBii+5rb0K0ryHLdTrg+B1Pdm46uP4b2O87ggGqwNmZ9u
LFEBAZF0UKZnU6VcZPNqSfk22G7+P/bObLmKJNmiX5RlOUVG5OM9kyQkhARCDbykCQQ5z5Hj198V
R+pudFRXWN/ntjaraihQTjF4uPte26/OcOnuxk9jSts1J6p0wOk6jq3Mu849e8y+5rnu1moHVb0i
zZkIEvrYwoYYffUYF+4YZnH8tXRIzFF5dlK+j1Wj2QOZT2wzE7XEQOHTmcdX02LU/Fml1J5Mi85j
SlTK/zrUFbaiMkf8H3zlHYUDTZmDxjtIVx5wwirKtce/gii/yOwaPjsWaIOO7qp8oJZqt6hmaELt
3IiJ5cz74/bz3536Tzs1VX22zv97pzaJjfc/5/RHfZLYMH/tn/2Stke7o08bf+ihZXnRL2mHf9kC
agyNzE/EmX/t057kL7F7kh1mjXyZ2SDp4YZsqGzghMC0F/0n+7Qw2/Bv27QdIqxyBMJBQSEPwM1J
YqPN/IJO9yq7wsMpXR782hdIX3ypqbBBg+NY4k3sxct5ijq5tC7M7MErJmRXP0c1YJ+BKFkeOy8e
Skx48FaYj9ZtcxXIn21XYG6KxK5bW/ClT0ZvgEIX/xPYtdWYwI1PnnCFrDCvspeYIiDpAkxMwg92
aml5O9bD6HgA2XTXLJ+8qos0nRyjtr/SNkxryWaFMkHvNfbX5GpTZeElqaSFoUEpTLtKvIIcTK4o
97SN+pS4kpQ65t50VLl7B68igAMZ5LD+rlfkmvYq873C/kfaSr0OZ1UzKrfc9nZZ2ZcglPMBb8H2
By4z3UG2zXIj3KKC7bFMuEWoYLHWb01ly/SpKPHfCfiHCUix1yes/b8n4D8e+iStYl2/wDo9/7V/
TkAn+ItijlFT0hYAaoHU3r8alv2/JHIswujfs4rMSoJWo41EXecTP/+7bY9UJO3MTGUjn0cJ5/xH
c+/F1PMV2mMSiqaF2qE50EzkF0XStV5bAoUhuC3J563bKp2HWzwGTCpkavtvv72YP/ZhHC9GTcs0
YISQ0CDTvLxYLGYT0mr/NoHl8PWICln0GN5T4unoHXMhIeFt7z+EBlby/7g0fYu2UkZOe9qgnVq5
M2vsC29XQ0yvws4wDo/yZGko5LC60Sb0dmcEbaSv0s3bl39Z9zZPLl2UYzalNjie6OlfPrnrpSRX
CBZui9JCGKcsA8+y9QCGO63N5eZS/Uk7fCLier4oQwXyF/0R8lTHWzVVNMRN6N4KkDZ3FSDICxeL
+PaAxjW8bzRWD35qsEKDMyAaSfSgH8klQFu3OD5u2wD6NjR3xPW91YFOWdfVfwgU3epbrLxs53I8
WgGkq2HwwRFERzEXFdLYt9/dy7T302MEJOM5egrEkae7gwIAiUYkcW+dAROmfKABYy4G9ESqRzTD
8ltfzrnoH9++6sv+neerUqkOkLJzYQN2+717gEyGzGbRQf5wRuCCRz6mrJJfUItaNChgS4UP5gqD
aHiDR8b929d/WUk7Xh/rECP5pakXje3JXBnDsMrbfHZuj0jH1EwYfOTgY40A1N++1EkF+PlaRmis
kO9TYThZBKJF6sq2B+fWN8JhC7Ow/PDk8hF5mILMue8/jHZgZidEqu0TCh0IM0XWHAvRt+/m7x6c
VmJWS0cK79WodX2rDls7sm8H3TJJfIwA6iusvOxxQzn2T5zKv5skAGHNvOR/8lWXiNPAOLe80b09
guBxQ0Rz5sdoOgdjaYCzvI/rIRYJALIY5UfEejmGlExw9LbotsjW+vLIU4tbAT31qJ/TOTj4I+4s
SUjR7qqjNQauWnDAQ4Lm4vD2Kzs25v07gDp+QFOZAjfHVhG+gi9kRRwNagmd2yjKgPAe1bjHcTPr
EseHjgauQk2sewsvsMSxDUDcauifS9ie022C9CvNfeTiK3yrbudEdo/AHE7e2/f5N6ugCSNJY9C6
SOv5SZxnYTI2BrjQ3woagchvmNfsNHBZHGN20Bpu09sXNDvob5ElXe+2wf6y59qOsJVzesVSk6q3
86W/PbLQjkLFCE/Xhyj0gEYNxgUEfQYCPGxFUJhx0oI2MIHN+pQOOWgqr1rgUNWo9Y7mCLZROKce
umjfjInjK+rZNXD0SCk396OsLxcAMVdHEaIreaB1QZX89lM9NfD9/r3ZrEFPGHSPT2brVV5rVXko
4YnGtzV/axs2y4qTAnzBDy0N3/q8Ip0+bTM5ogpyhVUEW1hIUXIIkxirUvqVPHu7zE24dTMXIVKp
5QEKr6URLfaDQ2tijJ0opAP8wW1vDaFrkZb9jNtnrHe2rOtuM8ULR3k/lEgwoQIwM7J+Gghmk6DB
9QR7bF811e1Q6eRS9WV25Zaqvh6zCEcwpJoknOjXtb6g2Mw/OMDNf9h5DwGKOIBucIDMHMjnMXlc
qKQH7/QCninV7N/vgP3Tcdd6WXPT2iTFaOwN6VeEnGfvhMRQYTNKaTX3Q1VkE/gtKT+FtPjYNBbE
1IBAPLUj/nZxhwkZdg/dFpSd+k7rAP4fVdnrHPnMSrmKRLxPoQy+tnURAcq4cuOBE3szRu9scCSf
FmoIw1b6Y9zd0rnm4JcrdCXIE7rA0cskbpobSSEDR93QT6KdyqDZxsnAtpszRsiNM+Xo7Q45gieI
fAkN4JkBceTujCtQHxovt0ph6EAIiP5zbBDnPqF2FtkbIxrjd0KDaYEnMGkIeYUBbY5ZCB3ejiKt
Xw22bN4BuwTFH3gYJVhzqJxDvNRlQodZOqsLP04pedBs/0NVeVBvYlJzZ3aadTtkFPF15/rdoaOB
um5p4ZxwWfkCcgIpwKjmHXoTTAR1XUMmbPszGbrRwaX6960Me/Gl9iyxaYMmeWSgzD9j6h16syZx
tbMHPs82iTQZj7gR9EvIEY5PXOJ4BBR7ngGtW9aCElU/+i0Wv7NI4+bOEirNL8dK9bmPfpeOojuJ
QMqm6pkgcZC7UlIYpTNmofsQv0uySGAzTLfl5NJzk/upRec7+I4lKOkAcsLmi5WMgcft5hlmbku7
lOpg2Sb4Wckh1XnOB6qMBsGOUemz2lv+Q6tQ4O77YoKWTq2t+DzD+cIQxQBucAdFiz7i/wTgsYam
/cRzTJTDZupXLT8D8Q58hK7nywbOykdNMzrQbBvY1hTiRYDZruEP5iNLdurHt4NUlPPWJTAiXarJ
cWqD09HG9ycrJxrQozW8P7Kd+xXgVDCAn7F81iEJzXxfdjTSb1pmqCLDbbghSyuOpDxRo4wwSEoD
rcnBtV6iU3PvWrp3+UPGIkejm043LGcRXU1+WMY7zDj4nXilEk/jDYEPrdb8xiox+zsowcvpMA/B
sBNqGjX/xMmusbtkiSFljqDc0I1DWc8fXRGwqadg5G6OayQxnLqKBJuozIDNRLXqHyFu8CpD4+LT
9wP/93i3JQbd2cajVf+mxoHKJVmdLjft0ZYlhwLUfTg6lMQxPmM00jv02xAZLoYtP5LN2h+RBEdD
GK/IjLkWSJlEI8bHgIDocXF590658FBMSa6UJ2P/CNBo/kg3Vv/4hB2IQS9f2PkoHo6gL6ob/WNT
GEejMG6/ZjlkmO2c9svHY6Cw5i32T5hTBw/uTHx/dFjqWm5mdlX2yClf8i4kOMa6NcadCVM6qCOb
0lcBL4BhxLdzzd2iUWLj6Y0FWcQdIa0nCK8Nf0I4Oa5NgxHsLLkLIyaiZvvwhD0aa3QYF23fAUx4
luPXE5TJ1qKTBIccAhzMmNHrr5l+fDr8eGZPXjAeKQF+Lj5qKytvM/ShweC/R3MOEaQU/kMCD6Q4
Y9vhBht3hlNpJKbZvimd6DuaCVAM1XEKOZGAWTDOnQmD2Hn0rptulT/1j0WIixonCEVwxy/D2HBr
K1+wttXmqJInAGWdxSEwMMiNgC99Db9QXvA49aU3WsHHdBkWfAuSgrsdn0Bd7LjaDE9RFc61HRtM
R47iCPH4SLjqK+if7+EvWAmWn2hWaHcEe7dBNaS8vRG5XbmRYABrTN35J9Tl+3lM5V2WK1zBtfHU
ejK/woFdPCTlRFQ6Y3rKEcAsAnRfk39OscGDGpqGV8EivIuWHvXLJjCXLyeU9TgrEI5pB3oQ3sSX
R5E/4X573kYeXzUFhbcr2Mh5DxNfKKxwPDuicWfYqg+dot87p/G83D/xUGPBjO+6njs5jkR/zsBh
HK2ycEpiwXAoI3vEtG3c34QzzLELVZsPlLUoYg4uFeJz7E/C+1SvMwa6HEd7lEGaoMhVAzGQO8Xl
J9gY4sHLMufOtQwUF1tMtqZZOXeT1/GSPReP1A3rfIg/Txo2X4O4YaK3DoYOxyc8YpfjPmAF6mpa
EY8H3nWyYMeAxrwbY46oKUs3XTkcae8MxfUO0gmfRZsobaXYVDxFjMdtcyEHNu3ofcHjSiU8+yoa
+v1cZdEP4ZYgLQZOMgYo3DXjHJLtd4p115nbSQKeIjfeVs2gma9VEodXRV4xrdbFi3aSLpbD0BeO
2og+ZjlKcyYXghxWx6TvBE7rDHlUP8aiLUkjCBbTKFv4bQJqq6AVRHycuwnn5mryASdYnS0e/Nms
LPzp8P7Iey/gUV7kbW3Ve8hPU/GuHAP+djEkbvuJeubEEDH+hlukaRhmZce1bwY7c4atEos8oQg9
W/sVI+x1m5SMieMLeFqLzMF9zFzWBbOwdrFB5R7HLqbFbGtH3OMs0+U7cJXo9jg+YUdEZxmJgDOS
lH7+Xg6KIaJsZGo+/fPvknjp1POAKCn1/2rkmI/bshu7cyurEL8t8L1jQHfIzhgVwRFem7sR1mSo
E86ctoIPJUy2Ie8tamJBVTnInkTFSkSO1NqCYCEJQfM3hJjUPJA1GTgs7eDIIXHagj5DIAT4wnGd
a6oy3TlDzrkTgDYwtCpiZpaMWnYYoILeAdrDfDNkdXjveanzgZrhestJnUH9hDvSE4v2cQX0YZOU
uzqSvGyMz832TYdFvPHkxLQxG1CFp7y3TFtqYSwKiLbBc7eWAvBbQd6iL3+gk3PvtQvXjZtl/lgu
GPNsGo5q9+G8EPiBJibLsowYFk+ur61dhhAdf0ZiofXT6CgowXoYq+SD01NauSAXDED7SFsTSnOF
OMVxGJQNFjV3WgwEIbGVh/f2hMte1czmeWU4UW105adBzeUHoD5kiCML18GsPxcFtHEsEepLDCaz
XzF0gI00ujIv4EhNU5THBCZn/jFLG3akJZ3WrSblGRKhLMF9noEaEWnDKleLaZ3PrCED8QRgD2OZ
lt6YZJzLi7Rpsvceqnhny65ZXnCyn88rrHLRJTRN9T6qvZomkoJ44chi8Y8w4653tQJv3Gv7HVJB
KNZZhDhlGyYJMdXgI1wkvV1cWLVrLB4kafa2iCbrU5y5fJ6ubPhnGzq8JE/g5kAGEF0w5YJzD6Ut
jKaRGKc0IV2b4MeXx7gCHj0jh3Zizhhs1ZHMPHkhUzVMWqg2doe+J1rBLOVuTXzgRxNzYT5uJlHC
ur1inpP/rIkx2V3CBns2s4c7FsaKEa3zcFTM2TmmG6dB45UZdxDNmlYHs4wuyad150c3wjSM/Yup
CTETnfGkdCzdP7orJKvAy/0LzmB81ypw2T+xXme0ljGr1RHyfXRnOa6bYZazONK56u2PGDS3MPFm
E4XqCvcg3FuihvTVNPvN16NXa61Z97qWKaSNRWMaWTn4RHEIYrMyr2vNDsTZLjl3MXT+6Y8BWBfR
YD9D/Ad2SORteGU9RRgt0YPFzlyCRvAvQA/Y8oID26xN8/ewUcPQndUA4w+FQXBwVsFnA5CMc6cU
GEOemFWJPA+vRGbQpKGyuJwkSmMQGIxLcJeQsd4d6UeNmJkPq/G4ewqZhV3+CmKXFoMQ69pDnJdS
7YNFuweunNwl3TB/RuG5XiXoYj43Q5zvemYIqzOnnZVeO3eQGxmUNlVUv7FuOgsP+i3hdKX2XufN
5y769B9D44lHaMbrz4Ko8lddzD3h9lRgG0kFmsxFb185BGW0CarpCw3AAUaYUVQkmxYFbbtv67l9
J7w5vUYernZxFqT/KBsdfwqI8aH9l3ha5b2wzxYllmsqxtHnhB6JH3W78JNEhUEhkXIVxjdrZXFi
xZsV1RTiMrp26fcKvh7TCv+t8PyhwuOQjfotAfPKteN/Cs5cL7qgnv7GP2s7bvgX6w4gGiXJWwYm
e/pU28Ef6C+YDI4NJJQuFBIK/6qtwmsgS8QfJ7cjyHSagsBz17jgP5m2U8X0JqMHAfc/qe+YQtHv
GTBuh/1Q+BQAcOygpHiSx1ZyXMpysP2fCSDR7BdFnsizd9PkWi2ic525yz3pw1Qf+sUrKDP2ixA/
oNk11ZWDhRBWfI3ls/zl2EPg616FNAAlCNZoNP7c2aWFvLzzm2DFGg33KHBb2Ae2/rj1CrAHyHTo
6XU/UF9uZLeJ7QYsPXUG4vGCkAbnTX8JU8Be62ALdebhidUKmEuZCLttMc2Wig4VTtINh5s+iTge
/fYh/6Yg5ZiM42+JtCCErAlQgwo3/FiDXXyZ5a97JGS6X8XPpp9G1qASSgKU9Y6usvx9GIuQS85O
WpW/2oB+yjs6akNuDRpCx/NUDnZun9++paNm9cUtIVbEYsqnHo52mCL7y1uSmTuXdd/Fj05hi/w9
hIP4SE1oyU0kVpAimCplygGbE2qjoPpkMzmlTWY3dQ6sol9QCckBZ7l3hU0/f7Jfoxhmz1oAVev3
Gl3Mep90QWTN+4ADanC9YlzIHytDvxftxo77QYZ/KH+9LPD7SCbMGCSQtWkKDJgLL58pSvKZClxR
/bRxWgk+iSq16o90n9Xrzdtv76Rqw4XoJ6RsGghTO+F6Ly+0FGUbrqAJHj2+tinZE0T79sa1meGz
JzP/w4QxFirzJRCFpbeNE8vxY56KKvv19p2cZJ7NncA4N3lnaMi0O560HjrgQVBZZ8Hj2KsuuBZo
CKA2kImn5PGOc9CKWvftK756ybRx0FxIzcSBevWqiwI2gSXrQno/igGZ17JrF6Qf+WakUw5Z6NvX
MoPwt0HK07Fw+XRvMuAVmeiTD+qmeBE0qXAfZyfuU/+ni5VpklwgjmPcxXVrXnFBoxp85Lcv/Poh
GUNk9QMbqSKL7kmpiqwDSpMs73/MdjggSYT+pMCtYGDO2337Us7rT0jN3kWNQFWIxfu0eJDVtZNP
o1s+9gWSNnme4k70uYBq04qtJoEWNx/mcI3s8qpOuyqw92JM8vU+62WD/gDGUzQTTCILC28RTVIZ
2SbgfIurnKyxWs7RxPjYbLx9068+DPog5LXyCJI1pKCXE8AJc+XOrl39oHDRcRfUufPs1whQiqws
vrboL6NyJAr808t6/WGM5s+lrdcxle7TZSuyHHtuOmF9R1zhuITSEqBWv5WqSTp76+Cz0xfnTJNc
PlBjI8u0a7uuQzhaUhYa79JynRAzEqOv+jumocbAkth3uURn4JMQ+cNbUqfflhuU4jhNaG96XRgS
8dR05dDV3xMFnQgUDHKX9aYP5o5BtS52vIxnYd/0uDZ4Ucps6ivfZzOAWLGwWIa5Hy8/GIC4yAS9
Qc2x/XHYR4vk4LH762kB9qOG1QXnpTj40schnp3bsZQ5IxUFQc/XqTqajvWu8hx6iTckZcwSTVtS
wgXdBeuUW8TIev6KwS0hxKad14h34WaZxyKPW3cAHcn1WyP7bpMpnW+awM/Kn8FEe6Wz8XTUr7Am
o1B8qTjoQbBZ64x7pOgZVniiVgiKsH+nz3Q/0Aa53q8gE8e7sWsDlJsZvzNtkipjBdkkHLP5Zm5C
W0i7IZ2cIkLIvMZiokeKn+FBP8UDKT5QrKEtFN9gDFbbTeCkdD9uaMCC+nImQOjqWw2zkc1sAfPJ
Etx38NyWfYavwXhnpVPIH1/pW+RqVkyP4zUns7T92sLcHM8jf2zT94XP2fNscvq5ukzwNxreDfMw
M5ZmFZmVL6V4vVyqsU/YLG1QtvyrVZHLbGtUq+mdrH1kavn58wOITCc8KgbUYZDt8Fq1eKHCrhh+
/RybRawopW2V+7bHBgqelaRmmm37JqdP5flntA1Z1b2XRiJNQCupGtm2l6yCdzB46cKl5yZhcVy8
mmei2c28VR8xFW9OQBvlD0yTTvJ3VdENMBmcBGfocu9ZkqhtacgykfNZZMvjsdCb4VKHaGR/eTk2
YDSbR0FWfsSeu5bAsTzTgkICInOZU2MVhoya2CWpDPBktvmBtAE4EWwf5K/Ke2f5ICZ+tOU88g7r
eeTgjKiNemr0SRU0FGa7lXxQAXoG9R+ntnglOYBDiDN7/DeMcQvzEFlIjep960VjFdNEbrpeyTKM
rAL7biVfW+5rNzLjtyOJz69i5bXe+C7sR5+fUi+1z1Qgs4Bciy+vyS9Rr0MoTC2Qp+c3pyEz9+KH
eJ4FOL1IpuCiaJIAcbXS9ng+0rDI7WVlqkzcFtEunl73FP/Fl3TwjWVF6C2S28p8XKGLbQtsLPuF
OzdtrJtVUZ+AWkQIiBWpnjG9OsR2YIaoCa3Hu0Zh7HzXOqpgAsuMBOk1oSOn8D2kZOb5ApbcLB4J
JZGHrPU6M6X90PzQjn4HvoToiRtJejUOYnOZkq4v90ktmx5j9tnus/L9CHCWH9h2eFEXWwiRgxnV
XprCmWrycHXE+awKMVPute/CRKThuEM2gMaYNGaRZOshsK0Dp9y48Q46X2Lf3jG2ySXHGHKuN2JZ
Zoa/6iEA+fuwnGD+EShMdXAd0Nqed/T0arJF2yDKvPRDDV42op0f1qNZrdJxsZ0D8o0e/mEKGZjW
RzL7gMrRJ/W9NV3m4C+5x8jq+Tatr8gEPVS9U/EwVZQhVv0EuCnyq+u6h/SKrZxNv3OxZyFmudlr
L84W8g/NUIchXUmBmscNdTyN1tDLECeQWclZZoMf60TJCZ6Z4y88cwixckUP1SF+TOKrvE4GR17r
OezN4Ekzs6RIPS0wMXKErPwKS/aeMRR5aZvHl7Vpg2sOrTsOHRV74bFU9i3FRlJHOd+jAnRsOUN7
jXGTy5KbYSLPV6qozrMXgLOgNx+ShG1WwYGXz8i10ybS48HWzcSf5AiD9G0DDcSsS7k9lvMtWUYT
ESb+ELM8Nf4c8P50YrE6jLxF5oLj6p4BNbZQq+oLvn6LolFRBPDPVYHBUHwJt3jg0r5DSqs5sFyy
HY0L2DMPQAVpm36vsNvjJUCAbBmOc0DmilQrLu6sD4tKLP/DbC8dGSqWKOGfNy2dQMmeEj1F/rV0
TYhlW1O+/KCxn9MI9DZzDmHVNy9nqlsPxA9eSIpKVIx5m2ddDNm6drSZ4wy9ayMMTvaAK6L2E7lZ
Hh41ScFqb1rvuGOZTRZviZK0ZGIjZCScPld4vPIGn4d1mU7mv2GO5zFwV9y4uPOgpprdbHuseFfy
ZoxKb+/JLuwmugeK2GZ+Wlj16q2vIiER6CWUXq9dmvAg9WD0rBFbrM4SYKw1Fd0nu5yLuxC6a8YY
6tq0fRfQdUuesh6H5kcDkcwii15a/vuIO/W2ddWk7beUNXc95BLIwKMP67v7WNZB2T1MyOGmD2to
FWR7rYJMNnmkCdKgIk9OMRrghk9WbJqEGq9xyI3mGnWxXTpX1HzSfI/r2ehsW74RSDCgUe2asQsj
o523pO9HE9Kv3bRQDZFL4YIR7axFfw1dZ/A/BQUV8HhLaQebNrqV3AUhR0Nx2YkYp1GsL3TCTlbg
+lVM67qD1r/a3SFyV7KhM5Nj2AQ6R4tnO81hDGXs7QQB2npHujWp2fgCLd/1ywJK0UPW62wXAP31
soF/0Yc7krSSvmYp3Q6z8CI+JxWvd21tQ0iIQlrMzpzJSdxD1MwObGUtizWlF8AT1k2T16X/eehb
kK9ndiOXBppIbc8QgvTs6fdWryvro2/5IOE1+UaYz+Daus8rNmxVbdh9smvO1CwoUW/skXrlLpzX
Ij+LUk0Cda19hXw3zGvPTbayWzGZ/u6UmaoeE7ehv2eXB3ppf4aUKNBgDrKp5cb1eqHtMx1VrVC7
IbcFiLmIBk4weY608vwMIAhhbfIzQZCMiBf5dA4+cecIvazBPvC0Z5k+Ch4mu3mOvu2liALnIzW1
mjrjVKdmQ21Kr2zE52kRTePvmmjqItDpth0To2BQCl0LZ4iJCdPNi4k1SQdmTEMylYYtJUIWEiZ3
q0z42LGBMx0SPzArHGJhE2HSPxg5EdTMYooL82DNpC6RsluEpCJpkc6/B92VscvQxRK7sPZRTeno
MIjaxCkkLM3JQWbOyt0u/lhCvxnaMg2+YAIFf/4MKDfSkTOaiMg1NEMrWCZF3xPZq5ymKffMdwVR
8GQTu0HdWaaGtSxTqdk0ImuK4PN4JbnQ/QiFcPUADbsFIVHlcs62LsqhtHlQ4hIKuFshys4siGXh
skfTHuoTmtCzpXlBTSXNzqnaaeZOuziRXBt/RFlTaPFxyy62NR1g/DDc6CLmUi/qjvvvw8yskwD/
AfjSF+WE3FEVNb0DVLQDYJOehRFud/euHrrg+zS1VU0dI5PVVVxnNMMeAAqbWKpqpAlZklCbd0TX
eKCdX7RY03m3mwpnxDSA/ZC8ATX1aObdhjY1r/I9a/hiQqRjuifoS7NLPe9gKId4j2i/TMYiQLzL
3TteZPEim9jPwvpsSUsOHQX9sQSuin2FOxh6K2H4/PNNrC1TaDM03kpESiMrP7EudVD6u9wB1kMN
3EKGC43JJg74KMo5El9oyCP39PQZ2TAd557j36DvsBCceWIvqxy+0UCfiNNdG1fPKblZp8yOwq9j
LgWguQT37xIMPOEorEvpmigWQweTfOo6rMuSi8auTFBhayppE9WxxRzkVdAyWErydc68TSe7kxqw
qUuUEruRiebHuuk6cW43cT+qG5A/bp1eBZE0vpXL6pt54HmdzaOOOUHmXdH7ZorACTAJL5Lz/AHQ
9CZQcwqOxmnrmAHmRUMKLqt1ZUGcHT/trsk4xmyaA+x8JhRsIKLAwOtMvKnxlVi2UZEZSbbNG4C5
tkqkplt+3/xpopIOOGmhJNulk3Bf7jZJpAkN82CITTDvNeZun6ZHrgXfpRgmzFLOup6Fr7zyZm+M
v43Qt6kB0TObQ7cqW8ZCsU0XYoLs4He+GbtF5YbV+3Jy4lHv4qIH2PCOH1B6BLXIwPi2MFVLrlWt
HY9gN1hlkayAegdOk1aR8WMMGqN7GLsh9UpkrkOjWVyAmXtX/uToHB8m4TLOKJuYQ2DWCE5stjOb
D9L7IeElB0++s17Eulx6dCYtl9A2lnmEYum1+cOYODMvJXqKfPrYHok1+lp1PG2KbwWBwfOJGBcn
mKGHOY5tTl9V3Hr8KubMAobXsqz5hzcOUF9tKK/2lt6mhOPImHRxb52roPGGu2AtvMGCYevw/q0k
NIduGilNFEbl1RzyZdiZQD4GITLeRX0U89V0SUK33s3KWsNt2o2iIkYJBRg93rpZcXEs4Mx70cqm
mnpzfmA4BYLLk9qLVrNUUnceg/NGChi3SFxnhv45amfAikuuiKOepl41gnqgomOVFLBozKoLFI96
HHszMKrJ5I+syFvMkMQ2bqo+2P48Vy0vZDUnbhFamhc5OdJMcU7LcfM+CHLftJtOWYwXd4WOg3Lj
2l8oZMnFueqprndsbBbe0xwC9cjSGdBlxI8JfQ0G+CxrKxOJohVgFd9OT6dG+gVyZmmbjQ6LFAH/
EEBAnVid92E8mlPg08GiiFZz0/U6T0u8ZZbBUttotXLi9UeVMdA5JNmM/impKj5p6gzm1gdaouMS
GusQab238Aun9aAhOcIfRC293mDBaxYszWeEVTvnfZpWm8BK+5XKQOJV+YNXz+aEvjytHOHcm0C3
dHIzKt/OGv1NzogGefQbFHQksoqT5LKaa5pQwmL6PkfanDORrxaJ2FkYyxbhph86nvcPlzzNqpGm
ontZ0MKMPg+Mofsynbc0VaVsHejvIphM9eZpaBSYgbF1vf10ry+F6p4YF16pS/L81IzQpWd1HclO
fE/9yKxPdQDIhKCQxZq16+1rnTasI8YHr0SLPwomtIevqlK97dBFWeTe99kraYW9HJLSZSQK7SdM
w6QDo4XNclCzaAz0hMEPG8aihZ/aaJdzN1kIU9kIOfKatedpZX6ufRhzWhMiSdGzJ8ignfjV27f/
6lXh0EWrPboMnMiAypr//htZcu4iGssniXN6ig4fPjO6IdZhNleOUG9f6tWY80gMh5SCqATRYnSa
7yaMwjKbAOoBmqwH+SxaaCW+d1ZppkgQgY/505A7LaHgYQrQwXXR25BhpzL/8uG6tvdUTP7+ofET
s0Zp+hnXmyFlZf8Yu/RyLbsoJN4nmFj49c8CY8vugyF6i4u3n/30NVM1FSh+TFWV6YYI5uWdTJWe
wWrH3jdyEhwd6UogS6UqLEj/RMw9fcuuQBdLIRa4l6SCdJq8zgkMkbpmzjdg8BKQa1OYo3mKDpNN
no4s9tq3H+1E0ySNoIi0M0VeQYWP9NHLRwNnuLKYLN23rqJOBOXBi8wyx6K48F2jri1oD0pSOjHA
aueC7qv92zfgv3q5AYPYyAtBl+G76J2uLH6cFE4jq290xy9xtaeWteZ7sh5JmJ09hS1jl5jQGH2i
Wb+fk+KW0CblVQa6Yl/AAc68nDITJsVD6n9hFte09nBaWAtVsSX0+URT70552lLg9Z1cs1rLCQYM
qQ3EEbCfk8hm4tNDSA0922k5kDxypm6eoCjlpOj2imDe1RcppWWFC1dumdiqB6HAYmGZxmPSyGlr
tvOgSYltZO+ZLb5BW8JtyacEfU9oz6qZ564JmjJFHwXbqwt9CbpTVhq/DLuPIX7hU551ZCbdccbw
8jKpctKyb7/+VwMOHzk0lwIULhCUV0N74GSRWLQbfq2T1iNmpVnSHIFCSL0svc8p67cvaWbL7yU7
s9QitKZGo+gFkKcSRApli257NX0N48DkGAdcrTBJA3mXW9d2b3MHEEfCgUPU7EQmKLQKFBF/KhSd
PrnnoT9n5cS3h3+oY/n7t7WzCtpq4lsmX3MoY4ily06Xn918crsrt9d/0P+cDnLE60J6ZIoCDz9T
/1REFzh4SCRN338bW7rX7kUmzbDIssZEVm+/XvdkSvPT0eqhoAtA83EotU+igxhKVVFUo/u5opdN
7SLSlzo+xKRROemm2cTusKHgXfIvScKGcTmbBkEOa4LOyoa0LikYjjymft9MXkEcCqjCBOopDghf
MM1mViR1lpi01myZNAD435pJOKrApInzkurI3Wg5Hg9n5YK9CIKEqRQ5I8odTlUOqsn2wrJYR4tD
Vdux/wdy7cn75h3A+0G1TgMYmuZXFVMBYQWkCc1XOP+ZnTmqKVXksJ1rTs5vv2/vZDybb8riFdBw
EbAtvlL0TnVDTtXxozvl18drDYLUaT4Cq2JrYqlnCXqqvRc06fAWqrkyWdLnX3XjYDIE1mTzcoUP
csQUNIqGlc4tkdVMF1aOC9161TNVAd+lTZlPZwgTODDtsRjgeJzSNM6x5LnwR7XIFJEs2vWZO6uy
V/7bWJfmg68i4yrWsToun1ITo0MGVO/wtjBfEk5IzF+WIwt/vdNdahLLzyU0ZiRjN6Pmwb4XRWQ5
sPlzSpxw/7DfqpefD8YDgi1jMIOKir3wlT6v5QloUW2iH8XoyS9ZVwn34FIePQ9y1fjk+MG0xv4c
Xi4qxXSo8cHbl25e3ENboQW7UmAEwz7GN8VaVL8JEt1+jji/9je0zo3JFsy5e56G2W1Jqe3H2Ph9
swk6urS31HKCD6OI6suErrf37EgJTlVlMuY7C0LYP1bqyOM7nKsyQZc7OAn0TyK/t1ZLczgo5mTa
9mF347MrobahK/y9XLpxp5ul3VMTL+4Tavj0YrpUCTKjfGYTmSjhaaf4RteEuFzmY4vu2trY5zad
vHPZnx+apHaEgdwlpDDivj9zs6q6QwQ03Kfe/3J3bsttIzkYfhVX7qXimeJWzV5IjmNnbGeS2M5m
blyKxYiUeJB5kEQ//X7NpjIiJdvZdC5Yy5qrsQKSILqB/vEDMAN4UNrAYqwUuN3XZelR1DBYZZ8Z
TJITFt2X54ttuTgjTVCJtr8klyfbjRcOxqUVr99HSfq22Hg0lB4Fi8WXcuRQOje6L5encJPTm6dF
CSRm6YMAtG9gTTRH+2gVlfbNqIr8b919sm6D0i4nwdaJ6eKe0y1RtIl/eZG1N2sMgrQym5lNqGDR
3LRLp0mBf9xHe57M+F7w+I17Rlw5USpmY2Sac/vyzdoLWt6MAlwIWcxooHKmE5Hc0wWHM7mXzBzN
jeEIbTWmLYKvjuOYfuWWWXL+o4vfR1KE7vKVeOzA8uvXhKtDyoZNvEubKO3cS5dWFs8ek4SDqxmt
qC9nACvEt5dfspb0jxuu3xK6K/wcOiHgkLuHyK0RL401XJkZ4+RZM6aBuxinHHjCU0rZ3E8J4+0/
hfn9YDXWIttbnZrrVRi9W4e2Q3V9Ae0Lsp7zIXMy730yeHRv8bc5cVIZFXdxTPBiFElM0UZBrwPK
WZPvMQ2tLhPg2Y9rQzQmWnBOHes0OFtN5sv5BzOGaj0euLEDerMkF6dvPIC1zKtmi3RekEooszN9
bmtTbVtAP+b7vRILdUh4qESEAYRB6MXER3dDAvqC5VtrVD3NaEKO8oPQDN6ZDP4+3z5tp4nuRV/N
gbc9LY05SY9HuLrnVlLZyenLX8YWDrr1ZeimIU51kAEhjtEloh2T68v7mPRB4M4Ymc1MqijJluPt
iAL/05wsSXG6tuLtOV1fKf0IB6uYbE8an6fgVlcUZ9IYPXLngw80WrLOzacK4IweY3/HNE+yJ9ly
cBVWiXtZMRIgMWPzBgw0+pAO+Ghjh8QYTaqLLWmXBUOeJu7Kcz8RNq7TMzFGqXIWIYPnIGsvQYrP
w3m6+hDTCLSgZiFnpmcUlLca40g/DhKmg48dRsWemUaxKcdmFs5vNpEX0MXukcqrNUNGvTENvUgB
UG1HC0oXn/jZsgejyzCorC86qDbDP5ZL2j29rNw2LYlPjG6ZKkMM6nCadbuzGEogYb67e08xjWVf
DyjgvVuFZgX/+TFhMN2Gs8Qrd+w0NahvSWzAEUc3YL9DV+t8Ts2IshjX6S9WC+s9sBlTBO/LavAn
QOXijEREwU5PJfBsZWrRXTjfFpdh6GkfB2vPPHvl7Q9Ni1CT7dOgcTNM3C4ZkN6YNkMaksSfb0kw
cG5P7/9Os6dgTefaikpZzViCcMSpKKC0wQpPF4HDpA7osKfgJJ5HVeCA7hpZ6jBPqojWAvoFQk8G
eXC1dML8/NE0t9dOGcwv5rY7p/8yBbmbcU6ZZADCqcXlONNH6WREJcTq3QC1nC2WxeDKc3Q6dQJl
DC6dPKj+Yqga7mxBrcfZfIP3nqT0G7qMSfMSUZoxkyajxyiBUkIzprdrkp539pqjKbFI/rkwtslF
EEcmAwZd6DJYIumiiQPq95fphQkpVxh1WzKa5JUYtRUxSgnuw9VmRbPfcRquHHi1IyPVKehyN9k7
DYL/lyJLw/+UNCb7boVGCNRDCflrwNfh/uNazUwKndmdB7ieaZAJXW43S5/WMZrLYBZv8Q2WR0XW
kE/GmcqdPeXl/YWTDL5VTOmgHshZr14bZn7MYEeCgozrY5Yf2EDbYGFK5XH+5Eb+fexU5Wn9QZyn
Moguw8gpzrSntXdDC/DyrGJS8tsVcz2/BqNsvcJOKKp42WI7AF29ekaWwJbZOuBadhm7T3G5WafU
cPlzV3M+Pzp6/omC/cGpC7D7J36xvC6jx+L9ykrii2hr6ldF4uLIGFzBbGEK8SEkM6b5MhyU5neY
84/2eEQd3edXnvIgZHAd+K7MMGRsFV2MuggRTQ2q2Hu0Sh/U+3F+S2Rh5xOQxGpcUg95TR/bJTml
/Mlh7ENmp98DalSYZXFvrDbvGLuV39leNL/UGEJxa2RWSYYEL0C1TRah7vnCnViPpHvlzvR/U2fR
vIiog3ibFGFRfSz9rPrk53ijfNeOVfy1Hrd1k/7aj14WdOLXd76pVv4fbx5S+kSIJ6DMrdVkyxCo
VqszV/1I9fO+JCECmC3KGaJNb2gLDEyYen2Zb06iNCGEqv888OjDBRiO04K9Li55wz0VPaeEl99P
avPl37TeYDqLQ5pc0Es9fChanf6I0I2f00JHxp4WRswwcJn8AnJRXwhsaYE6Flc0KaN7WX3h3lF7
j7QAm6jbpO0ZU3heCaLlGhAOpZHyJQHG95XACAiKe0h6UPRdXxyW+qUEmi2PsN+fWRDPa0Eb0gZE
g9QpJxB5HS14YtCsyBMxwKm+ercgeHhlJRhDF74ojg8IS1ydXWHkDOlhJJJAVPvUV99MQYDKAJRK
pmBpQ7oMggWZx3cFl+7fZA7IhDVK6J8peJZcpA/bf8399IfPOnQQz68Ha1gjEgAD8i3R6v6uwDit
IaZCOoeSFHHJbahHW6Pu2cpbo8Wi50wMa1wqgThsXwke/sGkaM3GhdRX/7ZGi2yz6nqwhgTmGofX
xuA7WtB1FgRDgjjn9e79GV7ERq60HZju0LAth7xNsyliVftGQEp/SJdJcYBq9NO3TVFgO8qbojGk
dR2JO7Ci+uq4Bs8koMR96hTb1lfvQiW6n8pnUtgUGWwFJ8HW4LfXV9cUNNGj1hVxc99sgOJalq3S
QrD0oS2AcdJPR9+eqm+Xyb/QaHq3DVDPCDSl9PYm3x4+BvM5cPf769+lXTj4iUeqVTqJ/oUDpDJU
j0rGaGiTHQNT7ATGI3zgiBpOQnBpFb0zfYhKgmei9vWNIekR5twCthxb+SOTjgccpuk00FMtUIiu
qRqByQqn/I3gt4l8u7aAJ4RnwfbY7I+9cwKgiwIsU7IFcT4gFrLwA0ejwpE35DYCNNipqb5hn0Jj
eJXKtkD3D+Idl4NSc7W3Rc6KuALySV7jLfq3LdKKXfmEMGL3E80v3AZH60QEHggTleEcIRpbkHFY
n2xBcHcUVwQhMoxWcuWCprnvG0c2RoBqLIvmsOLqnxF4IBqKr2/ZNLURh+G9j7yvBccb0meF/Ao8
k35qgQEIymCq5aCFOrffuMDuUrCG5JdNQhG59fRoDeCxlA9IIj4Ui0BMddv/+K4zdMnTeD+Q9N7F
RzRrMZXhIo/mTfXAjuM+ET4/oYFNBnMkrUNuvL2yARohqW4ExhAggCgQ6vaxKJHuV7RwAUBtrK1P
rw+MoXo8toDLREqZQ5Lc5w69AYohZBCBg7h6Fx7C9vJUjcAEA6D0EqxE2oBARvc3BA9nSeWHRjmw
1IIEqHplC9CzVZcCp2KAAobeHMeL4FpyouI86YjzNPF4n94fprjy+wOWAAmakLykGeD0WlbgDUk3
ETgCL9dX7zAT3IKnjBqaQ8pLSKntICMW174W2BCpwwA82SWc+hcamLTCUlwLpjWkMxTlRVZjCx0t
UA8whMNBzmnUP7coEoKK7w9wSPGF4e2y6AKJ7FqBTlwg0kn1JbfgPu0IlEbJT/Pr4LFlDAkCDToo
NuBIxwrIswOdQHrfZdx65x1ZxE3srqAFizwC9W1UnnWMAISNNmoUNVCtI64ebojUBykuBREcMMGO
AU9NnNxJq7pgRxSlwXlvtoreGQFEPcFiVUPQXNBS6mXEsGt5tW0BjBXOiSDEN4Fi/0IkC/eoqgVe
ktwxh+bjHCyQdRqvASP2VguYgjKayrkZxolgoj2DrGtkV+kNCp9ZBkr9cw4We7aqLZg4B8q5yFEe
XxEGc+Wp0tAbulePfCMGejAo9H/loFlsCLwbZaHNmaizLZLC4fUFUtkw9foXJ5H3kJap4Bs16CYQ
DZoTQc2pacVJ7pDmviOBNUsjkZmMPtkCOKLqtmiyFOg2IXqp/ljw+1oYCS2RZ4OBJLXQOxdJRY8u
P42CLXBmoMuPxfFIvmV3ReAicUEArk143icroBJWGVC0oRpyOial8MPWW1Yg0GaRcdg7U/ULRaCd
gjoLTycOEiXcu7XAvrevBWjatG0Q2aeGkNm/HcEiqFd0jpDVqQ8ROEEDqXWwlJqL6MLNNZz+7QU0
J1cNl0V6jS44Hlz1o2vBJYTCaVh0sJF/793RyXTqWZ1qhwZYhhwX0Ocu49xeC6TdSUHCUaFPUX31
LlAkthPdE9S0AIoAcG5Q/3PUFsAUiZR0RqczbLy+6hv+lHf4iR/9qIOZBGE0qytgQj8/Vijz3A92
tR+Hf2/qPi5mf7wRBS6tH4qCGHnvfwpk/t0iL9cA8t4fd4ByfZ/mnzcveHjr1r12b7X7n+ehn02z
h4AmbKIqqHnM62lMHQ0zUr5N4+l+YQpRC5b3z5P88ab1nHvf/xXBx4ev7NUH/ZLcjLHkSfuBa7a4
8gNnSzoaT/Pdq4vPKCnYqpIn0yj8nmZJ2HpqyexVlp1GaTadpftPLYmi6pKpkXwowoeyaAmveZiq
wk/9aLqZZv6+ZFkKpCy5KbU6Sb+fTNKojL+11S6ZlKp3OUPr4az1PYlwBNCuKvmdn2bz9iM3/D9V
yedoPAx3T1ibtwnbbfc/ZMneryzJi9k0aBmgLkn7qg98wezTJA3bK1Ly35RFJ7Nw2tlFJKdMWXK6
aZuF5K6riv3zcG+S7C9lwQgoH5bVzgxqu5CUKlXRl2kZ5gdqlrVuqrKvpmHS2j2g5ggelLrcrIqm
yWwnqXbmkl2jLjrPpw9BmftF0bJpQ6uZG8rywwcay03bhbaSFaEuGl+Qp0XLshvOlbrsPA/5b7Vq
7U0N3fd3SE/LrCtakMWURadJ0dlDDL0mHqhKvva/Zd3RdRRuipy+uuj1tO23GvaUuuDNyfk0XuVB
2HbrTRr+d8h/72e539qpmnLJ3yH8yt+GDy03hvDf4dGv/c3J1zRb7j5evaXIfKzyc6dZEZxMplmK
p2wvTrA3fXfHX3ft1/UNTqfL7tqXSTTV5/8QhG2Ny6yUsthlRETSPtU0zChl0Zk/7/YyqLMnqoL/
8pMkr6L1tHNMYIaVwOVVxX8K0pl/cpEf+DZJj1AV/zktnzFEgSX/Br8sb3BoiA1Urfr8N2jfp7lb
K6SgF6SAgdVlb9unygZYVZV7W0yD3dOJPQUKt0AqVcXe+VmMZ9sJqiVL3oSy5JCTTce8aVEn4EVV
0V+m+B1mV7WXZpPZUxbu58XJ3bGHl+ljZflh/pAya6MVuTWIo7LsKqX/yHyn4fprShTvZcnHkKYf
HMdD/GnXFuXYP2uDa+IXD5E/zf79XwAAAP//</cx:binary>
              </cx:geoCache>
            </cx:geography>
          </cx:layoutPr>
          <cx:valueColors>
            <cx:minColor>
              <a:schemeClr val="accent6">
                <a:lumMod val="60000"/>
                <a:lumOff val="40000"/>
              </a:schemeClr>
            </cx:minColor>
            <cx:midColor>
              <a:schemeClr val="accent6">
                <a:lumMod val="50000"/>
              </a:schemeClr>
            </cx:midColor>
            <cx:maxColor>
              <a:srgbClr val="0070C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1.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4</xdr:col>
      <xdr:colOff>361949</xdr:colOff>
      <xdr:row>3</xdr:row>
      <xdr:rowOff>133350</xdr:rowOff>
    </xdr:from>
    <xdr:to>
      <xdr:col>12</xdr:col>
      <xdr:colOff>581024</xdr:colOff>
      <xdr:row>13</xdr:row>
      <xdr:rowOff>57150</xdr:rowOff>
    </xdr:to>
    <xdr:graphicFrame macro="">
      <xdr:nvGraphicFramePr>
        <xdr:cNvPr id="2" name="Chart 1">
          <a:extLst>
            <a:ext uri="{FF2B5EF4-FFF2-40B4-BE49-F238E27FC236}">
              <a16:creationId xmlns:a16="http://schemas.microsoft.com/office/drawing/2014/main" id="{8815997C-CFF0-8CE5-5EB5-B5CCCE14A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600075</xdr:colOff>
      <xdr:row>6</xdr:row>
      <xdr:rowOff>33337</xdr:rowOff>
    </xdr:from>
    <xdr:to>
      <xdr:col>12</xdr:col>
      <xdr:colOff>295275</xdr:colOff>
      <xdr:row>20</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9BA9D86-1E58-E931-70A1-D22A912028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11763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590549</xdr:colOff>
      <xdr:row>2</xdr:row>
      <xdr:rowOff>90487</xdr:rowOff>
    </xdr:from>
    <xdr:to>
      <xdr:col>8</xdr:col>
      <xdr:colOff>95250</xdr:colOff>
      <xdr:row>13</xdr:row>
      <xdr:rowOff>28575</xdr:rowOff>
    </xdr:to>
    <xdr:graphicFrame macro="">
      <xdr:nvGraphicFramePr>
        <xdr:cNvPr id="2" name="Chart 1">
          <a:extLst>
            <a:ext uri="{FF2B5EF4-FFF2-40B4-BE49-F238E27FC236}">
              <a16:creationId xmlns:a16="http://schemas.microsoft.com/office/drawing/2014/main" id="{CBCAA374-603D-8C73-E426-DF33880F34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90487</xdr:colOff>
      <xdr:row>31</xdr:row>
      <xdr:rowOff>90487</xdr:rowOff>
    </xdr:from>
    <xdr:to>
      <xdr:col>12</xdr:col>
      <xdr:colOff>395287</xdr:colOff>
      <xdr:row>45</xdr:row>
      <xdr:rowOff>166687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204CE64-BB3D-5668-7703-EE5D48F0BA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4862" y="59959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28575</xdr:colOff>
      <xdr:row>6</xdr:row>
      <xdr:rowOff>33337</xdr:rowOff>
    </xdr:from>
    <xdr:to>
      <xdr:col>10</xdr:col>
      <xdr:colOff>333375</xdr:colOff>
      <xdr:row>20</xdr:row>
      <xdr:rowOff>109537</xdr:rowOff>
    </xdr:to>
    <xdr:graphicFrame macro="">
      <xdr:nvGraphicFramePr>
        <xdr:cNvPr id="2" name="Chart 1">
          <a:extLst>
            <a:ext uri="{FF2B5EF4-FFF2-40B4-BE49-F238E27FC236}">
              <a16:creationId xmlns:a16="http://schemas.microsoft.com/office/drawing/2014/main" id="{5952D64C-3555-3DE4-2E46-39C0E64D7C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276225</xdr:colOff>
      <xdr:row>1</xdr:row>
      <xdr:rowOff>180975</xdr:rowOff>
    </xdr:from>
    <xdr:to>
      <xdr:col>10</xdr:col>
      <xdr:colOff>276225</xdr:colOff>
      <xdr:row>15</xdr:row>
      <xdr:rowOff>38100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C74CD75-56E7-F693-A608-D441C3ED13D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371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142875</xdr:colOff>
      <xdr:row>4</xdr:row>
      <xdr:rowOff>85725</xdr:rowOff>
    </xdr:from>
    <xdr:to>
      <xdr:col>11</xdr:col>
      <xdr:colOff>142875</xdr:colOff>
      <xdr:row>17</xdr:row>
      <xdr:rowOff>133350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1C014AA-860E-F884-92E1-1B3F0F6142C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486400" y="847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9525</xdr:colOff>
      <xdr:row>6</xdr:row>
      <xdr:rowOff>180975</xdr:rowOff>
    </xdr:from>
    <xdr:to>
      <xdr:col>12</xdr:col>
      <xdr:colOff>9525</xdr:colOff>
      <xdr:row>20</xdr:row>
      <xdr:rowOff>38100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DD961EF-4665-2F55-05DD-D100D3046B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962650" y="132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16</xdr:row>
      <xdr:rowOff>104775</xdr:rowOff>
    </xdr:from>
    <xdr:to>
      <xdr:col>1</xdr:col>
      <xdr:colOff>504825</xdr:colOff>
      <xdr:row>19</xdr:row>
      <xdr:rowOff>28575</xdr:rowOff>
    </xdr:to>
    <xdr:graphicFrame macro="">
      <xdr:nvGraphicFramePr>
        <xdr:cNvPr id="2" name="Chart 1">
          <a:extLst>
            <a:ext uri="{FF2B5EF4-FFF2-40B4-BE49-F238E27FC236}">
              <a16:creationId xmlns:a16="http://schemas.microsoft.com/office/drawing/2014/main" id="{61735B15-BD1D-D974-32BE-8FBF998B37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133350</xdr:colOff>
      <xdr:row>16</xdr:row>
      <xdr:rowOff>71437</xdr:rowOff>
    </xdr:from>
    <xdr:to>
      <xdr:col>4</xdr:col>
      <xdr:colOff>581025</xdr:colOff>
      <xdr:row>18</xdr:row>
      <xdr:rowOff>142875</xdr:rowOff>
    </xdr:to>
    <xdr:graphicFrame macro="">
      <xdr:nvGraphicFramePr>
        <xdr:cNvPr id="3" name="Chart 2">
          <a:extLst>
            <a:ext uri="{FF2B5EF4-FFF2-40B4-BE49-F238E27FC236}">
              <a16:creationId xmlns:a16="http://schemas.microsoft.com/office/drawing/2014/main" id="{A7E1A3AA-36E4-6BB5-7FC7-A8B1864D3A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133350</xdr:colOff>
      <xdr:row>16</xdr:row>
      <xdr:rowOff>76200</xdr:rowOff>
    </xdr:from>
    <xdr:to>
      <xdr:col>7</xdr:col>
      <xdr:colOff>733425</xdr:colOff>
      <xdr:row>18</xdr:row>
      <xdr:rowOff>152400</xdr:rowOff>
    </xdr:to>
    <xdr:graphicFrame macro="">
      <xdr:nvGraphicFramePr>
        <xdr:cNvPr id="4" name="Chart 3">
          <a:extLst>
            <a:ext uri="{FF2B5EF4-FFF2-40B4-BE49-F238E27FC236}">
              <a16:creationId xmlns:a16="http://schemas.microsoft.com/office/drawing/2014/main" id="{33C8CCE5-3DB4-739E-B3A0-4E2CF1103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285750</xdr:colOff>
      <xdr:row>16</xdr:row>
      <xdr:rowOff>100012</xdr:rowOff>
    </xdr:from>
    <xdr:to>
      <xdr:col>10</xdr:col>
      <xdr:colOff>885825</xdr:colOff>
      <xdr:row>18</xdr:row>
      <xdr:rowOff>114300</xdr:rowOff>
    </xdr:to>
    <xdr:graphicFrame macro="">
      <xdr:nvGraphicFramePr>
        <xdr:cNvPr id="5" name="Chart 4">
          <a:extLst>
            <a:ext uri="{FF2B5EF4-FFF2-40B4-BE49-F238E27FC236}">
              <a16:creationId xmlns:a16="http://schemas.microsoft.com/office/drawing/2014/main" id="{386B0C41-3004-5C65-D5D3-C01612FA5B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16</xdr:row>
      <xdr:rowOff>119063</xdr:rowOff>
    </xdr:from>
    <xdr:to>
      <xdr:col>13</xdr:col>
      <xdr:colOff>485775</xdr:colOff>
      <xdr:row>18</xdr:row>
      <xdr:rowOff>171450</xdr:rowOff>
    </xdr:to>
    <xdr:graphicFrame macro="">
      <xdr:nvGraphicFramePr>
        <xdr:cNvPr id="6" name="Chart 5">
          <a:extLst>
            <a:ext uri="{FF2B5EF4-FFF2-40B4-BE49-F238E27FC236}">
              <a16:creationId xmlns:a16="http://schemas.microsoft.com/office/drawing/2014/main" id="{00E8461F-1EED-FD39-A6F8-61643A94C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133350</xdr:colOff>
      <xdr:row>0</xdr:row>
      <xdr:rowOff>85725</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33350" y="85725"/>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 </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104775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6672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lang="en-US"/>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314325</xdr:colOff>
      <xdr:row>4</xdr:row>
      <xdr:rowOff>19050</xdr:rowOff>
    </xdr:from>
    <xdr:to>
      <xdr:col>3</xdr:col>
      <xdr:colOff>504825</xdr:colOff>
      <xdr:row>5</xdr:row>
      <xdr:rowOff>133350</xdr:rowOff>
    </xdr:to>
    <xdr:sp macro="" textlink="kpi!B21">
      <xdr:nvSpPr>
        <xdr:cNvPr id="39" name="TextBox 38">
          <a:extLst>
            <a:ext uri="{FF2B5EF4-FFF2-40B4-BE49-F238E27FC236}">
              <a16:creationId xmlns:a16="http://schemas.microsoft.com/office/drawing/2014/main" id="{A010A7E0-BCD7-DFFF-D64F-8DA8845473C0}"/>
            </a:ext>
          </a:extLst>
        </xdr:cNvPr>
        <xdr:cNvSpPr txBox="1"/>
      </xdr:nvSpPr>
      <xdr:spPr>
        <a:xfrm>
          <a:off x="314325" y="742950"/>
          <a:ext cx="19335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AA1C81-4B3E-46A3-848F-EAADB7E8B830}" type="TxLink">
            <a:rPr lang="en-US" sz="1200" b="1" i="0" u="none" strike="noStrike" kern="1200">
              <a:solidFill>
                <a:schemeClr val="bg1"/>
              </a:solidFill>
              <a:latin typeface="Calibri"/>
              <a:cs typeface="Calibri"/>
            </a:rPr>
            <a:pPr algn="ctr"/>
            <a:t>$2,297,200.86</a:t>
          </a:fld>
          <a:endParaRPr lang="en-US" sz="1200" b="1" kern="1200">
            <a:solidFill>
              <a:schemeClr val="bg1"/>
            </a:solidFill>
          </a:endParaRPr>
        </a:p>
      </xdr:txBody>
    </xdr:sp>
    <xdr:clientData/>
  </xdr:twoCellAnchor>
  <xdr:twoCellAnchor>
    <xdr:from>
      <xdr:col>0</xdr:col>
      <xdr:colOff>276224</xdr:colOff>
      <xdr:row>5</xdr:row>
      <xdr:rowOff>104775</xdr:rowOff>
    </xdr:from>
    <xdr:to>
      <xdr:col>3</xdr:col>
      <xdr:colOff>466724</xdr:colOff>
      <xdr:row>7</xdr:row>
      <xdr:rowOff>171450</xdr:rowOff>
    </xdr:to>
    <xdr:graphicFrame macro="">
      <xdr:nvGraphicFramePr>
        <xdr:cNvPr id="40" name="Chart 39">
          <a:extLst>
            <a:ext uri="{FF2B5EF4-FFF2-40B4-BE49-F238E27FC236}">
              <a16:creationId xmlns:a16="http://schemas.microsoft.com/office/drawing/2014/main" id="{4580FB3E-3493-4CF0-88C8-7F7748DBE5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285749</xdr:colOff>
      <xdr:row>8</xdr:row>
      <xdr:rowOff>66675</xdr:rowOff>
    </xdr:from>
    <xdr:to>
      <xdr:col>3</xdr:col>
      <xdr:colOff>457199</xdr:colOff>
      <xdr:row>10</xdr:row>
      <xdr:rowOff>0</xdr:rowOff>
    </xdr:to>
    <xdr:sp macro="" textlink="">
      <xdr:nvSpPr>
        <xdr:cNvPr id="41" name="TextBox 40">
          <a:extLst>
            <a:ext uri="{FF2B5EF4-FFF2-40B4-BE49-F238E27FC236}">
              <a16:creationId xmlns:a16="http://schemas.microsoft.com/office/drawing/2014/main" id="{4ED904C2-CF70-41FC-B37A-1F0F35312366}"/>
            </a:ext>
          </a:extLst>
        </xdr:cNvPr>
        <xdr:cNvSpPr txBox="1"/>
      </xdr:nvSpPr>
      <xdr:spPr>
        <a:xfrm>
          <a:off x="285749" y="1514475"/>
          <a:ext cx="1914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kern="1200">
              <a:solidFill>
                <a:schemeClr val="bg1"/>
              </a:solidFill>
            </a:rPr>
            <a:t>YOY</a:t>
          </a:r>
          <a:r>
            <a:rPr lang="en-US" sz="1200" kern="1200" baseline="0">
              <a:solidFill>
                <a:schemeClr val="bg1"/>
              </a:solidFill>
            </a:rPr>
            <a:t> Growth</a:t>
          </a:r>
          <a:r>
            <a:rPr lang="en-US" sz="1200" kern="1200" baseline="0"/>
            <a:t> </a:t>
          </a:r>
          <a:endParaRPr lang="en-US" sz="1200" kern="1200"/>
        </a:p>
      </xdr:txBody>
    </xdr:sp>
    <xdr:clientData/>
  </xdr:twoCellAnchor>
  <mc:AlternateContent xmlns:mc="http://schemas.openxmlformats.org/markup-compatibility/2006">
    <mc:Choice xmlns:a14="http://schemas.microsoft.com/office/drawing/2010/main" Requires="a14">
      <xdr:twoCellAnchor editAs="oneCell">
        <xdr:from>
          <xdr:col>2</xdr:col>
          <xdr:colOff>28575</xdr:colOff>
          <xdr:row>8</xdr:row>
          <xdr:rowOff>123826</xdr:rowOff>
        </xdr:from>
        <xdr:to>
          <xdr:col>3</xdr:col>
          <xdr:colOff>304800</xdr:colOff>
          <xdr:row>9</xdr:row>
          <xdr:rowOff>152401</xdr:rowOff>
        </xdr:to>
        <xdr:pic>
          <xdr:nvPicPr>
            <xdr:cNvPr id="44" name="Picture 43">
              <a:extLst>
                <a:ext uri="{FF2B5EF4-FFF2-40B4-BE49-F238E27FC236}">
                  <a16:creationId xmlns:a16="http://schemas.microsoft.com/office/drawing/2014/main" id="{BAC90B99-068E-937F-491D-CD175EC78798}"/>
                </a:ext>
              </a:extLst>
            </xdr:cNvPr>
            <xdr:cNvPicPr>
              <a:picLocks noChangeAspect="1" noChangeArrowheads="1"/>
              <a:extLst>
                <a:ext uri="{84589F7E-364E-4C9E-8A38-B11213B215E9}">
                  <a14:cameraTool cellRange="kpi!$B$34" spid="_x0000_s7199"/>
                </a:ext>
              </a:extLst>
            </xdr:cNvPicPr>
          </xdr:nvPicPr>
          <xdr:blipFill>
            <a:blip xmlns:r="http://schemas.openxmlformats.org/officeDocument/2006/relationships" r:embed="rId2"/>
            <a:srcRect/>
            <a:stretch>
              <a:fillRect/>
            </a:stretch>
          </xdr:blipFill>
          <xdr:spPr bwMode="auto">
            <a:xfrm>
              <a:off x="1190625" y="1571626"/>
              <a:ext cx="857250" cy="20955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409576</xdr:colOff>
      <xdr:row>4</xdr:row>
      <xdr:rowOff>57150</xdr:rowOff>
    </xdr:from>
    <xdr:to>
      <xdr:col>8</xdr:col>
      <xdr:colOff>19051</xdr:colOff>
      <xdr:row>5</xdr:row>
      <xdr:rowOff>171450</xdr:rowOff>
    </xdr:to>
    <xdr:sp macro="" textlink="kpi!E21">
      <xdr:nvSpPr>
        <xdr:cNvPr id="45" name="TextBox 44">
          <a:extLst>
            <a:ext uri="{FF2B5EF4-FFF2-40B4-BE49-F238E27FC236}">
              <a16:creationId xmlns:a16="http://schemas.microsoft.com/office/drawing/2014/main" id="{1BBEC147-CF07-4B8F-B1F8-1644F9B2D562}"/>
            </a:ext>
          </a:extLst>
        </xdr:cNvPr>
        <xdr:cNvSpPr txBox="1"/>
      </xdr:nvSpPr>
      <xdr:spPr>
        <a:xfrm>
          <a:off x="2733676" y="781050"/>
          <a:ext cx="1933575" cy="295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812C72-6737-4D53-BFEC-FAE7F567DAA9}" type="TxLink">
            <a:rPr lang="en-US" sz="1100" b="0" i="0" u="none" strike="noStrike" kern="1200">
              <a:solidFill>
                <a:schemeClr val="bg1"/>
              </a:solidFill>
              <a:latin typeface="Calibri"/>
              <a:cs typeface="Calibri"/>
            </a:rPr>
            <a:pPr algn="ctr"/>
            <a:t>$286,397.02</a:t>
          </a:fld>
          <a:endParaRPr lang="en-US" sz="1100" kern="1200">
            <a:solidFill>
              <a:schemeClr val="bg1"/>
            </a:solidFill>
          </a:endParaRPr>
        </a:p>
      </xdr:txBody>
    </xdr:sp>
    <xdr:clientData/>
  </xdr:twoCellAnchor>
  <xdr:twoCellAnchor>
    <xdr:from>
      <xdr:col>4</xdr:col>
      <xdr:colOff>409575</xdr:colOff>
      <xdr:row>8</xdr:row>
      <xdr:rowOff>123825</xdr:rowOff>
    </xdr:from>
    <xdr:to>
      <xdr:col>8</xdr:col>
      <xdr:colOff>0</xdr:colOff>
      <xdr:row>10</xdr:row>
      <xdr:rowOff>57150</xdr:rowOff>
    </xdr:to>
    <xdr:sp macro="" textlink="">
      <xdr:nvSpPr>
        <xdr:cNvPr id="47" name="TextBox 46">
          <a:extLst>
            <a:ext uri="{FF2B5EF4-FFF2-40B4-BE49-F238E27FC236}">
              <a16:creationId xmlns:a16="http://schemas.microsoft.com/office/drawing/2014/main" id="{B8780D39-20A9-400E-AC31-F96AA9B97819}"/>
            </a:ext>
          </a:extLst>
        </xdr:cNvPr>
        <xdr:cNvSpPr txBox="1"/>
      </xdr:nvSpPr>
      <xdr:spPr>
        <a:xfrm>
          <a:off x="2733675" y="1571625"/>
          <a:ext cx="1914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kern="1200">
              <a:solidFill>
                <a:schemeClr val="bg1"/>
              </a:solidFill>
            </a:rPr>
            <a:t>YOY</a:t>
          </a:r>
          <a:r>
            <a:rPr lang="en-US" sz="1100" kern="1200" baseline="0">
              <a:solidFill>
                <a:schemeClr val="bg1"/>
              </a:solidFill>
            </a:rPr>
            <a:t> Growth </a:t>
          </a:r>
          <a:endParaRPr lang="en-US" sz="1100" kern="1200">
            <a:solidFill>
              <a:schemeClr val="bg1"/>
            </a:solidFill>
          </a:endParaRPr>
        </a:p>
      </xdr:txBody>
    </xdr:sp>
    <xdr:clientData/>
  </xdr:twoCellAnchor>
  <xdr:twoCellAnchor>
    <xdr:from>
      <xdr:col>8</xdr:col>
      <xdr:colOff>466726</xdr:colOff>
      <xdr:row>4</xdr:row>
      <xdr:rowOff>66675</xdr:rowOff>
    </xdr:from>
    <xdr:to>
      <xdr:col>12</xdr:col>
      <xdr:colOff>76201</xdr:colOff>
      <xdr:row>6</xdr:row>
      <xdr:rowOff>0</xdr:rowOff>
    </xdr:to>
    <xdr:sp macro="" textlink="kpi!B21">
      <xdr:nvSpPr>
        <xdr:cNvPr id="48" name="TextBox 47">
          <a:extLst>
            <a:ext uri="{FF2B5EF4-FFF2-40B4-BE49-F238E27FC236}">
              <a16:creationId xmlns:a16="http://schemas.microsoft.com/office/drawing/2014/main" id="{E4C6C2E9-091F-4F3A-83A5-4DE8E416B418}"/>
            </a:ext>
          </a:extLst>
        </xdr:cNvPr>
        <xdr:cNvSpPr txBox="1"/>
      </xdr:nvSpPr>
      <xdr:spPr>
        <a:xfrm>
          <a:off x="5114926" y="790575"/>
          <a:ext cx="1933575" cy="295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AA1C81-4B3E-46A3-848F-EAADB7E8B830}" type="TxLink">
            <a:rPr lang="en-US" sz="1100" b="0" i="0" u="none" strike="noStrike" kern="1200">
              <a:solidFill>
                <a:srgbClr val="000000"/>
              </a:solidFill>
              <a:latin typeface="Calibri"/>
              <a:cs typeface="Calibri"/>
            </a:rPr>
            <a:pPr algn="ctr"/>
            <a:t>$2,297,200.86</a:t>
          </a:fld>
          <a:endParaRPr lang="en-US" sz="1100" kern="1200"/>
        </a:p>
      </xdr:txBody>
    </xdr:sp>
    <xdr:clientData/>
  </xdr:twoCellAnchor>
  <xdr:twoCellAnchor>
    <xdr:from>
      <xdr:col>8</xdr:col>
      <xdr:colOff>457200</xdr:colOff>
      <xdr:row>6</xdr:row>
      <xdr:rowOff>57150</xdr:rowOff>
    </xdr:from>
    <xdr:to>
      <xdr:col>12</xdr:col>
      <xdr:colOff>66675</xdr:colOff>
      <xdr:row>8</xdr:row>
      <xdr:rowOff>57150</xdr:rowOff>
    </xdr:to>
    <xdr:graphicFrame macro="">
      <xdr:nvGraphicFramePr>
        <xdr:cNvPr id="49" name="Chart 48">
          <a:extLst>
            <a:ext uri="{FF2B5EF4-FFF2-40B4-BE49-F238E27FC236}">
              <a16:creationId xmlns:a16="http://schemas.microsoft.com/office/drawing/2014/main" id="{B1F0CAAE-7891-414A-B8D6-C0335F4CF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466725</xdr:colOff>
      <xdr:row>8</xdr:row>
      <xdr:rowOff>133350</xdr:rowOff>
    </xdr:from>
    <xdr:to>
      <xdr:col>12</xdr:col>
      <xdr:colOff>57150</xdr:colOff>
      <xdr:row>10</xdr:row>
      <xdr:rowOff>66675</xdr:rowOff>
    </xdr:to>
    <xdr:sp macro="" textlink="">
      <xdr:nvSpPr>
        <xdr:cNvPr id="50" name="TextBox 49">
          <a:extLst>
            <a:ext uri="{FF2B5EF4-FFF2-40B4-BE49-F238E27FC236}">
              <a16:creationId xmlns:a16="http://schemas.microsoft.com/office/drawing/2014/main" id="{D653DDC7-C332-4A96-AABC-0DE81F010C30}"/>
            </a:ext>
          </a:extLst>
        </xdr:cNvPr>
        <xdr:cNvSpPr txBox="1"/>
      </xdr:nvSpPr>
      <xdr:spPr>
        <a:xfrm>
          <a:off x="5114925" y="1581150"/>
          <a:ext cx="1914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kern="1200">
              <a:solidFill>
                <a:schemeClr val="bg1"/>
              </a:solidFill>
            </a:rPr>
            <a:t>YOY</a:t>
          </a:r>
          <a:r>
            <a:rPr lang="en-US" sz="1100" kern="1200" baseline="0">
              <a:solidFill>
                <a:schemeClr val="bg1"/>
              </a:solidFill>
            </a:rPr>
            <a:t> Growth </a:t>
          </a:r>
          <a:endParaRPr lang="en-US" sz="1100" kern="1200">
            <a:solidFill>
              <a:schemeClr val="bg1"/>
            </a:solidFill>
          </a:endParaRPr>
        </a:p>
      </xdr:txBody>
    </xdr:sp>
    <xdr:clientData/>
  </xdr:twoCellAnchor>
  <xdr:twoCellAnchor>
    <xdr:from>
      <xdr:col>12</xdr:col>
      <xdr:colOff>533401</xdr:colOff>
      <xdr:row>4</xdr:row>
      <xdr:rowOff>47625</xdr:rowOff>
    </xdr:from>
    <xdr:to>
      <xdr:col>16</xdr:col>
      <xdr:colOff>142876</xdr:colOff>
      <xdr:row>5</xdr:row>
      <xdr:rowOff>161925</xdr:rowOff>
    </xdr:to>
    <xdr:sp macro="" textlink="kpi!B21">
      <xdr:nvSpPr>
        <xdr:cNvPr id="51" name="TextBox 50">
          <a:extLst>
            <a:ext uri="{FF2B5EF4-FFF2-40B4-BE49-F238E27FC236}">
              <a16:creationId xmlns:a16="http://schemas.microsoft.com/office/drawing/2014/main" id="{7062D737-B40B-4408-A2FF-AC0F64B64B21}"/>
            </a:ext>
          </a:extLst>
        </xdr:cNvPr>
        <xdr:cNvSpPr txBox="1"/>
      </xdr:nvSpPr>
      <xdr:spPr>
        <a:xfrm>
          <a:off x="7505701" y="771525"/>
          <a:ext cx="1933575" cy="295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AA1C81-4B3E-46A3-848F-EAADB7E8B830}" type="TxLink">
            <a:rPr lang="en-US" sz="1100" b="0" i="0" u="none" strike="noStrike" kern="1200">
              <a:solidFill>
                <a:srgbClr val="000000"/>
              </a:solidFill>
              <a:latin typeface="Calibri"/>
              <a:cs typeface="Calibri"/>
            </a:rPr>
            <a:pPr algn="ctr"/>
            <a:t>$2,297,200.86</a:t>
          </a:fld>
          <a:endParaRPr lang="en-US" sz="1100" kern="1200"/>
        </a:p>
      </xdr:txBody>
    </xdr:sp>
    <xdr:clientData/>
  </xdr:twoCellAnchor>
  <xdr:twoCellAnchor>
    <xdr:from>
      <xdr:col>12</xdr:col>
      <xdr:colOff>523875</xdr:colOff>
      <xdr:row>6</xdr:row>
      <xdr:rowOff>38100</xdr:rowOff>
    </xdr:from>
    <xdr:to>
      <xdr:col>16</xdr:col>
      <xdr:colOff>133350</xdr:colOff>
      <xdr:row>8</xdr:row>
      <xdr:rowOff>38100</xdr:rowOff>
    </xdr:to>
    <xdr:graphicFrame macro="">
      <xdr:nvGraphicFramePr>
        <xdr:cNvPr id="52" name="Chart 51">
          <a:extLst>
            <a:ext uri="{FF2B5EF4-FFF2-40B4-BE49-F238E27FC236}">
              <a16:creationId xmlns:a16="http://schemas.microsoft.com/office/drawing/2014/main" id="{0316ACFC-1117-4E13-88E6-0A0F8E5ED1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533400</xdr:colOff>
      <xdr:row>8</xdr:row>
      <xdr:rowOff>114300</xdr:rowOff>
    </xdr:from>
    <xdr:to>
      <xdr:col>16</xdr:col>
      <xdr:colOff>123825</xdr:colOff>
      <xdr:row>10</xdr:row>
      <xdr:rowOff>47625</xdr:rowOff>
    </xdr:to>
    <xdr:sp macro="" textlink="">
      <xdr:nvSpPr>
        <xdr:cNvPr id="53" name="TextBox 52">
          <a:extLst>
            <a:ext uri="{FF2B5EF4-FFF2-40B4-BE49-F238E27FC236}">
              <a16:creationId xmlns:a16="http://schemas.microsoft.com/office/drawing/2014/main" id="{44B77713-8650-4C27-A0CD-F4C560195EDC}"/>
            </a:ext>
          </a:extLst>
        </xdr:cNvPr>
        <xdr:cNvSpPr txBox="1"/>
      </xdr:nvSpPr>
      <xdr:spPr>
        <a:xfrm>
          <a:off x="7505700" y="1562100"/>
          <a:ext cx="1914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kern="1200">
              <a:solidFill>
                <a:schemeClr val="bg1"/>
              </a:solidFill>
            </a:rPr>
            <a:t>YOY</a:t>
          </a:r>
          <a:r>
            <a:rPr lang="en-US" sz="1100" kern="1200" baseline="0">
              <a:solidFill>
                <a:schemeClr val="bg1"/>
              </a:solidFill>
            </a:rPr>
            <a:t> Growth </a:t>
          </a:r>
          <a:endParaRPr lang="en-US" sz="1100" kern="1200">
            <a:solidFill>
              <a:schemeClr val="bg1"/>
            </a:solidFill>
          </a:endParaRPr>
        </a:p>
      </xdr:txBody>
    </xdr:sp>
    <xdr:clientData/>
  </xdr:twoCellAnchor>
  <xdr:twoCellAnchor>
    <xdr:from>
      <xdr:col>17</xdr:col>
      <xdr:colOff>1</xdr:colOff>
      <xdr:row>4</xdr:row>
      <xdr:rowOff>47625</xdr:rowOff>
    </xdr:from>
    <xdr:to>
      <xdr:col>20</xdr:col>
      <xdr:colOff>190501</xdr:colOff>
      <xdr:row>5</xdr:row>
      <xdr:rowOff>161925</xdr:rowOff>
    </xdr:to>
    <xdr:sp macro="" textlink="kpi!B21">
      <xdr:nvSpPr>
        <xdr:cNvPr id="54" name="TextBox 53">
          <a:extLst>
            <a:ext uri="{FF2B5EF4-FFF2-40B4-BE49-F238E27FC236}">
              <a16:creationId xmlns:a16="http://schemas.microsoft.com/office/drawing/2014/main" id="{910D334B-80B6-4CD8-B527-70B2522C2C35}"/>
            </a:ext>
          </a:extLst>
        </xdr:cNvPr>
        <xdr:cNvSpPr txBox="1"/>
      </xdr:nvSpPr>
      <xdr:spPr>
        <a:xfrm>
          <a:off x="9877426" y="771525"/>
          <a:ext cx="1933575" cy="2952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AA1C81-4B3E-46A3-848F-EAADB7E8B830}" type="TxLink">
            <a:rPr lang="en-US" sz="1100" b="0" i="0" u="none" strike="noStrike" kern="1200">
              <a:solidFill>
                <a:srgbClr val="000000"/>
              </a:solidFill>
              <a:latin typeface="Calibri"/>
              <a:cs typeface="Calibri"/>
            </a:rPr>
            <a:pPr algn="ctr"/>
            <a:t>$2,297,200.86</a:t>
          </a:fld>
          <a:endParaRPr lang="en-US" sz="1100" kern="1200"/>
        </a:p>
      </xdr:txBody>
    </xdr:sp>
    <xdr:clientData/>
  </xdr:twoCellAnchor>
  <xdr:twoCellAnchor>
    <xdr:from>
      <xdr:col>16</xdr:col>
      <xdr:colOff>571500</xdr:colOff>
      <xdr:row>6</xdr:row>
      <xdr:rowOff>38100</xdr:rowOff>
    </xdr:from>
    <xdr:to>
      <xdr:col>20</xdr:col>
      <xdr:colOff>180975</xdr:colOff>
      <xdr:row>8</xdr:row>
      <xdr:rowOff>38100</xdr:rowOff>
    </xdr:to>
    <xdr:graphicFrame macro="">
      <xdr:nvGraphicFramePr>
        <xdr:cNvPr id="55" name="Chart 54">
          <a:extLst>
            <a:ext uri="{FF2B5EF4-FFF2-40B4-BE49-F238E27FC236}">
              <a16:creationId xmlns:a16="http://schemas.microsoft.com/office/drawing/2014/main" id="{2DF5B994-1B61-4FC4-B198-C53C631CD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8</xdr:row>
      <xdr:rowOff>114300</xdr:rowOff>
    </xdr:from>
    <xdr:to>
      <xdr:col>20</xdr:col>
      <xdr:colOff>171450</xdr:colOff>
      <xdr:row>10</xdr:row>
      <xdr:rowOff>47625</xdr:rowOff>
    </xdr:to>
    <xdr:sp macro="" textlink="">
      <xdr:nvSpPr>
        <xdr:cNvPr id="56" name="TextBox 55">
          <a:extLst>
            <a:ext uri="{FF2B5EF4-FFF2-40B4-BE49-F238E27FC236}">
              <a16:creationId xmlns:a16="http://schemas.microsoft.com/office/drawing/2014/main" id="{D5BF57E5-0434-42D9-8019-7706D4CD199E}"/>
            </a:ext>
          </a:extLst>
        </xdr:cNvPr>
        <xdr:cNvSpPr txBox="1"/>
      </xdr:nvSpPr>
      <xdr:spPr>
        <a:xfrm>
          <a:off x="9877425" y="1562100"/>
          <a:ext cx="19145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kern="1200">
              <a:solidFill>
                <a:schemeClr val="bg1"/>
              </a:solidFill>
            </a:rPr>
            <a:t>YOY</a:t>
          </a:r>
          <a:r>
            <a:rPr lang="en-US" sz="1100" kern="1200" baseline="0">
              <a:solidFill>
                <a:schemeClr val="bg1"/>
              </a:solidFill>
            </a:rPr>
            <a:t> Growth </a:t>
          </a:r>
          <a:endParaRPr lang="en-US" sz="1100" kern="1200">
            <a:solidFill>
              <a:schemeClr val="bg1"/>
            </a:solidFill>
          </a:endParaRPr>
        </a:p>
      </xdr:txBody>
    </xdr:sp>
    <xdr:clientData/>
  </xdr:twoCellAnchor>
  <xdr:twoCellAnchor>
    <xdr:from>
      <xdr:col>4</xdr:col>
      <xdr:colOff>419100</xdr:colOff>
      <xdr:row>6</xdr:row>
      <xdr:rowOff>0</xdr:rowOff>
    </xdr:from>
    <xdr:to>
      <xdr:col>8</xdr:col>
      <xdr:colOff>9525</xdr:colOff>
      <xdr:row>8</xdr:row>
      <xdr:rowOff>90488</xdr:rowOff>
    </xdr:to>
    <xdr:graphicFrame macro="">
      <xdr:nvGraphicFramePr>
        <xdr:cNvPr id="57" name="Chart 56">
          <a:extLst>
            <a:ext uri="{FF2B5EF4-FFF2-40B4-BE49-F238E27FC236}">
              <a16:creationId xmlns:a16="http://schemas.microsoft.com/office/drawing/2014/main" id="{6F079BAB-F833-4787-AE01-6FC53D420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190500</xdr:colOff>
          <xdr:row>8</xdr:row>
          <xdr:rowOff>171450</xdr:rowOff>
        </xdr:from>
        <xdr:to>
          <xdr:col>7</xdr:col>
          <xdr:colOff>457200</xdr:colOff>
          <xdr:row>10</xdr:row>
          <xdr:rowOff>57149</xdr:rowOff>
        </xdr:to>
        <xdr:pic>
          <xdr:nvPicPr>
            <xdr:cNvPr id="58" name="Picture 57">
              <a:extLst>
                <a:ext uri="{FF2B5EF4-FFF2-40B4-BE49-F238E27FC236}">
                  <a16:creationId xmlns:a16="http://schemas.microsoft.com/office/drawing/2014/main" id="{3DAF6806-266C-4D44-3A9A-3508DCE90585}"/>
                </a:ext>
              </a:extLst>
            </xdr:cNvPr>
            <xdr:cNvPicPr>
              <a:picLocks noChangeAspect="1" noChangeArrowheads="1"/>
              <a:extLst>
                <a:ext uri="{84589F7E-364E-4C9E-8A38-B11213B215E9}">
                  <a14:cameraTool cellRange="kpi!$C$34" spid="_x0000_s7200"/>
                </a:ext>
              </a:extLst>
            </xdr:cNvPicPr>
          </xdr:nvPicPr>
          <xdr:blipFill>
            <a:blip xmlns:r="http://schemas.openxmlformats.org/officeDocument/2006/relationships" r:embed="rId7"/>
            <a:srcRect/>
            <a:stretch>
              <a:fillRect/>
            </a:stretch>
          </xdr:blipFill>
          <xdr:spPr bwMode="auto">
            <a:xfrm>
              <a:off x="3676650" y="1619250"/>
              <a:ext cx="847725" cy="24764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209550</xdr:colOff>
          <xdr:row>9</xdr:row>
          <xdr:rowOff>0</xdr:rowOff>
        </xdr:from>
        <xdr:to>
          <xdr:col>12</xdr:col>
          <xdr:colOff>9525</xdr:colOff>
          <xdr:row>10</xdr:row>
          <xdr:rowOff>57150</xdr:rowOff>
        </xdr:to>
        <xdr:pic>
          <xdr:nvPicPr>
            <xdr:cNvPr id="59" name="Picture 58">
              <a:extLst>
                <a:ext uri="{FF2B5EF4-FFF2-40B4-BE49-F238E27FC236}">
                  <a16:creationId xmlns:a16="http://schemas.microsoft.com/office/drawing/2014/main" id="{2B4E89E9-2672-FC34-B542-15B0A99DF058}"/>
                </a:ext>
              </a:extLst>
            </xdr:cNvPr>
            <xdr:cNvPicPr>
              <a:picLocks noChangeAspect="1" noChangeArrowheads="1"/>
              <a:extLst>
                <a:ext uri="{84589F7E-364E-4C9E-8A38-B11213B215E9}">
                  <a14:cameraTool cellRange="kpi!$D$34" spid="_x0000_s7201"/>
                </a:ext>
              </a:extLst>
            </xdr:cNvPicPr>
          </xdr:nvPicPr>
          <xdr:blipFill>
            <a:blip xmlns:r="http://schemas.openxmlformats.org/officeDocument/2006/relationships" r:embed="rId8"/>
            <a:srcRect/>
            <a:stretch>
              <a:fillRect/>
            </a:stretch>
          </xdr:blipFill>
          <xdr:spPr bwMode="auto">
            <a:xfrm>
              <a:off x="6019800" y="1628775"/>
              <a:ext cx="962025" cy="2381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209550</xdr:colOff>
          <xdr:row>8</xdr:row>
          <xdr:rowOff>142876</xdr:rowOff>
        </xdr:from>
        <xdr:to>
          <xdr:col>16</xdr:col>
          <xdr:colOff>104775</xdr:colOff>
          <xdr:row>10</xdr:row>
          <xdr:rowOff>28576</xdr:rowOff>
        </xdr:to>
        <xdr:pic>
          <xdr:nvPicPr>
            <xdr:cNvPr id="60" name="Picture 59">
              <a:extLst>
                <a:ext uri="{FF2B5EF4-FFF2-40B4-BE49-F238E27FC236}">
                  <a16:creationId xmlns:a16="http://schemas.microsoft.com/office/drawing/2014/main" id="{762954C7-FDCC-7944-F9A1-C4ED41558CC5}"/>
                </a:ext>
              </a:extLst>
            </xdr:cNvPr>
            <xdr:cNvPicPr>
              <a:picLocks noChangeAspect="1" noChangeArrowheads="1"/>
              <a:extLst>
                <a:ext uri="{84589F7E-364E-4C9E-8A38-B11213B215E9}">
                  <a14:cameraTool cellRange="kpi!$E$34" spid="_x0000_s7202"/>
                </a:ext>
              </a:extLst>
            </xdr:cNvPicPr>
          </xdr:nvPicPr>
          <xdr:blipFill>
            <a:blip xmlns:r="http://schemas.openxmlformats.org/officeDocument/2006/relationships" r:embed="rId9"/>
            <a:srcRect/>
            <a:stretch>
              <a:fillRect/>
            </a:stretch>
          </xdr:blipFill>
          <xdr:spPr bwMode="auto">
            <a:xfrm>
              <a:off x="8343900" y="1590676"/>
              <a:ext cx="1057275"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238125</xdr:colOff>
          <xdr:row>8</xdr:row>
          <xdr:rowOff>161925</xdr:rowOff>
        </xdr:from>
        <xdr:to>
          <xdr:col>20</xdr:col>
          <xdr:colOff>194130</xdr:colOff>
          <xdr:row>10</xdr:row>
          <xdr:rowOff>38099</xdr:rowOff>
        </xdr:to>
        <xdr:pic>
          <xdr:nvPicPr>
            <xdr:cNvPr id="61" name="Picture 60">
              <a:extLst>
                <a:ext uri="{FF2B5EF4-FFF2-40B4-BE49-F238E27FC236}">
                  <a16:creationId xmlns:a16="http://schemas.microsoft.com/office/drawing/2014/main" id="{8ACE1724-27FC-AC2C-D5C7-6E5EA74293F9}"/>
                </a:ext>
              </a:extLst>
            </xdr:cNvPr>
            <xdr:cNvPicPr>
              <a:picLocks noChangeAspect="1" noChangeArrowheads="1"/>
              <a:extLst>
                <a:ext uri="{84589F7E-364E-4C9E-8A38-B11213B215E9}">
                  <a14:cameraTool cellRange="kpi!$F$34" spid="_x0000_s7203"/>
                </a:ext>
              </a:extLst>
            </xdr:cNvPicPr>
          </xdr:nvPicPr>
          <xdr:blipFill>
            <a:blip xmlns:r="http://schemas.openxmlformats.org/officeDocument/2006/relationships" r:embed="rId10"/>
            <a:srcRect/>
            <a:stretch>
              <a:fillRect/>
            </a:stretch>
          </xdr:blipFill>
          <xdr:spPr bwMode="auto">
            <a:xfrm>
              <a:off x="10696575" y="1609725"/>
              <a:ext cx="1118055" cy="238124"/>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0</xdr:col>
      <xdr:colOff>190501</xdr:colOff>
      <xdr:row>12</xdr:row>
      <xdr:rowOff>95250</xdr:rowOff>
    </xdr:from>
    <xdr:to>
      <xdr:col>8</xdr:col>
      <xdr:colOff>388621</xdr:colOff>
      <xdr:row>21</xdr:row>
      <xdr:rowOff>112395</xdr:rowOff>
    </xdr:to>
    <xdr:graphicFrame macro="">
      <xdr:nvGraphicFramePr>
        <xdr:cNvPr id="62" name="Chart 61">
          <a:extLst>
            <a:ext uri="{FF2B5EF4-FFF2-40B4-BE49-F238E27FC236}">
              <a16:creationId xmlns:a16="http://schemas.microsoft.com/office/drawing/2014/main" id="{15F87D87-F01D-4912-ABAB-9651C08E5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561976</xdr:colOff>
      <xdr:row>12</xdr:row>
      <xdr:rowOff>57149</xdr:rowOff>
    </xdr:from>
    <xdr:to>
      <xdr:col>15</xdr:col>
      <xdr:colOff>457201</xdr:colOff>
      <xdr:row>21</xdr:row>
      <xdr:rowOff>114300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69BE31BC-27C7-4C1F-B70C-4D0B0F8A93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10176" y="2228849"/>
              <a:ext cx="3962400" cy="16859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9526</xdr:colOff>
      <xdr:row>11</xdr:row>
      <xdr:rowOff>152400</xdr:rowOff>
    </xdr:from>
    <xdr:to>
      <xdr:col>20</xdr:col>
      <xdr:colOff>352426</xdr:colOff>
      <xdr:row>22</xdr:row>
      <xdr:rowOff>28575</xdr:rowOff>
    </xdr:to>
    <xdr:graphicFrame macro="">
      <xdr:nvGraphicFramePr>
        <xdr:cNvPr id="64" name="Chart 63">
          <a:extLst>
            <a:ext uri="{FF2B5EF4-FFF2-40B4-BE49-F238E27FC236}">
              <a16:creationId xmlns:a16="http://schemas.microsoft.com/office/drawing/2014/main" id="{5EC4E7B0-F949-4195-834E-B9611AED5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142875</xdr:colOff>
      <xdr:row>23</xdr:row>
      <xdr:rowOff>171451</xdr:rowOff>
    </xdr:from>
    <xdr:to>
      <xdr:col>8</xdr:col>
      <xdr:colOff>466725</xdr:colOff>
      <xdr:row>33</xdr:row>
      <xdr:rowOff>38101</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0169B6B2-6910-4B10-ADB9-DAE8D20781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42875" y="4333876"/>
              <a:ext cx="4972050" cy="1676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9525</xdr:colOff>
      <xdr:row>23</xdr:row>
      <xdr:rowOff>155737</xdr:rowOff>
    </xdr:from>
    <xdr:to>
      <xdr:col>14</xdr:col>
      <xdr:colOff>361950</xdr:colOff>
      <xdr:row>33</xdr:row>
      <xdr:rowOff>28574</xdr:rowOff>
    </xdr:to>
    <xdr:graphicFrame macro="">
      <xdr:nvGraphicFramePr>
        <xdr:cNvPr id="66" name="Chart 65">
          <a:extLst>
            <a:ext uri="{FF2B5EF4-FFF2-40B4-BE49-F238E27FC236}">
              <a16:creationId xmlns:a16="http://schemas.microsoft.com/office/drawing/2014/main" id="{FF7CBE3A-B967-4052-BEEC-BC6129C71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504824</xdr:colOff>
      <xdr:row>24</xdr:row>
      <xdr:rowOff>19051</xdr:rowOff>
    </xdr:from>
    <xdr:to>
      <xdr:col>16</xdr:col>
      <xdr:colOff>304799</xdr:colOff>
      <xdr:row>33</xdr:row>
      <xdr:rowOff>0</xdr:rowOff>
    </xdr:to>
    <mc:AlternateContent xmlns:mc="http://schemas.openxmlformats.org/markup-compatibility/2006" xmlns:a14="http://schemas.microsoft.com/office/drawing/2010/main">
      <mc:Choice Requires="a14">
        <xdr:graphicFrame macro="">
          <xdr:nvGraphicFramePr>
            <xdr:cNvPr id="67" name="Year 1">
              <a:extLst>
                <a:ext uri="{FF2B5EF4-FFF2-40B4-BE49-F238E27FC236}">
                  <a16:creationId xmlns:a16="http://schemas.microsoft.com/office/drawing/2014/main" id="{D90545BF-6A37-4217-8CE7-63DA5DA57ED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39174" y="4362451"/>
              <a:ext cx="962025" cy="1609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295275</xdr:colOff>
      <xdr:row>24</xdr:row>
      <xdr:rowOff>19050</xdr:rowOff>
    </xdr:from>
    <xdr:to>
      <xdr:col>18</xdr:col>
      <xdr:colOff>333375</xdr:colOff>
      <xdr:row>33</xdr:row>
      <xdr:rowOff>0</xdr:rowOff>
    </xdr:to>
    <mc:AlternateContent xmlns:mc="http://schemas.openxmlformats.org/markup-compatibility/2006" xmlns:a14="http://schemas.microsoft.com/office/drawing/2010/main">
      <mc:Choice Requires="a14">
        <xdr:graphicFrame macro="">
          <xdr:nvGraphicFramePr>
            <xdr:cNvPr id="68" name="Segment 1">
              <a:extLst>
                <a:ext uri="{FF2B5EF4-FFF2-40B4-BE49-F238E27FC236}">
                  <a16:creationId xmlns:a16="http://schemas.microsoft.com/office/drawing/2014/main" id="{ED6B74ED-3F1E-4496-893C-46015971AB7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591675" y="4362450"/>
              <a:ext cx="1200150"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333375</xdr:colOff>
      <xdr:row>24</xdr:row>
      <xdr:rowOff>28574</xdr:rowOff>
    </xdr:from>
    <xdr:to>
      <xdr:col>20</xdr:col>
      <xdr:colOff>238125</xdr:colOff>
      <xdr:row>33</xdr:row>
      <xdr:rowOff>9524</xdr:rowOff>
    </xdr:to>
    <mc:AlternateContent xmlns:mc="http://schemas.openxmlformats.org/markup-compatibility/2006" xmlns:a14="http://schemas.microsoft.com/office/drawing/2010/main">
      <mc:Choice Requires="a14">
        <xdr:graphicFrame macro="">
          <xdr:nvGraphicFramePr>
            <xdr:cNvPr id="69" name="Region 1">
              <a:extLst>
                <a:ext uri="{FF2B5EF4-FFF2-40B4-BE49-F238E27FC236}">
                  <a16:creationId xmlns:a16="http://schemas.microsoft.com/office/drawing/2014/main" id="{69E874D6-E037-405C-AB07-CDBAA67E81E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91825" y="4371974"/>
              <a:ext cx="1066800" cy="1609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504825</xdr:colOff>
      <xdr:row>17</xdr:row>
      <xdr:rowOff>0</xdr:rowOff>
    </xdr:from>
    <xdr:to>
      <xdr:col>19</xdr:col>
      <xdr:colOff>28575</xdr:colOff>
      <xdr:row>18</xdr:row>
      <xdr:rowOff>123825</xdr:rowOff>
    </xdr:to>
    <xdr:sp macro="" textlink="'profit&amp;Sales'!B20">
      <xdr:nvSpPr>
        <xdr:cNvPr id="70" name="TextBox 69">
          <a:extLst>
            <a:ext uri="{FF2B5EF4-FFF2-40B4-BE49-F238E27FC236}">
              <a16:creationId xmlns:a16="http://schemas.microsoft.com/office/drawing/2014/main" id="{61321D08-7939-4006-941D-E1CB1286D3DA}"/>
            </a:ext>
          </a:extLst>
        </xdr:cNvPr>
        <xdr:cNvSpPr txBox="1"/>
      </xdr:nvSpPr>
      <xdr:spPr>
        <a:xfrm>
          <a:off x="10382250" y="3076575"/>
          <a:ext cx="6858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48F1DB-34AC-42F7-AFA9-695146D7C00E}" type="TxLink">
            <a:rPr lang="en-US" sz="1200" b="1" i="0" u="none" strike="noStrike" kern="1200">
              <a:solidFill>
                <a:schemeClr val="bg1"/>
              </a:solidFill>
              <a:latin typeface="Calibri"/>
              <a:cs typeface="Calibri"/>
            </a:rPr>
            <a:pPr algn="ctr"/>
            <a:t>$ 2.3M</a:t>
          </a:fld>
          <a:endParaRPr lang="en-US" sz="1200" b="1" i="0" u="none" strike="noStrike" kern="1200">
            <a:solidFill>
              <a:schemeClr val="bg1"/>
            </a:solidFill>
            <a:latin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D SHOHANUR RAHMAN" refreshedDate="45654.934540740738" createdVersion="8" refreshedVersion="8" minRefreshableVersion="3" recordCount="9994" xr:uid="{75D533EE-81F6-4CFA-B96E-F37049AAD722}">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e" numFmtId="0" formula="Profit/Sales" databaseField="0"/>
  </cacheFields>
  <extLst>
    <ext xmlns:x14="http://schemas.microsoft.com/office/spreadsheetml/2009/9/main" uri="{725AE2AE-9491-48be-B2B4-4EB974FC3084}">
      <x14:pivotCacheDefinition pivotCacheId="1342468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1E2BBC-11F9-42A6-9E93-70DD90156D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D70B9A-D9F0-4849-84D1-B244F7D5630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576E25-8314-4E33-8933-5E926C35EED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3F51F1-DB99-4B4B-AFBF-F6F0B311CFA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D2738D-D78F-48C9-8E99-14F583B79CB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0">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201BD0-0391-4416-8F3D-A300655130C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1">
    <chartFormat chart="1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83229C-7D94-49F9-A1AB-3B195D407C4B}" name="YO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6:F30"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AB6874-A8D8-4321-A606-EB96A15E4D9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1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D60AE2-895C-4B26-B333-41EEAF0A35E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8A69E8-7B78-4AF4-B570-DBA27DA8204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DDF1F0-4EF0-47AF-849F-56911E62407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2" count="1" selected="0">
            <x v="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4025E7E-E16A-4287-916D-559E9F1C66D9}" sourceName="Year">
  <pivotTables>
    <pivotTable tabId="7" name="PivotTable7"/>
    <pivotTable tabId="4" name="PivotTable2"/>
    <pivotTable tabId="8" name="PivotTable10"/>
    <pivotTable tabId="8" name="PivotTable11"/>
    <pivotTable tabId="8" name="PivotTable12"/>
    <pivotTable tabId="8" name="PivotTable8"/>
    <pivotTable tabId="8" name="PivotTable9"/>
    <pivotTable tabId="3" name="PivotTable1"/>
    <pivotTable tabId="5" name="PivotTable5"/>
    <pivotTable tabId="6" name="PivotTable6"/>
  </pivotTables>
  <data>
    <tabular pivotCacheId="134246893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4FF42A3-2DBF-4775-BF71-9B4C9711DBCD}" sourceName="Segment">
  <pivotTables>
    <pivotTable tabId="7" name="PivotTable7"/>
    <pivotTable tabId="8" name="PivotTable10"/>
    <pivotTable tabId="8" name="PivotTable11"/>
    <pivotTable tabId="8" name="PivotTable12"/>
    <pivotTable tabId="8" name="YOY"/>
    <pivotTable tabId="8" name="PivotTable8"/>
    <pivotTable tabId="8" name="PivotTable9"/>
    <pivotTable tabId="3" name="PivotTable1"/>
    <pivotTable tabId="5" name="PivotTable5"/>
    <pivotTable tabId="6" name="PivotTable6"/>
  </pivotTables>
  <data>
    <tabular pivotCacheId="134246893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0AE3BB-B024-44C4-9729-2F7C36CCC240}" sourceName="Region">
  <pivotTables>
    <pivotTable tabId="7" name="PivotTable7"/>
    <pivotTable tabId="4" name="PivotTable2"/>
    <pivotTable tabId="8" name="PivotTable10"/>
    <pivotTable tabId="8" name="PivotTable11"/>
    <pivotTable tabId="8" name="PivotTable12"/>
    <pivotTable tabId="8" name="YOY"/>
    <pivotTable tabId="8" name="PivotTable8"/>
    <pivotTable tabId="8" name="PivotTable9"/>
    <pivotTable tabId="3" name="PivotTable1"/>
    <pivotTable tabId="5" name="PivotTable5"/>
    <pivotTable tabId="6" name="PivotTable6"/>
  </pivotTables>
  <data>
    <tabular pivotCacheId="134246893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90454B1-2F39-4DAB-A21A-9C8EBBFDB536}" cache="Slicer_Year" caption="Year" rowHeight="241300"/>
  <slicer name="Segment" xr10:uid="{28432F03-44F0-44A9-8A52-99B20D5BBCF5}" cache="Slicer_Segment" caption="Segment" rowHeight="241300"/>
  <slicer name="Region" xr10:uid="{722ECCB7-E28D-4AC0-8491-84D7C481C25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6D19CF9-1A3B-4CA1-85F3-92A503FD68A5}" cache="Slicer_Year" caption="Year" style="SlicerStyleLight1 2 2 2 2" rowHeight="241300"/>
  <slicer name="Segment 1" xr10:uid="{5A2A860A-81B1-432D-A606-FD183DABDE46}" cache="Slicer_Segment" caption="Segment" style="SlicerStyleLight1 2 2 2 2" rowHeight="241300"/>
  <slicer name="Region 1" xr10:uid="{3477F876-423A-447C-896A-F3B07774DA82}" cache="Slicer_Region" caption="Region" style="SlicerStyleLight1 2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062D3-636C-4172-9AEC-4624088C7918}">
  <dimension ref="A3:C20"/>
  <sheetViews>
    <sheetView workbookViewId="0">
      <selection activeCell="B20" sqref="B20"/>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10948</v>
      </c>
      <c r="C3" s="11" t="s">
        <v>10947</v>
      </c>
    </row>
    <row r="4" spans="1:3" x14ac:dyDescent="0.25">
      <c r="A4" s="8" t="s">
        <v>10935</v>
      </c>
      <c r="B4" s="12">
        <v>95365.937600000019</v>
      </c>
      <c r="C4" s="13">
        <v>9199.2699999999986</v>
      </c>
    </row>
    <row r="5" spans="1:3" x14ac:dyDescent="0.25">
      <c r="A5" s="9" t="s">
        <v>10936</v>
      </c>
      <c r="B5" s="14">
        <v>60172.649400000024</v>
      </c>
      <c r="C5" s="15">
        <v>10288.898699999991</v>
      </c>
    </row>
    <row r="6" spans="1:3" x14ac:dyDescent="0.25">
      <c r="A6" s="9" t="s">
        <v>10937</v>
      </c>
      <c r="B6" s="14">
        <v>199252.98399999991</v>
      </c>
      <c r="C6" s="15">
        <v>26806.573700000015</v>
      </c>
    </row>
    <row r="7" spans="1:3" x14ac:dyDescent="0.25">
      <c r="A7" s="9" t="s">
        <v>10938</v>
      </c>
      <c r="B7" s="14">
        <v>141851.5674</v>
      </c>
      <c r="C7" s="15">
        <v>13437.806799999998</v>
      </c>
    </row>
    <row r="8" spans="1:3" x14ac:dyDescent="0.25">
      <c r="A8" s="9" t="s">
        <v>10939</v>
      </c>
      <c r="B8" s="14">
        <v>156122.28669999994</v>
      </c>
      <c r="C8" s="15">
        <v>22308.51279999999</v>
      </c>
    </row>
    <row r="9" spans="1:3" x14ac:dyDescent="0.25">
      <c r="A9" s="9" t="s">
        <v>10940</v>
      </c>
      <c r="B9" s="14">
        <v>147082.61130000011</v>
      </c>
      <c r="C9" s="15">
        <v>20899.334500000012</v>
      </c>
    </row>
    <row r="10" spans="1:3" x14ac:dyDescent="0.25">
      <c r="A10" s="9" t="s">
        <v>10941</v>
      </c>
      <c r="B10" s="14">
        <v>149580.83800000031</v>
      </c>
      <c r="C10" s="15">
        <v>13535.38299999998</v>
      </c>
    </row>
    <row r="11" spans="1:3" x14ac:dyDescent="0.25">
      <c r="A11" s="9" t="s">
        <v>10942</v>
      </c>
      <c r="B11" s="14">
        <v>159589.45099999988</v>
      </c>
      <c r="C11" s="15">
        <v>21896.715399999972</v>
      </c>
    </row>
    <row r="12" spans="1:3" x14ac:dyDescent="0.25">
      <c r="A12" s="9" t="s">
        <v>10943</v>
      </c>
      <c r="B12" s="14">
        <v>309770.09970000025</v>
      </c>
      <c r="C12" s="15">
        <v>37293.192500000034</v>
      </c>
    </row>
    <row r="13" spans="1:3" x14ac:dyDescent="0.25">
      <c r="A13" s="9" t="s">
        <v>10944</v>
      </c>
      <c r="B13" s="14">
        <v>197115.20170000009</v>
      </c>
      <c r="C13" s="15">
        <v>31469.663800000035</v>
      </c>
    </row>
    <row r="14" spans="1:3" x14ac:dyDescent="0.25">
      <c r="A14" s="9" t="s">
        <v>10945</v>
      </c>
      <c r="B14" s="14">
        <v>349120.07400000008</v>
      </c>
      <c r="C14" s="15">
        <v>35825.536599999927</v>
      </c>
    </row>
    <row r="15" spans="1:3" x14ac:dyDescent="0.25">
      <c r="A15" s="9" t="s">
        <v>10946</v>
      </c>
      <c r="B15" s="14">
        <v>332177.15950000001</v>
      </c>
      <c r="C15" s="15">
        <v>43436.13390000003</v>
      </c>
    </row>
    <row r="16" spans="1:3" x14ac:dyDescent="0.25">
      <c r="A16" s="10" t="s">
        <v>10934</v>
      </c>
      <c r="B16" s="41">
        <v>2297200.8603000008</v>
      </c>
      <c r="C16" s="42">
        <v>286397.02169999998</v>
      </c>
    </row>
    <row r="20" spans="2:2" x14ac:dyDescent="0.25">
      <c r="B20" s="43">
        <v>2297200.86</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7235-85B2-43E2-A44E-A8BFEA1E6C8E}">
  <dimension ref="A3:E7"/>
  <sheetViews>
    <sheetView workbookViewId="0">
      <selection activeCell="A12" sqref="A12"/>
    </sheetView>
  </sheetViews>
  <sheetFormatPr defaultRowHeight="15" x14ac:dyDescent="0.25"/>
  <cols>
    <col min="1" max="1" width="14.5703125" bestFit="1" customWidth="1"/>
    <col min="2" max="2" width="12.5703125" bestFit="1" customWidth="1"/>
    <col min="4" max="4" width="14.5703125" bestFit="1" customWidth="1"/>
  </cols>
  <sheetData>
    <row r="3" spans="1:5" x14ac:dyDescent="0.25">
      <c r="A3" s="6" t="s">
        <v>10933</v>
      </c>
      <c r="B3" s="7" t="s">
        <v>10947</v>
      </c>
      <c r="D3" s="20" t="s">
        <v>15</v>
      </c>
      <c r="E3" s="20" t="s">
        <v>21</v>
      </c>
    </row>
    <row r="4" spans="1:5" x14ac:dyDescent="0.25">
      <c r="A4" s="8" t="s">
        <v>71</v>
      </c>
      <c r="B4" s="16">
        <v>145454.9480999998</v>
      </c>
      <c r="D4" t="str" cm="1">
        <f t="array" ref="D4:E6">A4:B6</f>
        <v>Technology</v>
      </c>
      <c r="E4" s="19">
        <v>145454.9480999998</v>
      </c>
    </row>
    <row r="5" spans="1:5" x14ac:dyDescent="0.25">
      <c r="A5" s="9" t="s">
        <v>46</v>
      </c>
      <c r="B5" s="17">
        <v>122490.8008000001</v>
      </c>
      <c r="D5" t="str">
        <v>Office Supplies</v>
      </c>
      <c r="E5" s="19">
        <v>122490.8008000001</v>
      </c>
    </row>
    <row r="6" spans="1:5" x14ac:dyDescent="0.25">
      <c r="A6" s="9" t="s">
        <v>32</v>
      </c>
      <c r="B6" s="17">
        <v>18451.272799999992</v>
      </c>
      <c r="D6" t="str">
        <v>Furniture</v>
      </c>
      <c r="E6" s="19">
        <v>18451.272799999992</v>
      </c>
    </row>
    <row r="7" spans="1:5" x14ac:dyDescent="0.25">
      <c r="A7" s="10" t="s">
        <v>10934</v>
      </c>
      <c r="B7" s="18">
        <v>286397.02169999987</v>
      </c>
      <c r="D7" t="str">
        <f>A7</f>
        <v>Grand Total</v>
      </c>
      <c r="E7" s="19">
        <f>B7</f>
        <v>286397.02169999987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778CF-A88D-4E72-A2F4-C823B30F98F8}">
  <dimension ref="A3:B7"/>
  <sheetViews>
    <sheetView workbookViewId="0">
      <selection activeCell="L10" sqref="L10"/>
    </sheetView>
  </sheetViews>
  <sheetFormatPr defaultRowHeight="15" x14ac:dyDescent="0.25"/>
  <cols>
    <col min="1" max="1" width="14.5703125" bestFit="1" customWidth="1"/>
    <col min="2" max="2" width="12.140625" bestFit="1" customWidth="1"/>
  </cols>
  <sheetData>
    <row r="3" spans="1:2" x14ac:dyDescent="0.25">
      <c r="A3" s="6" t="s">
        <v>10933</v>
      </c>
      <c r="B3" s="7" t="s">
        <v>10948</v>
      </c>
    </row>
    <row r="4" spans="1:2" x14ac:dyDescent="0.25">
      <c r="A4" s="8" t="s">
        <v>32</v>
      </c>
      <c r="B4" s="21">
        <v>0.32300170530281774</v>
      </c>
    </row>
    <row r="5" spans="1:2" x14ac:dyDescent="0.25">
      <c r="A5" s="9" t="s">
        <v>46</v>
      </c>
      <c r="B5" s="22">
        <v>0.31301008302169103</v>
      </c>
    </row>
    <row r="6" spans="1:2" x14ac:dyDescent="0.25">
      <c r="A6" s="9" t="s">
        <v>71</v>
      </c>
      <c r="B6" s="22">
        <v>0.36398821167549117</v>
      </c>
    </row>
    <row r="7" spans="1:2" x14ac:dyDescent="0.25">
      <c r="A7" s="10"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7017D-F2C2-45C1-A40F-8D8DF8B7EED8}">
  <dimension ref="A3:E53"/>
  <sheetViews>
    <sheetView topLeftCell="A28" workbookViewId="0">
      <selection activeCell="D3" sqref="D3:E53"/>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10933</v>
      </c>
      <c r="B3" s="7" t="s">
        <v>10948</v>
      </c>
      <c r="D3" s="20" t="s">
        <v>11</v>
      </c>
      <c r="E3" s="20" t="s">
        <v>18</v>
      </c>
    </row>
    <row r="4" spans="1:5" x14ac:dyDescent="0.25">
      <c r="A4" s="8" t="s">
        <v>358</v>
      </c>
      <c r="B4" s="16">
        <v>19510.639999999992</v>
      </c>
      <c r="D4" t="str" cm="1">
        <f t="array" ref="D4:E53">A4:B53</f>
        <v>Alabama</v>
      </c>
      <c r="E4" s="19">
        <v>19510.639999999992</v>
      </c>
    </row>
    <row r="5" spans="1:5" x14ac:dyDescent="0.25">
      <c r="A5" s="9" t="s">
        <v>310</v>
      </c>
      <c r="B5" s="17">
        <v>35282.000999999997</v>
      </c>
      <c r="D5" t="str">
        <v>Arizona</v>
      </c>
      <c r="E5" s="19">
        <v>35282.000999999997</v>
      </c>
    </row>
    <row r="6" spans="1:5" x14ac:dyDescent="0.25">
      <c r="A6" s="9" t="s">
        <v>1707</v>
      </c>
      <c r="B6" s="17">
        <v>11678.129999999997</v>
      </c>
      <c r="D6" t="str">
        <v>Arkansas</v>
      </c>
      <c r="E6" s="19">
        <v>11678.129999999997</v>
      </c>
    </row>
    <row r="7" spans="1:5" x14ac:dyDescent="0.25">
      <c r="A7" s="9" t="s">
        <v>43</v>
      </c>
      <c r="B7" s="17">
        <v>457687.63150000101</v>
      </c>
      <c r="D7" t="str">
        <v>California</v>
      </c>
      <c r="E7" s="19">
        <v>457687.63150000101</v>
      </c>
    </row>
    <row r="8" spans="1:5" x14ac:dyDescent="0.25">
      <c r="A8" s="9" t="s">
        <v>457</v>
      </c>
      <c r="B8" s="17">
        <v>32108.117999999995</v>
      </c>
      <c r="D8" t="str">
        <v>Colorado</v>
      </c>
      <c r="E8" s="19">
        <v>32108.117999999995</v>
      </c>
    </row>
    <row r="9" spans="1:5" x14ac:dyDescent="0.25">
      <c r="A9" s="9" t="s">
        <v>747</v>
      </c>
      <c r="B9" s="17">
        <v>13384.356999999996</v>
      </c>
      <c r="D9" t="str">
        <v>Connecticut</v>
      </c>
      <c r="E9" s="19">
        <v>13384.356999999996</v>
      </c>
    </row>
    <row r="10" spans="1:5" x14ac:dyDescent="0.25">
      <c r="A10" s="9" t="s">
        <v>245</v>
      </c>
      <c r="B10" s="17">
        <v>27451.068999999992</v>
      </c>
      <c r="D10" t="str">
        <v>Delaware</v>
      </c>
      <c r="E10" s="19">
        <v>27451.068999999992</v>
      </c>
    </row>
    <row r="11" spans="1:5" x14ac:dyDescent="0.25">
      <c r="A11" s="9" t="s">
        <v>3034</v>
      </c>
      <c r="B11" s="17">
        <v>2865.0199999999995</v>
      </c>
      <c r="D11" t="str">
        <v>District of Columbia</v>
      </c>
      <c r="E11" s="19">
        <v>2865.0199999999995</v>
      </c>
    </row>
    <row r="12" spans="1:5" x14ac:dyDescent="0.25">
      <c r="A12" s="9" t="s">
        <v>54</v>
      </c>
      <c r="B12" s="17">
        <v>89473.707999999999</v>
      </c>
      <c r="D12" t="str">
        <v>Florida</v>
      </c>
      <c r="E12" s="19">
        <v>89473.707999999999</v>
      </c>
    </row>
    <row r="13" spans="1:5" x14ac:dyDescent="0.25">
      <c r="A13" s="9" t="s">
        <v>1272</v>
      </c>
      <c r="B13" s="17">
        <v>49095.840000000004</v>
      </c>
      <c r="D13" t="str">
        <v>Georgia</v>
      </c>
      <c r="E13" s="19">
        <v>49095.840000000004</v>
      </c>
    </row>
    <row r="14" spans="1:5" x14ac:dyDescent="0.25">
      <c r="A14" s="9" t="s">
        <v>6260</v>
      </c>
      <c r="B14" s="17">
        <v>4382.4860000000017</v>
      </c>
      <c r="D14" t="str">
        <v>Idaho</v>
      </c>
      <c r="E14" s="19">
        <v>4382.4860000000017</v>
      </c>
    </row>
    <row r="15" spans="1:5" x14ac:dyDescent="0.25">
      <c r="A15" s="9" t="s">
        <v>211</v>
      </c>
      <c r="B15" s="17">
        <v>80166.10099999985</v>
      </c>
      <c r="D15" t="str">
        <v>Illinois</v>
      </c>
      <c r="E15" s="19">
        <v>80166.10099999985</v>
      </c>
    </row>
    <row r="16" spans="1:5" x14ac:dyDescent="0.25">
      <c r="A16" s="9" t="s">
        <v>254</v>
      </c>
      <c r="B16" s="17">
        <v>53555.360000000001</v>
      </c>
      <c r="D16" t="str">
        <v>Indiana</v>
      </c>
      <c r="E16" s="19">
        <v>53555.360000000001</v>
      </c>
    </row>
    <row r="17" spans="1:5" x14ac:dyDescent="0.25">
      <c r="A17" s="9" t="s">
        <v>489</v>
      </c>
      <c r="B17" s="17">
        <v>4579.7599999999993</v>
      </c>
      <c r="D17" t="str">
        <v>Iowa</v>
      </c>
      <c r="E17" s="19">
        <v>4579.7599999999993</v>
      </c>
    </row>
    <row r="18" spans="1:5" x14ac:dyDescent="0.25">
      <c r="A18" s="9" t="s">
        <v>4530</v>
      </c>
      <c r="B18" s="17">
        <v>2914.31</v>
      </c>
      <c r="D18" t="str">
        <v>Kansas</v>
      </c>
      <c r="E18" s="19">
        <v>2914.31</v>
      </c>
    </row>
    <row r="19" spans="1:5" x14ac:dyDescent="0.25">
      <c r="A19" s="9" t="s">
        <v>29</v>
      </c>
      <c r="B19" s="17">
        <v>36591.749999999971</v>
      </c>
      <c r="D19" t="str">
        <v>Kentucky</v>
      </c>
      <c r="E19" s="19">
        <v>36591.749999999971</v>
      </c>
    </row>
    <row r="20" spans="1:5" x14ac:dyDescent="0.25">
      <c r="A20" s="9" t="s">
        <v>736</v>
      </c>
      <c r="B20" s="17">
        <v>9217.0299999999988</v>
      </c>
      <c r="D20" t="str">
        <v>Louisiana</v>
      </c>
      <c r="E20" s="19">
        <v>9217.0299999999988</v>
      </c>
    </row>
    <row r="21" spans="1:5" x14ac:dyDescent="0.25">
      <c r="A21" s="9" t="s">
        <v>5235</v>
      </c>
      <c r="B21" s="17">
        <v>1270.53</v>
      </c>
      <c r="D21" t="str">
        <v>Maine</v>
      </c>
      <c r="E21" s="19">
        <v>1270.53</v>
      </c>
    </row>
    <row r="22" spans="1:5" x14ac:dyDescent="0.25">
      <c r="A22" s="9" t="s">
        <v>2735</v>
      </c>
      <c r="B22" s="17">
        <v>23705.523000000005</v>
      </c>
      <c r="D22" t="str">
        <v>Maryland</v>
      </c>
      <c r="E22" s="19">
        <v>23705.523000000005</v>
      </c>
    </row>
    <row r="23" spans="1:5" x14ac:dyDescent="0.25">
      <c r="A23" s="9" t="s">
        <v>1245</v>
      </c>
      <c r="B23" s="17">
        <v>28634.43399999999</v>
      </c>
      <c r="D23" t="str">
        <v>Massachusetts</v>
      </c>
      <c r="E23" s="19">
        <v>28634.43399999999</v>
      </c>
    </row>
    <row r="24" spans="1:5" x14ac:dyDescent="0.25">
      <c r="A24" s="9" t="s">
        <v>238</v>
      </c>
      <c r="B24" s="17">
        <v>76269.614000000016</v>
      </c>
      <c r="D24" t="str">
        <v>Michigan</v>
      </c>
      <c r="E24" s="19">
        <v>76269.614000000016</v>
      </c>
    </row>
    <row r="25" spans="1:5" x14ac:dyDescent="0.25">
      <c r="A25" s="9" t="s">
        <v>229</v>
      </c>
      <c r="B25" s="17">
        <v>29863.149999999994</v>
      </c>
      <c r="D25" t="str">
        <v>Minnesota</v>
      </c>
      <c r="E25" s="19">
        <v>29863.149999999994</v>
      </c>
    </row>
    <row r="26" spans="1:5" x14ac:dyDescent="0.25">
      <c r="A26" s="9" t="s">
        <v>1487</v>
      </c>
      <c r="B26" s="17">
        <v>10771.34</v>
      </c>
      <c r="D26" t="str">
        <v>Mississippi</v>
      </c>
      <c r="E26" s="19">
        <v>10771.34</v>
      </c>
    </row>
    <row r="27" spans="1:5" x14ac:dyDescent="0.25">
      <c r="A27" s="9" t="s">
        <v>596</v>
      </c>
      <c r="B27" s="17">
        <v>22205.149999999998</v>
      </c>
      <c r="D27" t="str">
        <v>Missouri</v>
      </c>
      <c r="E27" s="19">
        <v>22205.149999999998</v>
      </c>
    </row>
    <row r="28" spans="1:5" x14ac:dyDescent="0.25">
      <c r="A28" s="9" t="s">
        <v>1762</v>
      </c>
      <c r="B28" s="17">
        <v>5589.3519999999971</v>
      </c>
      <c r="D28" t="str">
        <v>Montana</v>
      </c>
      <c r="E28" s="19">
        <v>5589.3519999999971</v>
      </c>
    </row>
    <row r="29" spans="1:5" x14ac:dyDescent="0.25">
      <c r="A29" s="9" t="s">
        <v>138</v>
      </c>
      <c r="B29" s="17">
        <v>7464.9299999999985</v>
      </c>
      <c r="D29" t="str">
        <v>Nebraska</v>
      </c>
      <c r="E29" s="19">
        <v>7464.9299999999985</v>
      </c>
    </row>
    <row r="30" spans="1:5" x14ac:dyDescent="0.25">
      <c r="A30" s="9" t="s">
        <v>1392</v>
      </c>
      <c r="B30" s="17">
        <v>16729.101999999999</v>
      </c>
      <c r="D30" t="str">
        <v>Nevada</v>
      </c>
      <c r="E30" s="19">
        <v>16729.101999999999</v>
      </c>
    </row>
    <row r="31" spans="1:5" x14ac:dyDescent="0.25">
      <c r="A31" s="9" t="s">
        <v>2694</v>
      </c>
      <c r="B31" s="17">
        <v>7292.5239999999994</v>
      </c>
      <c r="D31" t="str">
        <v>New Hampshire</v>
      </c>
      <c r="E31" s="19">
        <v>7292.5239999999994</v>
      </c>
    </row>
    <row r="32" spans="1:5" x14ac:dyDescent="0.25">
      <c r="A32" s="9" t="s">
        <v>788</v>
      </c>
      <c r="B32" s="17">
        <v>35764.312000000013</v>
      </c>
      <c r="D32" t="str">
        <v>New Jersey</v>
      </c>
      <c r="E32" s="19">
        <v>35764.312000000013</v>
      </c>
    </row>
    <row r="33" spans="1:5" x14ac:dyDescent="0.25">
      <c r="A33" s="9" t="s">
        <v>668</v>
      </c>
      <c r="B33" s="17">
        <v>4783.5220000000008</v>
      </c>
      <c r="D33" t="str">
        <v>New Mexico</v>
      </c>
      <c r="E33" s="19">
        <v>4783.5220000000008</v>
      </c>
    </row>
    <row r="34" spans="1:5" x14ac:dyDescent="0.25">
      <c r="A34" s="9" t="s">
        <v>267</v>
      </c>
      <c r="B34" s="17">
        <v>310876.27099999978</v>
      </c>
      <c r="D34" t="str">
        <v>New York</v>
      </c>
      <c r="E34" s="19">
        <v>310876.27099999978</v>
      </c>
    </row>
    <row r="35" spans="1:5" x14ac:dyDescent="0.25">
      <c r="A35" s="9" t="s">
        <v>88</v>
      </c>
      <c r="B35" s="17">
        <v>55603.163999999968</v>
      </c>
      <c r="D35" t="str">
        <v>North Carolina</v>
      </c>
      <c r="E35" s="19">
        <v>55603.163999999968</v>
      </c>
    </row>
    <row r="36" spans="1:5" x14ac:dyDescent="0.25">
      <c r="A36" s="9" t="s">
        <v>7449</v>
      </c>
      <c r="B36" s="17">
        <v>919.91</v>
      </c>
      <c r="D36" t="str">
        <v>North Dakota</v>
      </c>
      <c r="E36" s="19">
        <v>919.91</v>
      </c>
    </row>
    <row r="37" spans="1:5" x14ac:dyDescent="0.25">
      <c r="A37" s="9" t="s">
        <v>498</v>
      </c>
      <c r="B37" s="17">
        <v>78258.135999999926</v>
      </c>
      <c r="D37" t="str">
        <v>Ohio</v>
      </c>
      <c r="E37" s="19">
        <v>78258.135999999926</v>
      </c>
    </row>
    <row r="38" spans="1:5" x14ac:dyDescent="0.25">
      <c r="A38" s="9" t="s">
        <v>649</v>
      </c>
      <c r="B38" s="17">
        <v>19683.390000000003</v>
      </c>
      <c r="D38" t="str">
        <v>Oklahoma</v>
      </c>
      <c r="E38" s="19">
        <v>19683.390000000003</v>
      </c>
    </row>
    <row r="39" spans="1:5" x14ac:dyDescent="0.25">
      <c r="A39" s="9" t="s">
        <v>420</v>
      </c>
      <c r="B39" s="17">
        <v>17431.149999999991</v>
      </c>
      <c r="D39" t="str">
        <v>Oregon</v>
      </c>
      <c r="E39" s="19">
        <v>17431.149999999991</v>
      </c>
    </row>
    <row r="40" spans="1:5" x14ac:dyDescent="0.25">
      <c r="A40" s="9" t="s">
        <v>147</v>
      </c>
      <c r="B40" s="17">
        <v>116511.91400000003</v>
      </c>
      <c r="D40" t="str">
        <v>Pennsylvania</v>
      </c>
      <c r="E40" s="19">
        <v>116511.91400000003</v>
      </c>
    </row>
    <row r="41" spans="1:5" x14ac:dyDescent="0.25">
      <c r="A41" s="9" t="s">
        <v>1399</v>
      </c>
      <c r="B41" s="17">
        <v>22627.955999999995</v>
      </c>
      <c r="D41" t="str">
        <v>Rhode Island</v>
      </c>
      <c r="E41" s="19">
        <v>22627.955999999995</v>
      </c>
    </row>
    <row r="42" spans="1:5" x14ac:dyDescent="0.25">
      <c r="A42" s="9" t="s">
        <v>383</v>
      </c>
      <c r="B42" s="17">
        <v>8481.7099999999991</v>
      </c>
      <c r="D42" t="str">
        <v>South Carolina</v>
      </c>
      <c r="E42" s="19">
        <v>8481.7099999999991</v>
      </c>
    </row>
    <row r="43" spans="1:5" x14ac:dyDescent="0.25">
      <c r="A43" s="9" t="s">
        <v>5326</v>
      </c>
      <c r="B43" s="17">
        <v>1315.5600000000002</v>
      </c>
      <c r="D43" t="str">
        <v>South Dakota</v>
      </c>
      <c r="E43" s="19">
        <v>1315.5600000000002</v>
      </c>
    </row>
    <row r="44" spans="1:5" x14ac:dyDescent="0.25">
      <c r="A44" s="9" t="s">
        <v>335</v>
      </c>
      <c r="B44" s="17">
        <v>30661.872999999981</v>
      </c>
      <c r="D44" t="str">
        <v>Tennessee</v>
      </c>
      <c r="E44" s="19">
        <v>30661.872999999981</v>
      </c>
    </row>
    <row r="45" spans="1:5" x14ac:dyDescent="0.25">
      <c r="A45" s="9" t="s">
        <v>104</v>
      </c>
      <c r="B45" s="17">
        <v>170188.04580000002</v>
      </c>
      <c r="D45" t="str">
        <v>Texas</v>
      </c>
      <c r="E45" s="19">
        <v>170188.04580000002</v>
      </c>
    </row>
    <row r="46" spans="1:5" x14ac:dyDescent="0.25">
      <c r="A46" s="9" t="s">
        <v>121</v>
      </c>
      <c r="B46" s="17">
        <v>11220.055999999999</v>
      </c>
      <c r="D46" t="str">
        <v>Utah</v>
      </c>
      <c r="E46" s="19">
        <v>11220.055999999999</v>
      </c>
    </row>
    <row r="47" spans="1:5" x14ac:dyDescent="0.25">
      <c r="A47" s="9" t="s">
        <v>5203</v>
      </c>
      <c r="B47" s="17">
        <v>8929.369999999999</v>
      </c>
      <c r="D47" t="str">
        <v>Vermont</v>
      </c>
      <c r="E47" s="19">
        <v>8929.369999999999</v>
      </c>
    </row>
    <row r="48" spans="1:5" x14ac:dyDescent="0.25">
      <c r="A48" s="9" t="s">
        <v>319</v>
      </c>
      <c r="B48" s="17">
        <v>70636.719999999987</v>
      </c>
      <c r="D48" t="str">
        <v>Virginia</v>
      </c>
      <c r="E48" s="19">
        <v>70636.719999999987</v>
      </c>
    </row>
    <row r="49" spans="1:5" x14ac:dyDescent="0.25">
      <c r="A49" s="9" t="s">
        <v>96</v>
      </c>
      <c r="B49" s="17">
        <v>138641.26999999993</v>
      </c>
      <c r="D49" t="str">
        <v>Washington</v>
      </c>
      <c r="E49" s="19">
        <v>138641.26999999993</v>
      </c>
    </row>
    <row r="50" spans="1:5" x14ac:dyDescent="0.25">
      <c r="A50" s="9" t="s">
        <v>9726</v>
      </c>
      <c r="B50" s="17">
        <v>1209.8240000000001</v>
      </c>
      <c r="D50" t="str">
        <v>West Virginia</v>
      </c>
      <c r="E50" s="19">
        <v>1209.8240000000001</v>
      </c>
    </row>
    <row r="51" spans="1:5" x14ac:dyDescent="0.25">
      <c r="A51" s="9" t="s">
        <v>114</v>
      </c>
      <c r="B51" s="17">
        <v>32114.610000000019</v>
      </c>
      <c r="D51" t="str">
        <v>Wisconsin</v>
      </c>
      <c r="E51" s="19">
        <v>32114.610000000019</v>
      </c>
    </row>
    <row r="52" spans="1:5" x14ac:dyDescent="0.25">
      <c r="A52" s="9" t="s">
        <v>8542</v>
      </c>
      <c r="B52" s="17">
        <v>1603.1360000000002</v>
      </c>
      <c r="D52" t="str">
        <v>Wyoming</v>
      </c>
      <c r="E52" s="19">
        <v>1603.1360000000002</v>
      </c>
    </row>
    <row r="53" spans="1:5" x14ac:dyDescent="0.25">
      <c r="A53" s="10" t="s">
        <v>10934</v>
      </c>
      <c r="B53" s="18">
        <v>2297200.8603000003</v>
      </c>
      <c r="D53" t="str">
        <v>Grand Total</v>
      </c>
      <c r="E53" s="1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C8FC3-4350-433D-87C7-4E0ED0A9C533}">
  <dimension ref="A3:B9"/>
  <sheetViews>
    <sheetView workbookViewId="0">
      <selection activeCell="A6" sqref="A4:A8"/>
      <pivotSelection pane="bottomRight" showHeader="1" activeRow="5" click="1" r:id="rId1">
        <pivotArea dataOnly="0" labelOnly="1" fieldPosition="0">
          <references count="1">
            <reference field="16" count="0"/>
          </references>
        </pivotArea>
      </pivotSelection>
    </sheetView>
  </sheetViews>
  <sheetFormatPr defaultRowHeight="15" x14ac:dyDescent="0.25"/>
  <cols>
    <col min="1" max="1" width="13.140625" bestFit="1" customWidth="1"/>
    <col min="2" max="2" width="12.140625" bestFit="1" customWidth="1"/>
  </cols>
  <sheetData>
    <row r="3" spans="1:2" x14ac:dyDescent="0.25">
      <c r="A3" s="6" t="s">
        <v>10933</v>
      </c>
      <c r="B3" s="7" t="s">
        <v>10948</v>
      </c>
    </row>
    <row r="4" spans="1:2" x14ac:dyDescent="0.25">
      <c r="A4" s="8" t="s">
        <v>72</v>
      </c>
      <c r="B4" s="16">
        <v>330007.05400000012</v>
      </c>
    </row>
    <row r="5" spans="1:2" x14ac:dyDescent="0.25">
      <c r="A5" s="9" t="s">
        <v>36</v>
      </c>
      <c r="B5" s="17">
        <v>328449.1030000007</v>
      </c>
    </row>
    <row r="6" spans="1:2" x14ac:dyDescent="0.25">
      <c r="A6" s="9" t="s">
        <v>59</v>
      </c>
      <c r="B6" s="17">
        <v>223843.60800000012</v>
      </c>
    </row>
    <row r="7" spans="1:2" x14ac:dyDescent="0.25">
      <c r="A7" s="9" t="s">
        <v>56</v>
      </c>
      <c r="B7" s="17">
        <v>206965.53200000009</v>
      </c>
    </row>
    <row r="8" spans="1:2" x14ac:dyDescent="0.25">
      <c r="A8" s="9" t="s">
        <v>75</v>
      </c>
      <c r="B8" s="17">
        <v>203412.73300000009</v>
      </c>
    </row>
    <row r="9" spans="1:2" x14ac:dyDescent="0.25">
      <c r="A9" s="10" t="s">
        <v>10934</v>
      </c>
      <c r="B9" s="18">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184384-1E86-45FD-92B8-C0CAF4EE725E}">
  <dimension ref="A3:N34"/>
  <sheetViews>
    <sheetView topLeftCell="A16" workbookViewId="0">
      <selection activeCell="A26" sqref="A26:F30"/>
    </sheetView>
  </sheetViews>
  <sheetFormatPr defaultRowHeight="15" x14ac:dyDescent="0.25"/>
  <cols>
    <col min="1" max="1" width="13.140625" bestFit="1" customWidth="1"/>
    <col min="2" max="2" width="12.140625" bestFit="1" customWidth="1"/>
    <col min="3" max="3" width="12.5703125" bestFit="1" customWidth="1"/>
    <col min="4" max="4" width="13.140625" bestFit="1" customWidth="1"/>
    <col min="5" max="5" width="12.5703125" bestFit="1" customWidth="1"/>
    <col min="6" max="6" width="20.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20.5703125" bestFit="1" customWidth="1"/>
  </cols>
  <sheetData>
    <row r="3" spans="1:14" x14ac:dyDescent="0.25">
      <c r="A3" s="6" t="s">
        <v>10933</v>
      </c>
      <c r="B3" s="7" t="s">
        <v>10948</v>
      </c>
      <c r="D3" s="6" t="s">
        <v>10933</v>
      </c>
      <c r="E3" s="7" t="s">
        <v>10947</v>
      </c>
      <c r="G3" s="6" t="s">
        <v>10933</v>
      </c>
      <c r="H3" s="7" t="s">
        <v>10949</v>
      </c>
      <c r="J3" s="6" t="s">
        <v>10933</v>
      </c>
      <c r="K3" s="7" t="s">
        <v>10950</v>
      </c>
      <c r="M3" s="6" t="s">
        <v>10933</v>
      </c>
      <c r="N3" s="7" t="s">
        <v>10951</v>
      </c>
    </row>
    <row r="4" spans="1:14" x14ac:dyDescent="0.25">
      <c r="A4" s="8" t="s">
        <v>10935</v>
      </c>
      <c r="B4" s="7">
        <v>95365.937600000019</v>
      </c>
      <c r="D4" s="8" t="s">
        <v>10935</v>
      </c>
      <c r="E4" s="7">
        <v>9199.2699999999986</v>
      </c>
      <c r="G4" s="8" t="s">
        <v>10935</v>
      </c>
      <c r="H4" s="7">
        <v>1500</v>
      </c>
      <c r="J4" s="8" t="s">
        <v>10935</v>
      </c>
      <c r="K4" s="7">
        <v>387</v>
      </c>
      <c r="M4" s="8" t="s">
        <v>10935</v>
      </c>
      <c r="N4" s="7">
        <v>9.6462848596792869E-2</v>
      </c>
    </row>
    <row r="5" spans="1:14" x14ac:dyDescent="0.25">
      <c r="A5" s="9" t="s">
        <v>10936</v>
      </c>
      <c r="B5" s="24">
        <v>60172.649400000024</v>
      </c>
      <c r="D5" s="9" t="s">
        <v>10936</v>
      </c>
      <c r="E5" s="24">
        <v>10288.898699999991</v>
      </c>
      <c r="G5" s="9" t="s">
        <v>10936</v>
      </c>
      <c r="H5" s="24">
        <v>1068</v>
      </c>
      <c r="J5" s="9" t="s">
        <v>10936</v>
      </c>
      <c r="K5" s="24">
        <v>301</v>
      </c>
      <c r="M5" s="9" t="s">
        <v>10936</v>
      </c>
      <c r="N5" s="24">
        <v>0.17098962406664425</v>
      </c>
    </row>
    <row r="6" spans="1:14" x14ac:dyDescent="0.25">
      <c r="A6" s="9" t="s">
        <v>10937</v>
      </c>
      <c r="B6" s="24">
        <v>199252.98399999991</v>
      </c>
      <c r="D6" s="9" t="s">
        <v>10937</v>
      </c>
      <c r="E6" s="24">
        <v>26806.573700000015</v>
      </c>
      <c r="G6" s="9" t="s">
        <v>10937</v>
      </c>
      <c r="H6" s="24">
        <v>2491</v>
      </c>
      <c r="J6" s="9" t="s">
        <v>10937</v>
      </c>
      <c r="K6" s="24">
        <v>680</v>
      </c>
      <c r="M6" s="9" t="s">
        <v>10937</v>
      </c>
      <c r="N6" s="24">
        <v>0.13453536886554246</v>
      </c>
    </row>
    <row r="7" spans="1:14" x14ac:dyDescent="0.25">
      <c r="A7" s="9" t="s">
        <v>10938</v>
      </c>
      <c r="B7" s="24">
        <v>141851.5674</v>
      </c>
      <c r="D7" s="9" t="s">
        <v>10938</v>
      </c>
      <c r="E7" s="24">
        <v>13437.806799999998</v>
      </c>
      <c r="G7" s="9" t="s">
        <v>10938</v>
      </c>
      <c r="H7" s="24">
        <v>2441</v>
      </c>
      <c r="J7" s="9" t="s">
        <v>10938</v>
      </c>
      <c r="K7" s="24">
        <v>663</v>
      </c>
      <c r="M7" s="9" t="s">
        <v>10938</v>
      </c>
      <c r="N7" s="24">
        <v>9.4731465053942004E-2</v>
      </c>
    </row>
    <row r="8" spans="1:14" x14ac:dyDescent="0.25">
      <c r="A8" s="9" t="s">
        <v>10939</v>
      </c>
      <c r="B8" s="24">
        <v>156122.28669999994</v>
      </c>
      <c r="D8" s="9" t="s">
        <v>10939</v>
      </c>
      <c r="E8" s="24">
        <v>22308.51279999999</v>
      </c>
      <c r="G8" s="9" t="s">
        <v>10939</v>
      </c>
      <c r="H8" s="24">
        <v>2850</v>
      </c>
      <c r="J8" s="9" t="s">
        <v>10939</v>
      </c>
      <c r="K8" s="24">
        <v>750</v>
      </c>
      <c r="M8" s="9" t="s">
        <v>10939</v>
      </c>
      <c r="N8" s="24">
        <v>0.14289127626517142</v>
      </c>
    </row>
    <row r="9" spans="1:14" x14ac:dyDescent="0.25">
      <c r="A9" s="9" t="s">
        <v>10940</v>
      </c>
      <c r="B9" s="24">
        <v>147082.61130000011</v>
      </c>
      <c r="D9" s="9" t="s">
        <v>10940</v>
      </c>
      <c r="E9" s="24">
        <v>20899.334500000012</v>
      </c>
      <c r="G9" s="9" t="s">
        <v>10940</v>
      </c>
      <c r="H9" s="24">
        <v>2644</v>
      </c>
      <c r="J9" s="9" t="s">
        <v>10940</v>
      </c>
      <c r="K9" s="24">
        <v>709</v>
      </c>
      <c r="M9" s="9" t="s">
        <v>10940</v>
      </c>
      <c r="N9" s="24">
        <v>0.1420924901678027</v>
      </c>
    </row>
    <row r="10" spans="1:14" x14ac:dyDescent="0.25">
      <c r="A10" s="9" t="s">
        <v>10941</v>
      </c>
      <c r="B10" s="24">
        <v>149580.83800000031</v>
      </c>
      <c r="D10" s="9" t="s">
        <v>10941</v>
      </c>
      <c r="E10" s="24">
        <v>13535.38299999998</v>
      </c>
      <c r="G10" s="9" t="s">
        <v>10941</v>
      </c>
      <c r="H10" s="24">
        <v>2705</v>
      </c>
      <c r="J10" s="9" t="s">
        <v>10941</v>
      </c>
      <c r="K10" s="24">
        <v>708</v>
      </c>
      <c r="M10" s="9" t="s">
        <v>10941</v>
      </c>
      <c r="N10" s="24">
        <v>9.0488749635163512E-2</v>
      </c>
    </row>
    <row r="11" spans="1:14" x14ac:dyDescent="0.25">
      <c r="A11" s="9" t="s">
        <v>10942</v>
      </c>
      <c r="B11" s="24">
        <v>159589.45099999988</v>
      </c>
      <c r="D11" s="9" t="s">
        <v>10942</v>
      </c>
      <c r="E11" s="24">
        <v>21896.715399999972</v>
      </c>
      <c r="G11" s="9" t="s">
        <v>10942</v>
      </c>
      <c r="H11" s="24">
        <v>2796</v>
      </c>
      <c r="J11" s="9" t="s">
        <v>10942</v>
      </c>
      <c r="K11" s="24">
        <v>710</v>
      </c>
      <c r="M11" s="9" t="s">
        <v>10942</v>
      </c>
      <c r="N11" s="24">
        <v>0.13720653378273723</v>
      </c>
    </row>
    <row r="12" spans="1:14" x14ac:dyDescent="0.25">
      <c r="A12" s="9" t="s">
        <v>10943</v>
      </c>
      <c r="B12" s="24">
        <v>309770.09970000025</v>
      </c>
      <c r="D12" s="9" t="s">
        <v>10943</v>
      </c>
      <c r="E12" s="24">
        <v>37293.192500000034</v>
      </c>
      <c r="G12" s="9" t="s">
        <v>10943</v>
      </c>
      <c r="H12" s="24">
        <v>5073</v>
      </c>
      <c r="J12" s="9" t="s">
        <v>10943</v>
      </c>
      <c r="K12" s="24">
        <v>1386</v>
      </c>
      <c r="M12" s="9" t="s">
        <v>10943</v>
      </c>
      <c r="N12" s="24">
        <v>0.12038990379031732</v>
      </c>
    </row>
    <row r="13" spans="1:14" x14ac:dyDescent="0.25">
      <c r="A13" s="9" t="s">
        <v>10944</v>
      </c>
      <c r="B13" s="24">
        <v>197115.20170000009</v>
      </c>
      <c r="D13" s="9" t="s">
        <v>10944</v>
      </c>
      <c r="E13" s="24">
        <v>31469.663800000035</v>
      </c>
      <c r="G13" s="9" t="s">
        <v>10944</v>
      </c>
      <c r="H13" s="24">
        <v>3095</v>
      </c>
      <c r="J13" s="9" t="s">
        <v>10944</v>
      </c>
      <c r="K13" s="24">
        <v>817</v>
      </c>
      <c r="M13" s="9" t="s">
        <v>10944</v>
      </c>
      <c r="N13" s="24">
        <v>0.15965112547684351</v>
      </c>
    </row>
    <row r="14" spans="1:14" x14ac:dyDescent="0.25">
      <c r="A14" s="9" t="s">
        <v>10945</v>
      </c>
      <c r="B14" s="24">
        <v>349120.07400000008</v>
      </c>
      <c r="D14" s="9" t="s">
        <v>10945</v>
      </c>
      <c r="E14" s="24">
        <v>35825.536599999927</v>
      </c>
      <c r="G14" s="9" t="s">
        <v>10945</v>
      </c>
      <c r="H14" s="24">
        <v>5741</v>
      </c>
      <c r="J14" s="9" t="s">
        <v>10945</v>
      </c>
      <c r="K14" s="24">
        <v>1462</v>
      </c>
      <c r="M14" s="9" t="s">
        <v>10945</v>
      </c>
      <c r="N14" s="24">
        <v>0.10261666191099604</v>
      </c>
    </row>
    <row r="15" spans="1:14" x14ac:dyDescent="0.25">
      <c r="A15" s="9" t="s">
        <v>10946</v>
      </c>
      <c r="B15" s="24">
        <v>332177.15950000001</v>
      </c>
      <c r="D15" s="9" t="s">
        <v>10946</v>
      </c>
      <c r="E15" s="24">
        <v>43436.13390000003</v>
      </c>
      <c r="G15" s="9" t="s">
        <v>10946</v>
      </c>
      <c r="H15" s="24">
        <v>5469</v>
      </c>
      <c r="J15" s="9" t="s">
        <v>10946</v>
      </c>
      <c r="K15" s="24">
        <v>1421</v>
      </c>
      <c r="M15" s="9" t="s">
        <v>10946</v>
      </c>
      <c r="N15" s="24">
        <v>0.13076195234308405</v>
      </c>
    </row>
    <row r="16" spans="1:14" x14ac:dyDescent="0.25">
      <c r="A16" s="10" t="s">
        <v>10934</v>
      </c>
      <c r="B16" s="26">
        <v>2297200.8603000008</v>
      </c>
      <c r="D16" s="10" t="s">
        <v>10934</v>
      </c>
      <c r="E16" s="26">
        <v>286397.02169999998</v>
      </c>
      <c r="G16" s="10" t="s">
        <v>10934</v>
      </c>
      <c r="H16" s="26">
        <v>37873</v>
      </c>
      <c r="J16" s="10" t="s">
        <v>10934</v>
      </c>
      <c r="K16" s="26">
        <v>9994</v>
      </c>
      <c r="M16" s="10" t="s">
        <v>10934</v>
      </c>
      <c r="N16" s="26">
        <v>0.12467217240315856</v>
      </c>
    </row>
    <row r="21" spans="1:14" x14ac:dyDescent="0.25">
      <c r="A21" s="20" t="s">
        <v>18</v>
      </c>
      <c r="B21" s="35">
        <f>B16</f>
        <v>2297200.8603000008</v>
      </c>
      <c r="D21" s="20" t="s">
        <v>21</v>
      </c>
      <c r="E21" s="35">
        <f>E16</f>
        <v>286397.02169999998</v>
      </c>
      <c r="G21" s="20" t="s">
        <v>19</v>
      </c>
      <c r="H21" s="36">
        <f>H16</f>
        <v>37873</v>
      </c>
      <c r="J21" s="20" t="s">
        <v>10952</v>
      </c>
      <c r="K21" s="36">
        <f>K16</f>
        <v>9994</v>
      </c>
      <c r="M21" s="20" t="s">
        <v>10953</v>
      </c>
      <c r="N21" s="37">
        <f>N16</f>
        <v>0.12467217240315856</v>
      </c>
    </row>
    <row r="26" spans="1:14" x14ac:dyDescent="0.25">
      <c r="A26" s="6" t="s">
        <v>10933</v>
      </c>
      <c r="B26" s="5" t="s">
        <v>10948</v>
      </c>
      <c r="C26" s="31" t="s">
        <v>10947</v>
      </c>
      <c r="D26" s="31" t="s">
        <v>10949</v>
      </c>
      <c r="E26" s="31" t="s">
        <v>10950</v>
      </c>
      <c r="F26" s="11" t="s">
        <v>10951</v>
      </c>
    </row>
    <row r="27" spans="1:14" x14ac:dyDescent="0.25">
      <c r="A27" s="8" t="s">
        <v>10954</v>
      </c>
      <c r="B27" s="5">
        <v>484247.49810000096</v>
      </c>
      <c r="C27" s="31">
        <v>49543.974100000007</v>
      </c>
      <c r="D27" s="31">
        <v>7581</v>
      </c>
      <c r="E27" s="31">
        <v>1993</v>
      </c>
      <c r="F27" s="11">
        <v>0.10231126499236715</v>
      </c>
    </row>
    <row r="28" spans="1:14" x14ac:dyDescent="0.25">
      <c r="A28" s="9" t="s">
        <v>10955</v>
      </c>
      <c r="B28" s="27">
        <v>470532.50899999985</v>
      </c>
      <c r="C28" s="32">
        <v>61618.603700000051</v>
      </c>
      <c r="D28" s="32">
        <v>7979</v>
      </c>
      <c r="E28" s="32">
        <v>2102</v>
      </c>
      <c r="F28" s="28">
        <v>0.13095504034557592</v>
      </c>
    </row>
    <row r="29" spans="1:14" x14ac:dyDescent="0.25">
      <c r="A29" s="9" t="s">
        <v>10956</v>
      </c>
      <c r="B29" s="27">
        <v>608473.83000000066</v>
      </c>
      <c r="C29" s="32">
        <v>81726.930800000177</v>
      </c>
      <c r="D29" s="32">
        <v>9810</v>
      </c>
      <c r="E29" s="32">
        <v>2580</v>
      </c>
      <c r="F29" s="28">
        <v>0.13431461924993568</v>
      </c>
    </row>
    <row r="30" spans="1:14" x14ac:dyDescent="0.25">
      <c r="A30" s="25" t="s">
        <v>10957</v>
      </c>
      <c r="B30" s="29">
        <v>733947.0231999997</v>
      </c>
      <c r="C30" s="33">
        <v>93507.513099999967</v>
      </c>
      <c r="D30" s="33">
        <v>12503</v>
      </c>
      <c r="E30" s="33">
        <v>3319</v>
      </c>
      <c r="F30" s="30">
        <v>0.12740362743390987</v>
      </c>
      <c r="I30" s="38"/>
    </row>
    <row r="33" spans="2:7" ht="15.75" x14ac:dyDescent="0.25">
      <c r="G33" s="39"/>
    </row>
    <row r="34" spans="2:7" ht="15.75" x14ac:dyDescent="0.25">
      <c r="B34" s="40">
        <f>(B30/B29)-1</f>
        <v>0.20620967905883303</v>
      </c>
      <c r="C34" s="40">
        <f t="shared" ref="C34:F34" si="0">(C30/C29)-1</f>
        <v>0.14414565902185772</v>
      </c>
      <c r="D34" s="40">
        <f t="shared" si="0"/>
        <v>0.27451580020387367</v>
      </c>
      <c r="E34" s="40">
        <f t="shared" si="0"/>
        <v>0.2864341085271318</v>
      </c>
      <c r="F34" s="40">
        <f t="shared" si="0"/>
        <v>-5.1453757264990463E-2</v>
      </c>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tabSelected="1" workbookViewId="0">
      <selection activeCell="X19" sqref="X19"/>
    </sheetView>
  </sheetViews>
  <sheetFormatPr defaultColWidth="14.42578125" defaultRowHeight="15" customHeight="1" x14ac:dyDescent="0.25"/>
  <cols>
    <col min="1" max="26" width="8.7109375" customWidth="1"/>
  </cols>
  <sheetData>
    <row r="1" spans="1:21" ht="14.25" customHeight="1" x14ac:dyDescent="0.25"/>
    <row r="2" spans="1:21" ht="14.25" customHeight="1" x14ac:dyDescent="0.25"/>
    <row r="3" spans="1:21" ht="14.25" customHeight="1" x14ac:dyDescent="0.25"/>
    <row r="4" spans="1:21" ht="14.25" customHeight="1" x14ac:dyDescent="0.25"/>
    <row r="5" spans="1:21" ht="14.25" customHeight="1" x14ac:dyDescent="0.25"/>
    <row r="6" spans="1:21" ht="14.25" customHeight="1" x14ac:dyDescent="0.25"/>
    <row r="7" spans="1:21" ht="14.25" customHeight="1" x14ac:dyDescent="0.25"/>
    <row r="8" spans="1:21" ht="14.25" customHeight="1" x14ac:dyDescent="0.25"/>
    <row r="9" spans="1:21" ht="14.25" customHeight="1" x14ac:dyDescent="0.25"/>
    <row r="10" spans="1:21" ht="14.25" customHeight="1" x14ac:dyDescent="0.25"/>
    <row r="11" spans="1:21" ht="14.25" customHeight="1" x14ac:dyDescent="0.35">
      <c r="A11" s="4" t="s">
        <v>10932</v>
      </c>
      <c r="B11" s="2" t="e">
        <f>#REF!</f>
        <v>#REF!</v>
      </c>
      <c r="Q11" s="4"/>
    </row>
    <row r="12" spans="1:21" ht="14.25" customHeight="1" x14ac:dyDescent="0.25"/>
    <row r="13" spans="1:21" ht="14.25" customHeight="1" x14ac:dyDescent="0.25"/>
    <row r="14" spans="1:21" ht="14.25" customHeight="1" x14ac:dyDescent="0.25"/>
    <row r="15" spans="1:21" ht="14.25" customHeight="1" x14ac:dyDescent="0.25">
      <c r="U15" s="34"/>
    </row>
    <row r="16" spans="1:21"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profit&amp;Sales</vt:lpstr>
      <vt:lpstr>Category_wise Profit</vt:lpstr>
      <vt:lpstr>Sales_Share%</vt:lpstr>
      <vt:lpstr>Statewise_sales</vt:lpstr>
      <vt:lpstr>Top5Categorey</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MD SHOHANUR RAHMAN</cp:lastModifiedBy>
  <dcterms:created xsi:type="dcterms:W3CDTF">2015-06-05T18:17:20Z</dcterms:created>
  <dcterms:modified xsi:type="dcterms:W3CDTF">2025-01-12T17:59:06Z</dcterms:modified>
</cp:coreProperties>
</file>