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N:\SIS\次世代システム推進室\Nakahara\Kintone\データ連携基盤検証\"/>
    </mc:Choice>
  </mc:AlternateContent>
  <xr:revisionPtr revIDLastSave="0" documentId="13_ncr:1_{3EA33627-092C-444E-8E04-F69C9ABA89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E46" i="1" s="1"/>
  <c r="F46" i="1" s="1"/>
  <c r="D45" i="1"/>
  <c r="E45" i="1" s="1"/>
  <c r="F45" i="1" s="1"/>
  <c r="E13" i="1"/>
  <c r="E12" i="1"/>
  <c r="F28" i="1"/>
  <c r="F8" i="1"/>
  <c r="F7" i="1"/>
  <c r="F6" i="1"/>
  <c r="F4" i="1"/>
  <c r="E10" i="1"/>
  <c r="F10" i="1" s="1"/>
  <c r="E9" i="1"/>
  <c r="F9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F13" i="1"/>
  <c r="F12" i="1"/>
  <c r="E11" i="1"/>
  <c r="F11" i="1" s="1"/>
  <c r="E8" i="1"/>
  <c r="E7" i="1"/>
  <c r="E6" i="1"/>
  <c r="E5" i="1"/>
  <c r="F5" i="1" s="1"/>
  <c r="E4" i="1"/>
  <c r="E3" i="1"/>
  <c r="F3" i="1" s="1"/>
  <c r="E2" i="1"/>
  <c r="F2" i="1" s="1"/>
</calcChain>
</file>

<file path=xl/sharedStrings.xml><?xml version="1.0" encoding="utf-8"?>
<sst xmlns="http://schemas.openxmlformats.org/spreadsheetml/2006/main" count="108" uniqueCount="26">
  <si>
    <t>カテゴリコード</t>
    <phoneticPr fontId="1"/>
  </si>
  <si>
    <t>受注年月</t>
    <rPh sb="0" eb="2">
      <t>ジュチュウ</t>
    </rPh>
    <rPh sb="2" eb="3">
      <t>ネン</t>
    </rPh>
    <rPh sb="3" eb="4">
      <t>ツキ</t>
    </rPh>
    <phoneticPr fontId="1"/>
  </si>
  <si>
    <t>売上予算金額</t>
    <rPh sb="0" eb="2">
      <t>ウリアゲ</t>
    </rPh>
    <rPh sb="2" eb="4">
      <t>ヨサン</t>
    </rPh>
    <rPh sb="4" eb="6">
      <t>キンガク</t>
    </rPh>
    <phoneticPr fontId="1"/>
  </si>
  <si>
    <t>11</t>
    <phoneticPr fontId="1"/>
  </si>
  <si>
    <t>202201</t>
    <phoneticPr fontId="1"/>
  </si>
  <si>
    <t>202202</t>
    <phoneticPr fontId="1"/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</si>
  <si>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</si>
  <si>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</si>
  <si>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</si>
  <si>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</si>
  <si>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</si>
  <si>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</si>
  <si>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</si>
  <si>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</si>
  <si>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</si>
  <si>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</si>
  <si>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  <phoneticPr fontId="1"/>
  </si>
  <si>
    <t>202302</t>
    <phoneticPr fontId="1"/>
  </si>
  <si>
    <t>202303</t>
  </si>
  <si>
    <t>202304</t>
  </si>
  <si>
    <t>202305</t>
  </si>
  <si>
    <t>22</t>
    <phoneticPr fontId="1"/>
  </si>
  <si>
    <t>51</t>
    <phoneticPr fontId="1"/>
  </si>
  <si>
    <t>売上実績金額</t>
    <rPh sb="0" eb="2">
      <t>ウリアゲ</t>
    </rPh>
    <rPh sb="2" eb="4">
      <t>ジッセキ</t>
    </rPh>
    <rPh sb="4" eb="6">
      <t>キンガク</t>
    </rPh>
    <phoneticPr fontId="1"/>
  </si>
  <si>
    <t>予実差異</t>
    <rPh sb="0" eb="2">
      <t>ヨジツ</t>
    </rPh>
    <rPh sb="2" eb="4">
      <t>サイ</t>
    </rPh>
    <phoneticPr fontId="1"/>
  </si>
  <si>
    <t>達成区分</t>
    <rPh sb="0" eb="2">
      <t>タッセイ</t>
    </rPh>
    <rPh sb="2" eb="4">
      <t>クブン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</si>
</sst>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B1" sqref="B1"/>
    </sheetView>
  </sheetViews>
  <sheetFormatPr defaultRowHeight="18"/>
  <cols>
    <col min="1" max="1" width="14.3984375" style="1" bestFit="1" customWidth="1"/>
    <col min="2" max="2" width="8.796875" style="1"/>
    <col min="3" max="4" width="13.69921875" style="2" bestFit="1" customWidth="1"/>
    <col min="5" max="5" width="11.8984375" bestFit="1" customWidth="1"/>
  </cols>
  <sheetData>
    <row r="1" spans="1:6">
      <c r="A1" s="1" t="s">
        <v>0</v>
      </c>
      <c r="B1" s="1" t="s">
        <v>1</v>
      </c>
      <c r="C1" s="2" t="s">
        <v>2</v>
      </c>
      <c r="D1" s="2" t="s">
        <v>23</v>
      </c>
      <c r="E1" t="s">
        <v>24</v>
      </c>
      <c r="F1" t="s">
        <v>25</v>
      </c>
    </row>
    <row r="2" spans="1:6">
      <c r="A2" s="1" t="s">
        <v>3</v>
      </c>
      <c r="B2" s="1" t="s">
        <v>4</v>
      </c>
      <c r="C2" s="2">
        <v>100000</v>
      </c>
      <c r="D2" s="2">
        <v>0</v>
      </c>
      <c r="E2" s="2">
        <f>D2-C2</f>
        <v>-100000</v>
      </c>
      <c r="F2" t="str">
        <f>IF(E2&lt;0,"×",IF(E2&gt;=1000000,"〇","△"))</f>
        <v>×</v>
      </c>
    </row>
    <row r="3" spans="1:6">
      <c r="A3" s="1" t="s">
        <v>3</v>
      </c>
      <c r="B3" s="1" t="s">
        <v>5</v>
      </c>
      <c r="C3" s="2">
        <v>200000</v>
      </c>
      <c r="D3" s="2">
        <v>1255000</v>
      </c>
      <c r="E3" s="2">
        <f t="shared" ref="E3:E52" si="0">D3-C3</f>
        <v>1055000</v>
      </c>
      <c r="F3" t="str">
        <f t="shared" ref="F3:F52" si="1">IF(E3&lt;0,"×",IF(E3&gt;=1000000,"〇","△"))</f>
        <v>〇</v>
      </c>
    </row>
    <row r="4" spans="1:6">
      <c r="A4" s="1" t="s">
        <v>3</v>
      </c>
      <c r="B4" s="1" t="s">
        <v>6</v>
      </c>
      <c r="C4" s="2">
        <v>300000</v>
      </c>
      <c r="D4" s="2">
        <v>980000</v>
      </c>
      <c r="E4" s="2">
        <f t="shared" si="0"/>
        <v>680000</v>
      </c>
      <c r="F4" t="str">
        <f t="shared" si="1"/>
        <v>△</v>
      </c>
    </row>
    <row r="5" spans="1:6">
      <c r="A5" s="1" t="s">
        <v>3</v>
      </c>
      <c r="B5" s="1" t="s">
        <v>7</v>
      </c>
      <c r="C5" s="2">
        <v>500000</v>
      </c>
      <c r="D5" s="2">
        <v>3870000</v>
      </c>
      <c r="E5" s="2">
        <f t="shared" si="0"/>
        <v>3370000</v>
      </c>
      <c r="F5" t="str">
        <f t="shared" si="1"/>
        <v>〇</v>
      </c>
    </row>
    <row r="6" spans="1:6">
      <c r="A6" s="1" t="s">
        <v>3</v>
      </c>
      <c r="B6" s="1" t="s">
        <v>8</v>
      </c>
      <c r="C6" s="2">
        <v>800000</v>
      </c>
      <c r="D6" s="2">
        <v>4850000</v>
      </c>
      <c r="E6" s="2">
        <f t="shared" si="0"/>
        <v>4050000</v>
      </c>
      <c r="F6" t="str">
        <f t="shared" si="1"/>
        <v>〇</v>
      </c>
    </row>
    <row r="7" spans="1:6">
      <c r="A7" s="1" t="s">
        <v>3</v>
      </c>
      <c r="B7" s="1" t="s">
        <v>9</v>
      </c>
      <c r="C7" s="2">
        <v>1300000</v>
      </c>
      <c r="D7" s="2">
        <v>980000</v>
      </c>
      <c r="E7" s="2">
        <f t="shared" si="0"/>
        <v>-320000</v>
      </c>
      <c r="F7" t="str">
        <f t="shared" si="1"/>
        <v>×</v>
      </c>
    </row>
    <row r="8" spans="1:6">
      <c r="A8" s="1" t="s">
        <v>3</v>
      </c>
      <c r="B8" s="1" t="s">
        <v>10</v>
      </c>
      <c r="C8" s="2">
        <v>2100000</v>
      </c>
      <c r="D8" s="2">
        <v>2650000</v>
      </c>
      <c r="E8" s="2">
        <f t="shared" si="0"/>
        <v>550000</v>
      </c>
      <c r="F8" t="str">
        <f t="shared" si="1"/>
        <v>△</v>
      </c>
    </row>
    <row r="9" spans="1:6">
      <c r="A9" s="1" t="s">
        <v>3</v>
      </c>
      <c r="B9" s="1" t="s">
        <v>11</v>
      </c>
      <c r="C9" s="2">
        <v>3400000</v>
      </c>
      <c r="D9" s="2">
        <v>4399000</v>
      </c>
      <c r="E9" s="2">
        <f t="shared" si="0"/>
        <v>999000</v>
      </c>
      <c r="F9" t="str">
        <f t="shared" si="1"/>
        <v>△</v>
      </c>
    </row>
    <row r="10" spans="1:6">
      <c r="A10" s="1" t="s">
        <v>3</v>
      </c>
      <c r="B10" s="1" t="s">
        <v>12</v>
      </c>
      <c r="C10" s="2">
        <v>5500000</v>
      </c>
      <c r="D10" s="2">
        <v>6500000</v>
      </c>
      <c r="E10" s="2">
        <f t="shared" si="0"/>
        <v>1000000</v>
      </c>
      <c r="F10" t="str">
        <f t="shared" si="1"/>
        <v>〇</v>
      </c>
    </row>
    <row r="11" spans="1:6">
      <c r="A11" s="1" t="s">
        <v>3</v>
      </c>
      <c r="B11" s="1" t="s">
        <v>13</v>
      </c>
      <c r="C11" s="2">
        <v>8900000</v>
      </c>
      <c r="D11" s="2">
        <v>8900000</v>
      </c>
      <c r="E11" s="2">
        <f t="shared" si="0"/>
        <v>0</v>
      </c>
      <c r="F11" t="str">
        <f t="shared" si="1"/>
        <v>△</v>
      </c>
    </row>
    <row r="12" spans="1:6">
      <c r="A12" s="1" t="s">
        <v>3</v>
      </c>
      <c r="B12" s="1" t="s">
        <v>14</v>
      </c>
      <c r="C12" s="2">
        <v>14400000</v>
      </c>
      <c r="D12" s="2">
        <v>13000000</v>
      </c>
      <c r="E12" s="2">
        <f>D12-C12</f>
        <v>-1400000</v>
      </c>
      <c r="F12" t="str">
        <f t="shared" si="1"/>
        <v>×</v>
      </c>
    </row>
    <row r="13" spans="1:6">
      <c r="A13" s="1" t="s">
        <v>3</v>
      </c>
      <c r="B13" s="1" t="s">
        <v>15</v>
      </c>
      <c r="C13" s="2">
        <v>23300000</v>
      </c>
      <c r="D13" s="2">
        <v>2300000</v>
      </c>
      <c r="E13" s="2">
        <f>D13-C13</f>
        <v>-21000000</v>
      </c>
      <c r="F13" t="str">
        <f t="shared" si="1"/>
        <v>×</v>
      </c>
    </row>
    <row r="14" spans="1:6">
      <c r="A14" s="1" t="s">
        <v>3</v>
      </c>
      <c r="B14" s="1" t="s">
        <v>16</v>
      </c>
      <c r="C14" s="2">
        <v>37700000</v>
      </c>
      <c r="D14" s="2">
        <v>40100000</v>
      </c>
      <c r="E14" s="2">
        <f t="shared" si="0"/>
        <v>2400000</v>
      </c>
      <c r="F14" t="str">
        <f t="shared" si="1"/>
        <v>〇</v>
      </c>
    </row>
    <row r="15" spans="1:6">
      <c r="A15" s="1" t="s">
        <v>3</v>
      </c>
      <c r="B15" s="1" t="s">
        <v>17</v>
      </c>
      <c r="C15" s="2">
        <v>61000000</v>
      </c>
      <c r="D15" s="2">
        <v>6100000</v>
      </c>
      <c r="E15" s="2">
        <f t="shared" si="0"/>
        <v>-54900000</v>
      </c>
      <c r="F15" t="str">
        <f t="shared" si="1"/>
        <v>×</v>
      </c>
    </row>
    <row r="16" spans="1:6">
      <c r="A16" s="1" t="s">
        <v>3</v>
      </c>
      <c r="B16" s="1" t="s">
        <v>18</v>
      </c>
      <c r="C16" s="2">
        <v>98700000</v>
      </c>
      <c r="D16" s="2">
        <v>98700000</v>
      </c>
      <c r="E16" s="2">
        <f t="shared" si="0"/>
        <v>0</v>
      </c>
      <c r="F16" t="str">
        <f t="shared" si="1"/>
        <v>△</v>
      </c>
    </row>
    <row r="17" spans="1:6">
      <c r="A17" s="1" t="s">
        <v>3</v>
      </c>
      <c r="B17" s="1" t="s">
        <v>19</v>
      </c>
      <c r="C17" s="2">
        <v>15970000</v>
      </c>
      <c r="D17" s="2">
        <v>18000000</v>
      </c>
      <c r="E17" s="2">
        <f t="shared" si="0"/>
        <v>2030000</v>
      </c>
      <c r="F17" t="str">
        <f t="shared" si="1"/>
        <v>〇</v>
      </c>
    </row>
    <row r="18" spans="1:6">
      <c r="A18" s="1" t="s">
        <v>3</v>
      </c>
      <c r="B18" s="1" t="s">
        <v>20</v>
      </c>
      <c r="C18" s="2">
        <v>25840000</v>
      </c>
      <c r="D18" s="2">
        <v>26000000</v>
      </c>
      <c r="E18" s="2">
        <f t="shared" si="0"/>
        <v>160000</v>
      </c>
      <c r="F18" t="str">
        <f t="shared" si="1"/>
        <v>△</v>
      </c>
    </row>
    <row r="19" spans="1:6">
      <c r="A19" s="1" t="s">
        <v>21</v>
      </c>
      <c r="B19" s="1" t="s">
        <v>4</v>
      </c>
      <c r="C19" s="2">
        <v>200000</v>
      </c>
      <c r="D19" s="2">
        <v>500000</v>
      </c>
      <c r="E19" s="2">
        <f t="shared" si="0"/>
        <v>300000</v>
      </c>
      <c r="F19" t="str">
        <f t="shared" si="1"/>
        <v>△</v>
      </c>
    </row>
    <row r="20" spans="1:6">
      <c r="A20" s="1" t="s">
        <v>21</v>
      </c>
      <c r="B20" s="1" t="s">
        <v>5</v>
      </c>
      <c r="C20" s="2">
        <v>300000</v>
      </c>
      <c r="D20" s="2">
        <v>1300000</v>
      </c>
      <c r="E20" s="2">
        <f t="shared" si="0"/>
        <v>1000000</v>
      </c>
      <c r="F20" t="str">
        <f t="shared" si="1"/>
        <v>〇</v>
      </c>
    </row>
    <row r="21" spans="1:6">
      <c r="A21" s="1" t="s">
        <v>21</v>
      </c>
      <c r="B21" s="1" t="s">
        <v>6</v>
      </c>
      <c r="C21" s="2">
        <v>500000</v>
      </c>
      <c r="D21" s="2">
        <v>0</v>
      </c>
      <c r="E21" s="2">
        <f t="shared" si="0"/>
        <v>-500000</v>
      </c>
      <c r="F21" t="str">
        <f t="shared" si="1"/>
        <v>×</v>
      </c>
    </row>
    <row r="22" spans="1:6">
      <c r="A22" s="1" t="s">
        <v>21</v>
      </c>
      <c r="B22" s="1" t="s">
        <v>7</v>
      </c>
      <c r="C22" s="2">
        <v>800000</v>
      </c>
      <c r="D22" s="2">
        <v>1800000</v>
      </c>
      <c r="E22" s="2">
        <f t="shared" si="0"/>
        <v>1000000</v>
      </c>
      <c r="F22" t="str">
        <f t="shared" si="1"/>
        <v>〇</v>
      </c>
    </row>
    <row r="23" spans="1:6">
      <c r="A23" s="1" t="s">
        <v>21</v>
      </c>
      <c r="B23" s="1" t="s">
        <v>8</v>
      </c>
      <c r="C23" s="2">
        <v>1300000</v>
      </c>
      <c r="D23" s="2">
        <v>1350000</v>
      </c>
      <c r="E23" s="2">
        <f t="shared" si="0"/>
        <v>50000</v>
      </c>
      <c r="F23" t="str">
        <f t="shared" si="1"/>
        <v>△</v>
      </c>
    </row>
    <row r="24" spans="1:6">
      <c r="A24" s="1" t="s">
        <v>21</v>
      </c>
      <c r="B24" s="1" t="s">
        <v>9</v>
      </c>
      <c r="C24" s="2">
        <v>2100000</v>
      </c>
      <c r="D24" s="2">
        <v>2150000</v>
      </c>
      <c r="E24" s="2">
        <f t="shared" si="0"/>
        <v>50000</v>
      </c>
      <c r="F24" t="str">
        <f t="shared" si="1"/>
        <v>△</v>
      </c>
    </row>
    <row r="25" spans="1:6">
      <c r="A25" s="1" t="s">
        <v>21</v>
      </c>
      <c r="B25" s="1" t="s">
        <v>10</v>
      </c>
      <c r="C25" s="2">
        <v>3400000</v>
      </c>
      <c r="D25" s="2">
        <v>3900000</v>
      </c>
      <c r="E25" s="2">
        <f t="shared" si="0"/>
        <v>500000</v>
      </c>
      <c r="F25" t="str">
        <f t="shared" si="1"/>
        <v>△</v>
      </c>
    </row>
    <row r="26" spans="1:6">
      <c r="A26" s="1" t="s">
        <v>21</v>
      </c>
      <c r="B26" s="1" t="s">
        <v>11</v>
      </c>
      <c r="C26" s="2">
        <v>5500000</v>
      </c>
      <c r="D26" s="2">
        <v>6000000</v>
      </c>
      <c r="E26" s="2">
        <f t="shared" si="0"/>
        <v>500000</v>
      </c>
      <c r="F26" t="str">
        <f t="shared" si="1"/>
        <v>△</v>
      </c>
    </row>
    <row r="27" spans="1:6">
      <c r="A27" s="1" t="s">
        <v>21</v>
      </c>
      <c r="B27" s="1" t="s">
        <v>12</v>
      </c>
      <c r="C27" s="2">
        <v>8900000</v>
      </c>
      <c r="D27" s="2">
        <v>1000000</v>
      </c>
      <c r="E27" s="2">
        <f t="shared" si="0"/>
        <v>-7900000</v>
      </c>
      <c r="F27" t="str">
        <f t="shared" si="1"/>
        <v>×</v>
      </c>
    </row>
    <row r="28" spans="1:6">
      <c r="A28" s="1" t="s">
        <v>21</v>
      </c>
      <c r="B28" s="1" t="s">
        <v>13</v>
      </c>
      <c r="C28" s="2">
        <v>14400000</v>
      </c>
      <c r="D28" s="2">
        <v>16000000</v>
      </c>
      <c r="E28" s="2">
        <f t="shared" si="0"/>
        <v>1600000</v>
      </c>
      <c r="F28" t="str">
        <f t="shared" si="1"/>
        <v>〇</v>
      </c>
    </row>
    <row r="29" spans="1:6">
      <c r="A29" s="1" t="s">
        <v>21</v>
      </c>
      <c r="B29" s="1" t="s">
        <v>14</v>
      </c>
      <c r="C29" s="2">
        <v>23300000</v>
      </c>
      <c r="D29" s="2">
        <v>23300000</v>
      </c>
      <c r="E29" s="2">
        <f t="shared" si="0"/>
        <v>0</v>
      </c>
      <c r="F29" t="str">
        <f t="shared" si="1"/>
        <v>△</v>
      </c>
    </row>
    <row r="30" spans="1:6">
      <c r="A30" s="1" t="s">
        <v>21</v>
      </c>
      <c r="B30" s="1" t="s">
        <v>15</v>
      </c>
      <c r="C30" s="2">
        <v>37700000</v>
      </c>
      <c r="D30" s="2">
        <v>38000000</v>
      </c>
      <c r="E30" s="2">
        <f t="shared" si="0"/>
        <v>300000</v>
      </c>
      <c r="F30" t="str">
        <f t="shared" si="1"/>
        <v>△</v>
      </c>
    </row>
    <row r="31" spans="1:6">
      <c r="A31" s="1" t="s">
        <v>21</v>
      </c>
      <c r="B31" s="1" t="s">
        <v>16</v>
      </c>
      <c r="C31" s="2">
        <v>61000000</v>
      </c>
      <c r="D31" s="2">
        <v>6500000</v>
      </c>
      <c r="E31" s="2">
        <f t="shared" si="0"/>
        <v>-54500000</v>
      </c>
      <c r="F31" t="str">
        <f t="shared" si="1"/>
        <v>×</v>
      </c>
    </row>
    <row r="32" spans="1:6">
      <c r="A32" s="1" t="s">
        <v>21</v>
      </c>
      <c r="B32" s="1" t="s">
        <v>17</v>
      </c>
      <c r="C32" s="2">
        <v>98700000</v>
      </c>
      <c r="D32" s="2">
        <v>88000000</v>
      </c>
      <c r="E32" s="2">
        <f t="shared" si="0"/>
        <v>-10700000</v>
      </c>
      <c r="F32" t="str">
        <f t="shared" si="1"/>
        <v>×</v>
      </c>
    </row>
    <row r="33" spans="1:6">
      <c r="A33" s="1" t="s">
        <v>21</v>
      </c>
      <c r="B33" s="1" t="s">
        <v>18</v>
      </c>
      <c r="C33" s="2">
        <v>15970000</v>
      </c>
      <c r="D33" s="2">
        <v>18000000</v>
      </c>
      <c r="E33" s="2">
        <f t="shared" si="0"/>
        <v>2030000</v>
      </c>
      <c r="F33" t="str">
        <f t="shared" si="1"/>
        <v>〇</v>
      </c>
    </row>
    <row r="34" spans="1:6">
      <c r="A34" s="1" t="s">
        <v>21</v>
      </c>
      <c r="B34" s="1" t="s">
        <v>19</v>
      </c>
      <c r="C34" s="2">
        <v>25840000</v>
      </c>
      <c r="D34" s="2">
        <v>23000000</v>
      </c>
      <c r="E34" s="2">
        <f t="shared" si="0"/>
        <v>-2840000</v>
      </c>
      <c r="F34" t="str">
        <f t="shared" si="1"/>
        <v>×</v>
      </c>
    </row>
    <row r="35" spans="1:6">
      <c r="A35" s="1" t="s">
        <v>21</v>
      </c>
      <c r="B35" s="1" t="s">
        <v>20</v>
      </c>
      <c r="C35" s="2">
        <v>41810000</v>
      </c>
      <c r="D35" s="2">
        <v>60000000</v>
      </c>
      <c r="E35" s="2">
        <f t="shared" si="0"/>
        <v>18190000</v>
      </c>
      <c r="F35" t="str">
        <f t="shared" si="1"/>
        <v>〇</v>
      </c>
    </row>
    <row r="36" spans="1:6">
      <c r="A36" s="1" t="s">
        <v>22</v>
      </c>
      <c r="B36" s="1" t="s">
        <v>4</v>
      </c>
      <c r="C36" s="2">
        <v>350000</v>
      </c>
      <c r="D36" s="2">
        <v>1200000</v>
      </c>
      <c r="E36" s="2">
        <f t="shared" si="0"/>
        <v>850000</v>
      </c>
      <c r="F36" t="str">
        <f t="shared" si="1"/>
        <v>△</v>
      </c>
    </row>
    <row r="37" spans="1:6">
      <c r="A37" s="1" t="s">
        <v>22</v>
      </c>
      <c r="B37" s="1" t="s">
        <v>5</v>
      </c>
      <c r="C37" s="2">
        <v>450000</v>
      </c>
      <c r="D37" s="2">
        <v>50000</v>
      </c>
      <c r="E37" s="2">
        <f t="shared" si="0"/>
        <v>-400000</v>
      </c>
      <c r="F37" t="str">
        <f t="shared" si="1"/>
        <v>×</v>
      </c>
    </row>
    <row r="38" spans="1:6">
      <c r="A38" s="1" t="s">
        <v>22</v>
      </c>
      <c r="B38" s="1" t="s">
        <v>6</v>
      </c>
      <c r="C38" s="2">
        <v>800000</v>
      </c>
      <c r="D38" s="2">
        <v>800000</v>
      </c>
      <c r="E38" s="2">
        <f t="shared" si="0"/>
        <v>0</v>
      </c>
      <c r="F38" t="str">
        <f t="shared" si="1"/>
        <v>△</v>
      </c>
    </row>
    <row r="39" spans="1:6">
      <c r="A39" s="1" t="s">
        <v>22</v>
      </c>
      <c r="B39" s="1" t="s">
        <v>7</v>
      </c>
      <c r="C39" s="2">
        <v>1250000</v>
      </c>
      <c r="D39" s="2">
        <v>1500000</v>
      </c>
      <c r="E39" s="2">
        <f t="shared" si="0"/>
        <v>250000</v>
      </c>
      <c r="F39" t="str">
        <f t="shared" si="1"/>
        <v>△</v>
      </c>
    </row>
    <row r="40" spans="1:6">
      <c r="A40" s="1" t="s">
        <v>22</v>
      </c>
      <c r="B40" s="1" t="s">
        <v>8</v>
      </c>
      <c r="C40" s="2">
        <v>2050000</v>
      </c>
      <c r="D40" s="2">
        <v>3050000</v>
      </c>
      <c r="E40" s="2">
        <f t="shared" si="0"/>
        <v>1000000</v>
      </c>
      <c r="F40" t="str">
        <f t="shared" si="1"/>
        <v>〇</v>
      </c>
    </row>
    <row r="41" spans="1:6">
      <c r="A41" s="1" t="s">
        <v>22</v>
      </c>
      <c r="B41" s="1" t="s">
        <v>9</v>
      </c>
      <c r="C41" s="2">
        <v>3300000</v>
      </c>
      <c r="D41" s="2">
        <v>5000000</v>
      </c>
      <c r="E41" s="2">
        <f t="shared" si="0"/>
        <v>1700000</v>
      </c>
      <c r="F41" t="str">
        <f t="shared" si="1"/>
        <v>〇</v>
      </c>
    </row>
    <row r="42" spans="1:6">
      <c r="A42" s="1" t="s">
        <v>22</v>
      </c>
      <c r="B42" s="1" t="s">
        <v>10</v>
      </c>
      <c r="C42" s="2">
        <v>5350000</v>
      </c>
      <c r="D42" s="2">
        <v>4000000</v>
      </c>
      <c r="E42" s="2">
        <f t="shared" si="0"/>
        <v>-1350000</v>
      </c>
      <c r="F42" t="str">
        <f t="shared" si="1"/>
        <v>×</v>
      </c>
    </row>
    <row r="43" spans="1:6">
      <c r="A43" s="1" t="s">
        <v>22</v>
      </c>
      <c r="B43" s="1" t="s">
        <v>11</v>
      </c>
      <c r="C43" s="2">
        <v>8650000</v>
      </c>
      <c r="D43" s="2">
        <v>7500000</v>
      </c>
      <c r="E43" s="2">
        <f t="shared" si="0"/>
        <v>-1150000</v>
      </c>
      <c r="F43" t="str">
        <f t="shared" si="1"/>
        <v>×</v>
      </c>
    </row>
    <row r="44" spans="1:6">
      <c r="A44" s="1" t="s">
        <v>22</v>
      </c>
      <c r="B44" s="1" t="s">
        <v>12</v>
      </c>
      <c r="C44" s="2">
        <v>14000000</v>
      </c>
      <c r="D44" s="2">
        <v>12000000</v>
      </c>
      <c r="E44" s="2">
        <f t="shared" si="0"/>
        <v>-2000000</v>
      </c>
      <c r="F44" t="str">
        <f t="shared" si="1"/>
        <v>×</v>
      </c>
    </row>
    <row r="45" spans="1:6">
      <c r="A45" s="1" t="s">
        <v>22</v>
      </c>
      <c r="B45" s="1" t="s">
        <v>13</v>
      </c>
      <c r="C45" s="2">
        <v>22650000</v>
      </c>
      <c r="D45" s="2">
        <f>C45+990000</f>
        <v>23640000</v>
      </c>
      <c r="E45" s="2">
        <f t="shared" si="0"/>
        <v>990000</v>
      </c>
      <c r="F45" t="str">
        <f t="shared" si="1"/>
        <v>△</v>
      </c>
    </row>
    <row r="46" spans="1:6">
      <c r="A46" s="1" t="s">
        <v>22</v>
      </c>
      <c r="B46" s="1" t="s">
        <v>14</v>
      </c>
      <c r="C46" s="2">
        <v>36650000</v>
      </c>
      <c r="D46" s="2">
        <f>C46+990000</f>
        <v>37640000</v>
      </c>
      <c r="E46" s="2">
        <f t="shared" si="0"/>
        <v>990000</v>
      </c>
      <c r="F46" t="str">
        <f t="shared" si="1"/>
        <v>△</v>
      </c>
    </row>
    <row r="47" spans="1:6">
      <c r="A47" s="1" t="s">
        <v>22</v>
      </c>
      <c r="B47" s="1" t="s">
        <v>15</v>
      </c>
      <c r="C47" s="2">
        <v>59300000</v>
      </c>
      <c r="D47" s="2">
        <f>C47+1000000</f>
        <v>60300000</v>
      </c>
      <c r="E47" s="2">
        <f t="shared" si="0"/>
        <v>1000000</v>
      </c>
      <c r="F47" t="str">
        <f t="shared" si="1"/>
        <v>〇</v>
      </c>
    </row>
    <row r="48" spans="1:6">
      <c r="A48" s="1" t="s">
        <v>22</v>
      </c>
      <c r="B48" s="1" t="s">
        <v>16</v>
      </c>
      <c r="C48" s="2">
        <v>95950000</v>
      </c>
      <c r="D48" s="2">
        <v>85000000</v>
      </c>
      <c r="E48" s="2">
        <f t="shared" si="0"/>
        <v>-10950000</v>
      </c>
      <c r="F48" t="str">
        <f t="shared" si="1"/>
        <v>×</v>
      </c>
    </row>
    <row r="49" spans="1:6">
      <c r="A49" s="1" t="s">
        <v>22</v>
      </c>
      <c r="B49" s="1" t="s">
        <v>17</v>
      </c>
      <c r="C49" s="2">
        <v>15525000</v>
      </c>
      <c r="D49" s="2">
        <v>15000000</v>
      </c>
      <c r="E49" s="2">
        <f t="shared" si="0"/>
        <v>-525000</v>
      </c>
      <c r="F49" t="str">
        <f t="shared" si="1"/>
        <v>×</v>
      </c>
    </row>
    <row r="50" spans="1:6">
      <c r="A50" s="1" t="s">
        <v>22</v>
      </c>
      <c r="B50" s="1" t="s">
        <v>18</v>
      </c>
      <c r="C50" s="2">
        <v>25120000</v>
      </c>
      <c r="D50" s="2">
        <v>23000000</v>
      </c>
      <c r="E50" s="2">
        <f t="shared" si="0"/>
        <v>-2120000</v>
      </c>
      <c r="F50" t="str">
        <f t="shared" si="1"/>
        <v>×</v>
      </c>
    </row>
    <row r="51" spans="1:6">
      <c r="A51" s="1" t="s">
        <v>22</v>
      </c>
      <c r="B51" s="1" t="s">
        <v>19</v>
      </c>
      <c r="C51" s="2">
        <v>40645000</v>
      </c>
      <c r="D51" s="2">
        <v>33000000</v>
      </c>
      <c r="E51" s="2">
        <f t="shared" si="0"/>
        <v>-7645000</v>
      </c>
      <c r="F51" t="str">
        <f t="shared" si="1"/>
        <v>×</v>
      </c>
    </row>
    <row r="52" spans="1:6">
      <c r="A52" s="1" t="s">
        <v>22</v>
      </c>
      <c r="B52" s="1" t="s">
        <v>20</v>
      </c>
      <c r="C52" s="2">
        <v>65765000</v>
      </c>
      <c r="D52" s="2">
        <v>99000000</v>
      </c>
      <c r="E52" s="2">
        <f t="shared" si="0"/>
        <v>33235000</v>
      </c>
      <c r="F52" t="str">
        <f t="shared" si="1"/>
        <v>〇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Nakahara Kiyonobu-SIS</dc:creator>
  <cp:lastModifiedBy>Nakahara Kiyonobu-SIS</cp:lastModifiedBy>
  <dcterms:created xsi:type="dcterms:W3CDTF">2015-06-05T18:19:34Z</dcterms:created>
  <dcterms:modified xsi:type="dcterms:W3CDTF">2024-01-25T04:41:15Z</dcterms:modified>
</cp:coreProperties>
</file>