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data analysis\portofellio\"/>
    </mc:Choice>
  </mc:AlternateContent>
  <xr:revisionPtr revIDLastSave="0" documentId="13_ncr:1_{50C0EF3E-C6C3-4D69-86DB-4C961BA2377C}" xr6:coauthVersionLast="47" xr6:coauthVersionMax="47" xr10:uidLastSave="{00000000-0000-0000-0000-000000000000}"/>
  <bookViews>
    <workbookView xWindow="-108" yWindow="-108" windowWidth="23256" windowHeight="12576" activeTab="1" xr2:uid="{EE14D7E2-CA2D-4F21-9555-F07554447FE0}"/>
  </bookViews>
  <sheets>
    <sheet name="أستبيان سكاني " sheetId="1" r:id="rId1"/>
    <sheet name="تقرير" sheetId="2" r:id="rId2"/>
  </sheets>
  <definedNames>
    <definedName name="_xlnm._FilterDatabase" localSheetId="0" hidden="1">'أستبيان سكاني '!$B$1:$I$334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3" i="2" l="1"/>
  <c r="H37" i="2"/>
  <c r="I37" i="2"/>
  <c r="H38" i="2"/>
  <c r="I38" i="2"/>
  <c r="H39" i="2"/>
  <c r="I39" i="2"/>
  <c r="H40" i="2"/>
  <c r="I40" i="2"/>
  <c r="H41" i="2"/>
  <c r="I41" i="2"/>
  <c r="D37" i="2"/>
  <c r="E37" i="2"/>
</calcChain>
</file>

<file path=xl/sharedStrings.xml><?xml version="1.0" encoding="utf-8"?>
<sst xmlns="http://schemas.openxmlformats.org/spreadsheetml/2006/main" count="1763" uniqueCount="372">
  <si>
    <t>المحافظة</t>
  </si>
  <si>
    <t>المدينة</t>
  </si>
  <si>
    <t>عدد السكان</t>
  </si>
  <si>
    <t>ما هو المصدر الرئيسي لمياه الشرب؟</t>
  </si>
  <si>
    <t xml:space="preserve">معدل حصة الفرد الواحد من المياه </t>
  </si>
  <si>
    <t>وجود مشاكل في الصرف الصحي</t>
  </si>
  <si>
    <t>عدد الأطفال تحت 18 سنة</t>
  </si>
  <si>
    <t>وجود مشافي ميدانية أو حكومية؟</t>
  </si>
  <si>
    <t>عدد المشافي؟</t>
  </si>
  <si>
    <t>لا</t>
  </si>
  <si>
    <t>نعم</t>
  </si>
  <si>
    <t>-</t>
  </si>
  <si>
    <t>مياه من الانابيب</t>
  </si>
  <si>
    <t>الآبار</t>
  </si>
  <si>
    <t>الينابيع</t>
  </si>
  <si>
    <t>صهاريج المياه</t>
  </si>
  <si>
    <t>نسبة الأفراد الذين يحصلون على مياه</t>
  </si>
  <si>
    <t>الكود الجغرافي</t>
  </si>
  <si>
    <t>معدل نسبة الأفراد الذين يحصلون على مياه الشرب</t>
  </si>
  <si>
    <t>الصنابير والخزانات</t>
  </si>
  <si>
    <t>أبين</t>
  </si>
  <si>
    <t>احوار</t>
  </si>
  <si>
    <t>المحفد</t>
  </si>
  <si>
    <t>الوضيع</t>
  </si>
  <si>
    <t>جيشان</t>
  </si>
  <si>
    <t>خنفر</t>
  </si>
  <si>
    <t>لودر</t>
  </si>
  <si>
    <t>موديه</t>
  </si>
  <si>
    <t>رصد</t>
  </si>
  <si>
    <t>سرار</t>
  </si>
  <si>
    <t>سباح</t>
  </si>
  <si>
    <t>زنجبار</t>
  </si>
  <si>
    <t>عدن</t>
  </si>
  <si>
    <t>البريقه</t>
  </si>
  <si>
    <t>المنصورة</t>
  </si>
  <si>
    <t>المعلا</t>
  </si>
  <si>
    <t>التواهي</t>
  </si>
  <si>
    <t>كريتر</t>
  </si>
  <si>
    <t>البيضاء</t>
  </si>
  <si>
    <t>العرش</t>
  </si>
  <si>
    <t>الملاجم</t>
  </si>
  <si>
    <t>القريشية</t>
  </si>
  <si>
    <t>الرياشية</t>
  </si>
  <si>
    <t>السوادية</t>
  </si>
  <si>
    <t>الصومعة</t>
  </si>
  <si>
    <t>الشرية</t>
  </si>
  <si>
    <t>الطفة</t>
  </si>
  <si>
    <t>الزاهر</t>
  </si>
  <si>
    <t>مسورة</t>
  </si>
  <si>
    <t>مكيراس</t>
  </si>
  <si>
    <t>نعمان</t>
  </si>
  <si>
    <t>ناطع</t>
  </si>
  <si>
    <t>رداع</t>
  </si>
  <si>
    <t>ردمان</t>
  </si>
  <si>
    <t>صباح</t>
  </si>
  <si>
    <t>الضالع</t>
  </si>
  <si>
    <t>الازارق</t>
  </si>
  <si>
    <t>الحشاء</t>
  </si>
  <si>
    <t>الحصين</t>
  </si>
  <si>
    <t>الشعيب</t>
  </si>
  <si>
    <t>دمت</t>
  </si>
  <si>
    <t>جحاف</t>
  </si>
  <si>
    <t>جبن</t>
  </si>
  <si>
    <t>قعطبة</t>
  </si>
  <si>
    <t>الحديدة</t>
  </si>
  <si>
    <t>الضحي</t>
  </si>
  <si>
    <t>الدريهمي</t>
  </si>
  <si>
    <t>الجراحي</t>
  </si>
  <si>
    <t>الحجيلة</t>
  </si>
  <si>
    <t>الحالي</t>
  </si>
  <si>
    <t>الحوك</t>
  </si>
  <si>
    <t>الخوخه</t>
  </si>
  <si>
    <t>المنصورية</t>
  </si>
  <si>
    <t>المراوعة</t>
  </si>
  <si>
    <t>المغلاف</t>
  </si>
  <si>
    <t>الميناء</t>
  </si>
  <si>
    <t>المنيرة</t>
  </si>
  <si>
    <t>القناوص</t>
  </si>
  <si>
    <t>اللحية</t>
  </si>
  <si>
    <t>الصليف</t>
  </si>
  <si>
    <t>السخنة</t>
  </si>
  <si>
    <t>التحيتا</t>
  </si>
  <si>
    <t>الزيدية</t>
  </si>
  <si>
    <t>الزهرة</t>
  </si>
  <si>
    <t>باجل</t>
  </si>
  <si>
    <t>براع</t>
  </si>
  <si>
    <t>حيس</t>
  </si>
  <si>
    <t>كمران</t>
  </si>
  <si>
    <t>زبيد</t>
  </si>
  <si>
    <t>الجوف</t>
  </si>
  <si>
    <t>الغيل</t>
  </si>
  <si>
    <t>الحزم</t>
  </si>
  <si>
    <t>الحميدات</t>
  </si>
  <si>
    <t>الخلق</t>
  </si>
  <si>
    <t>المصلوب</t>
  </si>
  <si>
    <t>المطمه</t>
  </si>
  <si>
    <t>المتون</t>
  </si>
  <si>
    <t>رجوزه</t>
  </si>
  <si>
    <t>المهرة</t>
  </si>
  <si>
    <t>الغيظه</t>
  </si>
  <si>
    <t>المسيلة</t>
  </si>
  <si>
    <t>حات</t>
  </si>
  <si>
    <t>حوف</t>
  </si>
  <si>
    <t>حصوين</t>
  </si>
  <si>
    <t>منعر</t>
  </si>
  <si>
    <t>قشن</t>
  </si>
  <si>
    <t>سيحوت</t>
  </si>
  <si>
    <t>شحن</t>
  </si>
  <si>
    <t>المحويت</t>
  </si>
  <si>
    <t>الخبت</t>
  </si>
  <si>
    <t>الرجم</t>
  </si>
  <si>
    <t>الطويلة</t>
  </si>
  <si>
    <t>حفاش</t>
  </si>
  <si>
    <t>ملحان</t>
  </si>
  <si>
    <t>شبام</t>
  </si>
  <si>
    <t>أمانة</t>
  </si>
  <si>
    <t>صنعاء</t>
  </si>
  <si>
    <t>عمران</t>
  </si>
  <si>
    <t>العشـــــه</t>
  </si>
  <si>
    <t>المــدان</t>
  </si>
  <si>
    <t>القفلة</t>
  </si>
  <si>
    <t>السود</t>
  </si>
  <si>
    <t>السوده</t>
  </si>
  <si>
    <t>ذيبين</t>
  </si>
  <si>
    <t>حوث</t>
  </si>
  <si>
    <t>خمر</t>
  </si>
  <si>
    <t>خارف</t>
  </si>
  <si>
    <t>مسور</t>
  </si>
  <si>
    <t>ريده</t>
  </si>
  <si>
    <t>شهاره</t>
  </si>
  <si>
    <t>صـويــــر</t>
  </si>
  <si>
    <t>ثلاء</t>
  </si>
  <si>
    <t>ذمار</t>
  </si>
  <si>
    <t>الحداء</t>
  </si>
  <si>
    <t>المنار</t>
  </si>
  <si>
    <t>عنس</t>
  </si>
  <si>
    <t>جهران</t>
  </si>
  <si>
    <t>عتمة</t>
  </si>
  <si>
    <t>حضرموت</t>
  </si>
  <si>
    <t>الديس</t>
  </si>
  <si>
    <t>الضليعه</t>
  </si>
  <si>
    <t>العبر</t>
  </si>
  <si>
    <t>المكلا</t>
  </si>
  <si>
    <t>القف</t>
  </si>
  <si>
    <t>القطن</t>
  </si>
  <si>
    <t>عمد</t>
  </si>
  <si>
    <t>السوم</t>
  </si>
  <si>
    <t>الشحر</t>
  </si>
  <si>
    <t>دوعن</t>
  </si>
  <si>
    <t>حجر</t>
  </si>
  <si>
    <t>حريضه</t>
  </si>
  <si>
    <t>رخيه</t>
  </si>
  <si>
    <t>رماه</t>
  </si>
  <si>
    <t>ساه</t>
  </si>
  <si>
    <t>سيئون</t>
  </si>
  <si>
    <t>تريم</t>
  </si>
  <si>
    <t>ثمود</t>
  </si>
  <si>
    <t>يبعث</t>
  </si>
  <si>
    <t>حجة</t>
  </si>
  <si>
    <t>عبس</t>
  </si>
  <si>
    <t>الجميمة</t>
  </si>
  <si>
    <t>المغربة</t>
  </si>
  <si>
    <t>المحابشة</t>
  </si>
  <si>
    <t>المفتاح</t>
  </si>
  <si>
    <t>الشغادرة</t>
  </si>
  <si>
    <t>الشاهل</t>
  </si>
  <si>
    <t>اسلم</t>
  </si>
  <si>
    <t>حرض</t>
  </si>
  <si>
    <t>حيران</t>
  </si>
  <si>
    <t>كعيدنه</t>
  </si>
  <si>
    <t>كشر</t>
  </si>
  <si>
    <t>مبين</t>
  </si>
  <si>
    <t>ميدي</t>
  </si>
  <si>
    <t>مستباء</t>
  </si>
  <si>
    <t>نجرة</t>
  </si>
  <si>
    <t>قارة</t>
  </si>
  <si>
    <t>شرس</t>
  </si>
  <si>
    <t>وضرة</t>
  </si>
  <si>
    <t>وشحة</t>
  </si>
  <si>
    <t>إب</t>
  </si>
  <si>
    <t>الظهار</t>
  </si>
  <si>
    <t>المخادر</t>
  </si>
  <si>
    <t>المشنة</t>
  </si>
  <si>
    <t>القفر</t>
  </si>
  <si>
    <t>العدين</t>
  </si>
  <si>
    <t>النادرة</t>
  </si>
  <si>
    <t>الرضمة</t>
  </si>
  <si>
    <t>السبرة</t>
  </si>
  <si>
    <t>السدة</t>
  </si>
  <si>
    <t>السياني</t>
  </si>
  <si>
    <t>الشعر</t>
  </si>
  <si>
    <t>بعدان</t>
  </si>
  <si>
    <t>حبيش</t>
  </si>
  <si>
    <t>جبلة</t>
  </si>
  <si>
    <t>مذيخرة</t>
  </si>
  <si>
    <t>يريم</t>
  </si>
  <si>
    <t>لحج</t>
  </si>
  <si>
    <t>الحوطة</t>
  </si>
  <si>
    <t>الحد</t>
  </si>
  <si>
    <t>المفلحي</t>
  </si>
  <si>
    <t>المقاطرة</t>
  </si>
  <si>
    <t>الملاح</t>
  </si>
  <si>
    <t>المسيمير</t>
  </si>
  <si>
    <t>القبيطه</t>
  </si>
  <si>
    <t>حالمين</t>
  </si>
  <si>
    <t>ردفان</t>
  </si>
  <si>
    <t>تبن</t>
  </si>
  <si>
    <t>يافع</t>
  </si>
  <si>
    <t>يهر</t>
  </si>
  <si>
    <t>مأرب</t>
  </si>
  <si>
    <t>العبدية</t>
  </si>
  <si>
    <t>الجوبة</t>
  </si>
  <si>
    <t>بدبده</t>
  </si>
  <si>
    <t>حريب</t>
  </si>
  <si>
    <t>ماهليه</t>
  </si>
  <si>
    <t>مجزر</t>
  </si>
  <si>
    <t>مدغل</t>
  </si>
  <si>
    <t>رغوان</t>
  </si>
  <si>
    <t>رحبه</t>
  </si>
  <si>
    <t>صرواح</t>
  </si>
  <si>
    <t>ريمة</t>
  </si>
  <si>
    <t>الجبين</t>
  </si>
  <si>
    <t>الجعفرية</t>
  </si>
  <si>
    <t>السلفية</t>
  </si>
  <si>
    <t>مزهر</t>
  </si>
  <si>
    <t>صعدة</t>
  </si>
  <si>
    <t>الظاهر</t>
  </si>
  <si>
    <t>الحشوه</t>
  </si>
  <si>
    <t>الصفراء</t>
  </si>
  <si>
    <t>باقم</t>
  </si>
  <si>
    <t>غمر</t>
  </si>
  <si>
    <t>حيدان</t>
  </si>
  <si>
    <t>مجز</t>
  </si>
  <si>
    <t>منبه</t>
  </si>
  <si>
    <t>قطابر</t>
  </si>
  <si>
    <t>رازح</t>
  </si>
  <si>
    <t>سحار</t>
  </si>
  <si>
    <t>ساقين</t>
  </si>
  <si>
    <t>شداء</t>
  </si>
  <si>
    <t>الحصن</t>
  </si>
  <si>
    <t>ارحب</t>
  </si>
  <si>
    <t>الطيال</t>
  </si>
  <si>
    <t>همدان</t>
  </si>
  <si>
    <t>جحانة</t>
  </si>
  <si>
    <t>خولان</t>
  </si>
  <si>
    <t>مناخه</t>
  </si>
  <si>
    <t>نهم</t>
  </si>
  <si>
    <t>صعفان</t>
  </si>
  <si>
    <t>شبوة</t>
  </si>
  <si>
    <t>عين</t>
  </si>
  <si>
    <t>الطلح</t>
  </si>
  <si>
    <t>الروضه</t>
  </si>
  <si>
    <t>عرماء</t>
  </si>
  <si>
    <t>الصعيد</t>
  </si>
  <si>
    <t>عتق</t>
  </si>
  <si>
    <t>بيحان</t>
  </si>
  <si>
    <t>دهر</t>
  </si>
  <si>
    <t>حبان</t>
  </si>
  <si>
    <t>حطيب</t>
  </si>
  <si>
    <t>جردان</t>
  </si>
  <si>
    <t>ميفعه</t>
  </si>
  <si>
    <t>نصاب</t>
  </si>
  <si>
    <t>رضوم</t>
  </si>
  <si>
    <t>عسيلان</t>
  </si>
  <si>
    <t>سقطرى</t>
  </si>
  <si>
    <t>حديبو</t>
  </si>
  <si>
    <t>تعز</t>
  </si>
  <si>
    <t>المخاء</t>
  </si>
  <si>
    <t>المعافر</t>
  </si>
  <si>
    <t>المواسط</t>
  </si>
  <si>
    <t>المسراخ</t>
  </si>
  <si>
    <t>المظفر</t>
  </si>
  <si>
    <t>القاهرة</t>
  </si>
  <si>
    <t>الوازعية</t>
  </si>
  <si>
    <t>الصلو</t>
  </si>
  <si>
    <t>الشمايتين</t>
  </si>
  <si>
    <t>التعزية</t>
  </si>
  <si>
    <t>ذباب</t>
  </si>
  <si>
    <t>حيفان</t>
  </si>
  <si>
    <t>مقبنة</t>
  </si>
  <si>
    <t>ماوية</t>
  </si>
  <si>
    <t>موزع</t>
  </si>
  <si>
    <t>صالة</t>
  </si>
  <si>
    <t>سامع</t>
  </si>
  <si>
    <t>الشيخ عثمان</t>
  </si>
  <si>
    <t>دار سعد</t>
  </si>
  <si>
    <t>خور مكسر</t>
  </si>
  <si>
    <t>مدينة البيضاء</t>
  </si>
  <si>
    <t>ذي ناعم</t>
  </si>
  <si>
    <t>ولد ربيع</t>
  </si>
  <si>
    <t>بيت الفقيه</t>
  </si>
  <si>
    <t>جبل رأس</t>
  </si>
  <si>
    <t>برط العنان</t>
  </si>
  <si>
    <t>خب و الشعف</t>
  </si>
  <si>
    <t>خراب المراشي</t>
  </si>
  <si>
    <t>مدينة المحويت</t>
  </si>
  <si>
    <t xml:space="preserve"> بني سعد</t>
  </si>
  <si>
    <t>شبام كوكبان</t>
  </si>
  <si>
    <t>العاصمة الوحدة</t>
  </si>
  <si>
    <t>العاصمة السبعين</t>
  </si>
  <si>
    <t>العاصمة الصافية</t>
  </si>
  <si>
    <t>العاصمة التحرير</t>
  </si>
  <si>
    <t>العاصمة الثورة</t>
  </si>
  <si>
    <t>العاصمة أزال</t>
  </si>
  <si>
    <t>العاصمة معين</t>
  </si>
  <si>
    <t>العاصمة شعوب</t>
  </si>
  <si>
    <t>العاصمة بني الحارث</t>
  </si>
  <si>
    <t>العاصمة صنعاء القديمة</t>
  </si>
  <si>
    <t>شرعب السلام</t>
  </si>
  <si>
    <t>شرعب الرونة</t>
  </si>
  <si>
    <t>صبر المودام</t>
  </si>
  <si>
    <t>مشرعة وحدنان</t>
  </si>
  <si>
    <t>جبل حبشى</t>
  </si>
  <si>
    <t>دمنة خدير</t>
  </si>
  <si>
    <t>مرخه العليا</t>
  </si>
  <si>
    <t>مرخه السفلى</t>
  </si>
  <si>
    <t>قلنسيه وعبدالكوري</t>
  </si>
  <si>
    <t>سنحان وبني بهلول</t>
  </si>
  <si>
    <t>بلاد الروس</t>
  </si>
  <si>
    <t>بني مطر</t>
  </si>
  <si>
    <t>بني حشيش</t>
  </si>
  <si>
    <t>بني ضبيان</t>
  </si>
  <si>
    <t>الحيمة الداخلية</t>
  </si>
  <si>
    <t>الحيمة الخارجية</t>
  </si>
  <si>
    <t>كتاف والبقع</t>
  </si>
  <si>
    <t>بلاد الطعام</t>
  </si>
  <si>
    <t>كتوه</t>
  </si>
  <si>
    <t>مدينة مأرب</t>
  </si>
  <si>
    <t>جبل مراد</t>
  </si>
  <si>
    <t>حريب القرامش</t>
  </si>
  <si>
    <t>طور الباحة</t>
  </si>
  <si>
    <t>حبيل جبر</t>
  </si>
  <si>
    <t>المضاربة و العاره</t>
  </si>
  <si>
    <t>ذي السفال</t>
  </si>
  <si>
    <t>فرع العدين</t>
  </si>
  <si>
    <t>حزم العدين</t>
  </si>
  <si>
    <t>بني صريم</t>
  </si>
  <si>
    <t>حبور ظليمة</t>
  </si>
  <si>
    <t>حرف سفيان</t>
  </si>
  <si>
    <t>عيال سريح</t>
  </si>
  <si>
    <t>جبل يزيد عيال</t>
  </si>
  <si>
    <t>ضوران أنس</t>
  </si>
  <si>
    <t>مدينة ذمار</t>
  </si>
  <si>
    <t>جبل الشرق</t>
  </si>
  <si>
    <t>قفل شمر</t>
  </si>
  <si>
    <t>كحلان الشرف</t>
  </si>
  <si>
    <t>كحلان عفار</t>
  </si>
  <si>
    <t>خيران المحرق</t>
  </si>
  <si>
    <t>مدينة حجة</t>
  </si>
  <si>
    <t>بني قبس</t>
  </si>
  <si>
    <t>بني العوام</t>
  </si>
  <si>
    <t>بكيل المير</t>
  </si>
  <si>
    <t>افلح الشام</t>
  </si>
  <si>
    <t>افلح اليمن</t>
  </si>
  <si>
    <t>زموخ ومنوخ</t>
  </si>
  <si>
    <t>وادي العين وحوره</t>
  </si>
  <si>
    <t>بروم مينفع</t>
  </si>
  <si>
    <t>الريده وقصعيره</t>
  </si>
  <si>
    <t>غيل باوزير</t>
  </si>
  <si>
    <t>غيل بن يمين</t>
  </si>
  <si>
    <t>حجر الصعير</t>
  </si>
  <si>
    <t>مدينة المكلا</t>
  </si>
  <si>
    <t>وصاب السافل</t>
  </si>
  <si>
    <t>وصاب العالي</t>
  </si>
  <si>
    <t>ميفعة عنس</t>
  </si>
  <si>
    <t>مغرب عنس</t>
  </si>
  <si>
    <t>عدد الأطفال</t>
  </si>
  <si>
    <t>عدد المدن</t>
  </si>
  <si>
    <t>المصادر</t>
  </si>
  <si>
    <t>وجود مشافي</t>
  </si>
  <si>
    <t>عدد المشافي</t>
  </si>
  <si>
    <t>جميع المحافظات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</si>
</sst>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9" fontId="0" fillId="0" borderId="0" xfId="1" applyFont="1"/>
    <xf numFmtId="0" fontId="0" fillId="0" borderId="1" xfId="0" applyBorder="1"/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9" fontId="0" fillId="0" borderId="1" xfId="1" applyFont="1" applyBorder="1"/>
    <xf numFmtId="0" fontId="3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00"/>
      <color rgb="FFFFFF99"/>
      <color rgb="FF00CC99"/>
      <color rgb="FFFF5050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تقرير!$I$36</c:f>
              <c:strCache>
                <c:ptCount val="1"/>
                <c:pt idx="0">
                  <c:v>معدل نسبة الأفراد الذين يحصلون على مياه الشرب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تقرير!$G$37:$G$41</c:f>
              <c:strCache>
                <c:ptCount val="5"/>
                <c:pt idx="0">
                  <c:v>الصنابير والخزانات</c:v>
                </c:pt>
                <c:pt idx="1">
                  <c:v>مياه من الانابيب</c:v>
                </c:pt>
                <c:pt idx="2">
                  <c:v>الآبار</c:v>
                </c:pt>
                <c:pt idx="3">
                  <c:v>الينابيع</c:v>
                </c:pt>
                <c:pt idx="4">
                  <c:v>صهاريج المياه</c:v>
                </c:pt>
              </c:strCache>
            </c:strRef>
          </c:cat>
          <c:val>
            <c:numRef>
              <c:f>تقرير!$I$37:$I$41</c:f>
              <c:numCache>
                <c:formatCode>0%</c:formatCode>
                <c:ptCount val="5"/>
                <c:pt idx="0">
                  <c:v>0.47498516866805846</c:v>
                </c:pt>
                <c:pt idx="1">
                  <c:v>0.30496700957730138</c:v>
                </c:pt>
                <c:pt idx="2">
                  <c:v>0.53332685228539745</c:v>
                </c:pt>
                <c:pt idx="3">
                  <c:v>0</c:v>
                </c:pt>
                <c:pt idx="4">
                  <c:v>0.97995960851328257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4-4C9C-8BFF-483BC043D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163456"/>
        <c:axId val="400094752"/>
      </c:barChart>
      <c:catAx>
        <c:axId val="31216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094752"/>
        <c:crosses val="autoZero"/>
        <c:auto val="1"/>
        <c:lblAlgn val="ctr"/>
        <c:lblOffset val="100"/>
        <c:noMultiLvlLbl val="0"/>
      </c:catAx>
      <c:valAx>
        <c:axId val="40009475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63456"/>
        <c:crosses val="autoZero"/>
        <c:crossBetween val="between"/>
      </c:valAx>
      <c:spPr>
        <a:solidFill>
          <a:srgbClr val="FFFF99"/>
        </a:solidFill>
        <a:ln>
          <a:solidFill>
            <a:schemeClr val="accent1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تقرير!$H$36</c:f>
              <c:strCache>
                <c:ptCount val="1"/>
                <c:pt idx="0">
                  <c:v>عدد المدن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تقرير!$G$37:$G$41</c:f>
              <c:strCache>
                <c:ptCount val="5"/>
                <c:pt idx="0">
                  <c:v>الصنابير والخزانات</c:v>
                </c:pt>
                <c:pt idx="1">
                  <c:v>مياه من الانابيب</c:v>
                </c:pt>
                <c:pt idx="2">
                  <c:v>الآبار</c:v>
                </c:pt>
                <c:pt idx="3">
                  <c:v>الينابيع</c:v>
                </c:pt>
                <c:pt idx="4">
                  <c:v>صهاريج المياه</c:v>
                </c:pt>
              </c:strCache>
            </c:strRef>
          </c:cat>
          <c:val>
            <c:numRef>
              <c:f>تقرير!$H$37:$H$41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A9-4940-9D9C-4F79A9ACDE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2259040"/>
        <c:axId val="236338320"/>
      </c:barChart>
      <c:catAx>
        <c:axId val="31225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338320"/>
        <c:crosses val="autoZero"/>
        <c:auto val="1"/>
        <c:lblAlgn val="ctr"/>
        <c:lblOffset val="100"/>
        <c:noMultiLvlLbl val="0"/>
      </c:catAx>
      <c:valAx>
        <c:axId val="236338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259040"/>
        <c:crosses val="autoZero"/>
        <c:crossBetween val="between"/>
      </c:valAx>
      <c:spPr>
        <a:solidFill>
          <a:schemeClr val="bg1">
            <a:lumMod val="85000"/>
          </a:schemeClr>
        </a:solidFill>
        <a:ln>
          <a:solidFill>
            <a:schemeClr val="accent1">
              <a:lumMod val="5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19</xdr:row>
      <xdr:rowOff>160020</xdr:rowOff>
    </xdr:from>
    <xdr:to>
      <xdr:col>8</xdr:col>
      <xdr:colOff>830580</xdr:colOff>
      <xdr:row>34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38F64-4326-44EF-8320-B12FCB8A74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845820</xdr:colOff>
      <xdr:row>19</xdr:row>
      <xdr:rowOff>167640</xdr:rowOff>
    </xdr:from>
    <xdr:to>
      <xdr:col>13</xdr:col>
      <xdr:colOff>83820</xdr:colOff>
      <xdr:row>34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932902-F71F-440C-9AC8-0FD35E630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C250-FF11-4742-8A9F-3C04374D4E54}">
  <dimension ref="A1:K334"/>
  <sheetViews>
    <sheetView topLeftCell="B1" zoomScale="80" zoomScaleNormal="80" workbookViewId="0">
      <selection activeCell="L30" sqref="L30:O31"/>
    </sheetView>
  </sheetViews>
  <sheetFormatPr defaultRowHeight="14.4" x14ac:dyDescent="0.3"/>
  <cols>
    <col min="2" max="3" width="8.88671875" customWidth="1"/>
    <col min="4" max="4" width="13.88671875" bestFit="1" customWidth="1"/>
    <col min="5" max="5" width="11" customWidth="1"/>
    <col min="6" max="9" width="8.88671875" customWidth="1"/>
    <col min="11" max="11" width="16.6640625" bestFit="1" customWidth="1"/>
    <col min="12" max="12" width="19.88671875" bestFit="1" customWidth="1"/>
    <col min="13" max="13" width="14.109375" customWidth="1"/>
    <col min="14" max="14" width="38.21875" customWidth="1"/>
    <col min="17" max="17" width="11" bestFit="1" customWidth="1"/>
  </cols>
  <sheetData>
    <row r="1" spans="1:11" ht="54" customHeight="1" x14ac:dyDescent="0.3">
      <c r="A1" s="1" t="s">
        <v>17</v>
      </c>
      <c r="B1" s="1" t="s">
        <v>2</v>
      </c>
      <c r="C1" s="1" t="s">
        <v>6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7</v>
      </c>
      <c r="I1" s="1" t="s">
        <v>8</v>
      </c>
      <c r="J1" s="11" t="s">
        <v>0</v>
      </c>
      <c r="K1" s="11" t="s">
        <v>1</v>
      </c>
    </row>
    <row r="2" spans="1:11" x14ac:dyDescent="0.3">
      <c r="A2" s="10">
        <v>1209</v>
      </c>
      <c r="B2">
        <v>35637</v>
      </c>
      <c r="C2">
        <v>8555</v>
      </c>
      <c r="D2" t="s">
        <v>19</v>
      </c>
      <c r="E2" s="2">
        <v>0.24999298481914864</v>
      </c>
      <c r="F2">
        <v>0.5</v>
      </c>
      <c r="G2" t="s">
        <v>10</v>
      </c>
      <c r="H2" t="s">
        <v>9</v>
      </c>
      <c r="I2" t="s">
        <v>11</v>
      </c>
      <c r="J2" t="s">
        <v>20</v>
      </c>
      <c r="K2" t="s">
        <v>21</v>
      </c>
    </row>
    <row r="3" spans="1:11" x14ac:dyDescent="0.3">
      <c r="A3" s="10">
        <v>1201</v>
      </c>
      <c r="B3">
        <v>17296</v>
      </c>
      <c r="C3">
        <v>7425</v>
      </c>
      <c r="D3" t="s">
        <v>12</v>
      </c>
      <c r="E3" s="2">
        <v>6.9958371877890849E-2</v>
      </c>
      <c r="F3">
        <v>0.5</v>
      </c>
      <c r="G3" t="s">
        <v>10</v>
      </c>
      <c r="H3" t="s">
        <v>9</v>
      </c>
      <c r="I3" t="s">
        <v>11</v>
      </c>
      <c r="J3" t="s">
        <v>20</v>
      </c>
      <c r="K3" t="s">
        <v>22</v>
      </c>
    </row>
    <row r="4" spans="1:11" x14ac:dyDescent="0.3">
      <c r="A4" s="10">
        <v>1208</v>
      </c>
      <c r="B4">
        <v>62433</v>
      </c>
      <c r="C4">
        <v>21223</v>
      </c>
      <c r="D4" t="s">
        <v>13</v>
      </c>
      <c r="E4" s="2">
        <v>0.91999423381865364</v>
      </c>
      <c r="F4">
        <v>0.5</v>
      </c>
      <c r="G4" t="s">
        <v>9</v>
      </c>
      <c r="H4" t="s">
        <v>10</v>
      </c>
      <c r="I4">
        <v>1</v>
      </c>
      <c r="J4" t="s">
        <v>20</v>
      </c>
      <c r="K4" t="s">
        <v>23</v>
      </c>
    </row>
    <row r="5" spans="1:11" x14ac:dyDescent="0.3">
      <c r="A5" s="10">
        <v>1203</v>
      </c>
      <c r="B5">
        <v>71624</v>
      </c>
      <c r="C5">
        <v>24859</v>
      </c>
      <c r="D5" t="s">
        <v>14</v>
      </c>
      <c r="E5" s="2">
        <v>0.57998715514352728</v>
      </c>
      <c r="F5">
        <v>0.5</v>
      </c>
      <c r="G5" t="s">
        <v>9</v>
      </c>
      <c r="H5" t="s">
        <v>9</v>
      </c>
      <c r="I5" t="s">
        <v>11</v>
      </c>
      <c r="J5" t="s">
        <v>20</v>
      </c>
      <c r="K5" t="s">
        <v>24</v>
      </c>
    </row>
    <row r="6" spans="1:11" x14ac:dyDescent="0.3">
      <c r="A6" s="10">
        <v>1211</v>
      </c>
      <c r="B6">
        <v>37562</v>
      </c>
      <c r="C6">
        <v>13338</v>
      </c>
      <c r="D6" t="s">
        <v>19</v>
      </c>
      <c r="E6" s="2">
        <v>0.34998136414461423</v>
      </c>
      <c r="F6">
        <v>2</v>
      </c>
      <c r="G6" t="s">
        <v>9</v>
      </c>
      <c r="H6" t="s">
        <v>10</v>
      </c>
      <c r="I6">
        <v>7</v>
      </c>
      <c r="J6" t="s">
        <v>20</v>
      </c>
      <c r="K6" t="s">
        <v>25</v>
      </c>
    </row>
    <row r="7" spans="1:11" x14ac:dyDescent="0.3">
      <c r="A7" s="10">
        <v>1204</v>
      </c>
      <c r="B7">
        <v>66905</v>
      </c>
      <c r="C7">
        <v>31047</v>
      </c>
      <c r="D7" t="s">
        <v>15</v>
      </c>
      <c r="E7" s="2">
        <v>0.17998654809057618</v>
      </c>
      <c r="F7">
        <v>1</v>
      </c>
      <c r="G7" t="s">
        <v>9</v>
      </c>
      <c r="H7" t="s">
        <v>10</v>
      </c>
      <c r="I7">
        <v>9</v>
      </c>
      <c r="J7" t="s">
        <v>20</v>
      </c>
      <c r="K7" t="s">
        <v>26</v>
      </c>
    </row>
    <row r="8" spans="1:11" x14ac:dyDescent="0.3">
      <c r="A8" s="10">
        <v>1202</v>
      </c>
      <c r="B8">
        <v>38083</v>
      </c>
      <c r="C8">
        <v>7976</v>
      </c>
      <c r="D8" t="s">
        <v>15</v>
      </c>
      <c r="E8" s="2">
        <v>0.66998398235433132</v>
      </c>
      <c r="F8">
        <v>0.5</v>
      </c>
      <c r="G8" t="s">
        <v>9</v>
      </c>
      <c r="H8" t="s">
        <v>10</v>
      </c>
      <c r="I8">
        <v>4</v>
      </c>
      <c r="J8" t="s">
        <v>20</v>
      </c>
      <c r="K8" t="s">
        <v>27</v>
      </c>
    </row>
    <row r="9" spans="1:11" x14ac:dyDescent="0.3">
      <c r="A9" s="10">
        <v>1206</v>
      </c>
      <c r="B9">
        <v>65708</v>
      </c>
      <c r="C9">
        <v>16723</v>
      </c>
      <c r="D9" t="s">
        <v>12</v>
      </c>
      <c r="E9" s="2">
        <v>0.83998904243014549</v>
      </c>
      <c r="F9">
        <v>1</v>
      </c>
      <c r="G9" t="s">
        <v>9</v>
      </c>
      <c r="H9" t="s">
        <v>9</v>
      </c>
      <c r="I9" t="s">
        <v>11</v>
      </c>
      <c r="J9" t="s">
        <v>20</v>
      </c>
      <c r="K9" t="s">
        <v>28</v>
      </c>
    </row>
    <row r="10" spans="1:11" x14ac:dyDescent="0.3">
      <c r="A10" s="10">
        <v>1207</v>
      </c>
      <c r="B10">
        <v>32609</v>
      </c>
      <c r="C10">
        <v>13237</v>
      </c>
      <c r="D10" t="s">
        <v>15</v>
      </c>
      <c r="E10" s="2">
        <v>0.90999417338771504</v>
      </c>
      <c r="F10">
        <v>1</v>
      </c>
      <c r="G10" t="s">
        <v>10</v>
      </c>
      <c r="H10" t="s">
        <v>10</v>
      </c>
      <c r="I10">
        <v>6</v>
      </c>
      <c r="J10" t="s">
        <v>20</v>
      </c>
      <c r="K10" t="s">
        <v>29</v>
      </c>
    </row>
    <row r="11" spans="1:11" x14ac:dyDescent="0.3">
      <c r="A11" s="10">
        <v>1205</v>
      </c>
      <c r="B11">
        <v>69353</v>
      </c>
      <c r="C11">
        <v>12982</v>
      </c>
      <c r="D11" t="s">
        <v>12</v>
      </c>
      <c r="E11" s="2">
        <v>0.71999769296209248</v>
      </c>
      <c r="F11">
        <v>1</v>
      </c>
      <c r="G11" t="s">
        <v>10</v>
      </c>
      <c r="H11" t="s">
        <v>10</v>
      </c>
      <c r="I11">
        <v>1</v>
      </c>
      <c r="J11" t="s">
        <v>20</v>
      </c>
      <c r="K11" t="s">
        <v>30</v>
      </c>
    </row>
    <row r="12" spans="1:11" x14ac:dyDescent="0.3">
      <c r="A12" s="10">
        <v>1210</v>
      </c>
      <c r="B12">
        <v>32049</v>
      </c>
      <c r="C12">
        <v>14899</v>
      </c>
      <c r="D12" t="s">
        <v>19</v>
      </c>
      <c r="E12" s="2">
        <v>0.98998408686698491</v>
      </c>
      <c r="F12">
        <v>0.5</v>
      </c>
      <c r="G12" t="s">
        <v>10</v>
      </c>
      <c r="H12" t="s">
        <v>10</v>
      </c>
      <c r="I12">
        <v>4</v>
      </c>
      <c r="J12" t="s">
        <v>20</v>
      </c>
      <c r="K12" t="s">
        <v>31</v>
      </c>
    </row>
    <row r="13" spans="1:11" x14ac:dyDescent="0.3">
      <c r="A13" s="10">
        <v>2404</v>
      </c>
      <c r="B13">
        <v>69752</v>
      </c>
      <c r="C13">
        <v>9526</v>
      </c>
      <c r="D13" t="s">
        <v>13</v>
      </c>
      <c r="E13" s="2">
        <v>0.88999598577818562</v>
      </c>
      <c r="F13">
        <v>1</v>
      </c>
      <c r="G13" t="s">
        <v>10</v>
      </c>
      <c r="H13" t="s">
        <v>9</v>
      </c>
      <c r="I13" t="s">
        <v>11</v>
      </c>
      <c r="J13" t="s">
        <v>32</v>
      </c>
      <c r="K13" t="s">
        <v>33</v>
      </c>
    </row>
    <row r="14" spans="1:11" x14ac:dyDescent="0.3">
      <c r="A14" s="10">
        <v>2403</v>
      </c>
      <c r="B14">
        <v>45836</v>
      </c>
      <c r="C14">
        <v>18837</v>
      </c>
      <c r="D14" t="s">
        <v>19</v>
      </c>
      <c r="E14" s="2">
        <v>1.9984291823021205E-2</v>
      </c>
      <c r="F14">
        <v>1</v>
      </c>
      <c r="G14" t="s">
        <v>9</v>
      </c>
      <c r="H14" t="s">
        <v>10</v>
      </c>
      <c r="I14">
        <v>8</v>
      </c>
      <c r="J14" t="s">
        <v>32</v>
      </c>
      <c r="K14" t="s">
        <v>34</v>
      </c>
    </row>
    <row r="15" spans="1:11" x14ac:dyDescent="0.3">
      <c r="A15" s="10">
        <v>2406</v>
      </c>
      <c r="B15">
        <v>12874</v>
      </c>
      <c r="C15">
        <v>3755</v>
      </c>
      <c r="D15" t="s">
        <v>15</v>
      </c>
      <c r="E15" s="2">
        <v>0.97995960851328257</v>
      </c>
      <c r="F15">
        <v>1</v>
      </c>
      <c r="G15" t="s">
        <v>10</v>
      </c>
      <c r="H15" t="s">
        <v>10</v>
      </c>
      <c r="I15">
        <v>2</v>
      </c>
      <c r="J15" t="s">
        <v>32</v>
      </c>
      <c r="K15" t="s">
        <v>35</v>
      </c>
    </row>
    <row r="16" spans="1:11" x14ac:dyDescent="0.3">
      <c r="A16" s="10">
        <v>2402</v>
      </c>
      <c r="B16">
        <v>67830</v>
      </c>
      <c r="C16">
        <v>24274</v>
      </c>
      <c r="D16" t="s">
        <v>13</v>
      </c>
      <c r="E16" s="2">
        <v>0.41999115435647943</v>
      </c>
      <c r="F16">
        <v>0.5</v>
      </c>
      <c r="G16" t="s">
        <v>9</v>
      </c>
      <c r="H16" t="s">
        <v>10</v>
      </c>
      <c r="I16">
        <v>4</v>
      </c>
      <c r="J16" t="s">
        <v>32</v>
      </c>
      <c r="K16" t="s">
        <v>284</v>
      </c>
    </row>
    <row r="17" spans="1:11" x14ac:dyDescent="0.3">
      <c r="A17" s="10">
        <v>2405</v>
      </c>
      <c r="B17">
        <v>35277</v>
      </c>
      <c r="C17">
        <v>15732</v>
      </c>
      <c r="D17" t="s">
        <v>12</v>
      </c>
      <c r="E17" s="2">
        <v>0.41999036199223289</v>
      </c>
      <c r="F17">
        <v>2</v>
      </c>
      <c r="G17" t="s">
        <v>10</v>
      </c>
      <c r="H17" t="s">
        <v>10</v>
      </c>
      <c r="I17">
        <v>7</v>
      </c>
      <c r="J17" t="s">
        <v>32</v>
      </c>
      <c r="K17" t="s">
        <v>36</v>
      </c>
    </row>
    <row r="18" spans="1:11" x14ac:dyDescent="0.3">
      <c r="A18" s="10">
        <v>2407</v>
      </c>
      <c r="B18">
        <v>37264</v>
      </c>
      <c r="C18">
        <v>15488</v>
      </c>
      <c r="D18" t="s">
        <v>19</v>
      </c>
      <c r="E18" s="2">
        <v>0.92998604551309572</v>
      </c>
      <c r="F18">
        <v>1</v>
      </c>
      <c r="G18" t="s">
        <v>9</v>
      </c>
      <c r="H18" t="s">
        <v>10</v>
      </c>
      <c r="I18">
        <v>5</v>
      </c>
      <c r="J18" t="s">
        <v>32</v>
      </c>
      <c r="K18" t="s">
        <v>37</v>
      </c>
    </row>
    <row r="19" spans="1:11" x14ac:dyDescent="0.3">
      <c r="A19" s="10">
        <v>2401</v>
      </c>
      <c r="B19">
        <v>51646</v>
      </c>
      <c r="C19">
        <v>13950</v>
      </c>
      <c r="D19" t="s">
        <v>13</v>
      </c>
      <c r="E19" s="2">
        <v>0.28999341672152734</v>
      </c>
      <c r="F19">
        <v>0.5</v>
      </c>
      <c r="G19" t="s">
        <v>10</v>
      </c>
      <c r="H19" t="s">
        <v>10</v>
      </c>
      <c r="I19">
        <v>9</v>
      </c>
      <c r="J19" t="s">
        <v>32</v>
      </c>
      <c r="K19" t="s">
        <v>285</v>
      </c>
    </row>
    <row r="20" spans="1:11" x14ac:dyDescent="0.3">
      <c r="A20" s="10">
        <v>2408</v>
      </c>
      <c r="B20">
        <v>11714</v>
      </c>
      <c r="C20">
        <v>5782</v>
      </c>
      <c r="D20" t="s">
        <v>12</v>
      </c>
      <c r="E20" s="2">
        <v>0.18994365716236983</v>
      </c>
      <c r="F20">
        <v>0.5</v>
      </c>
      <c r="G20" t="s">
        <v>9</v>
      </c>
      <c r="H20" t="s">
        <v>10</v>
      </c>
      <c r="I20">
        <v>1</v>
      </c>
      <c r="J20" t="s">
        <v>32</v>
      </c>
      <c r="K20" t="s">
        <v>286</v>
      </c>
    </row>
    <row r="21" spans="1:11" x14ac:dyDescent="0.3">
      <c r="A21" s="10">
        <v>1416</v>
      </c>
      <c r="B21">
        <v>17571</v>
      </c>
      <c r="C21">
        <v>5849</v>
      </c>
      <c r="D21" t="s">
        <v>13</v>
      </c>
      <c r="E21" s="2">
        <v>0.59996585282567871</v>
      </c>
      <c r="F21">
        <v>1</v>
      </c>
      <c r="G21" t="s">
        <v>9</v>
      </c>
      <c r="H21" t="s">
        <v>9</v>
      </c>
      <c r="I21" t="s">
        <v>11</v>
      </c>
      <c r="J21" t="s">
        <v>38</v>
      </c>
      <c r="K21" t="s">
        <v>39</v>
      </c>
    </row>
    <row r="22" spans="1:11" x14ac:dyDescent="0.3">
      <c r="A22" s="10">
        <v>1410</v>
      </c>
      <c r="B22">
        <v>64605</v>
      </c>
      <c r="C22">
        <v>23823</v>
      </c>
      <c r="D22" t="s">
        <v>19</v>
      </c>
      <c r="E22" s="2">
        <v>0.43999690426437582</v>
      </c>
      <c r="F22">
        <v>0.5</v>
      </c>
      <c r="G22" t="s">
        <v>10</v>
      </c>
      <c r="H22" t="s">
        <v>9</v>
      </c>
      <c r="I22" t="s">
        <v>11</v>
      </c>
      <c r="J22" t="s">
        <v>38</v>
      </c>
      <c r="K22" t="s">
        <v>38</v>
      </c>
    </row>
    <row r="23" spans="1:11" x14ac:dyDescent="0.3">
      <c r="A23" s="10">
        <v>1409</v>
      </c>
      <c r="B23">
        <v>58978</v>
      </c>
      <c r="C23">
        <v>24112</v>
      </c>
      <c r="D23" t="s">
        <v>15</v>
      </c>
      <c r="E23" s="2">
        <v>0.92999084404354171</v>
      </c>
      <c r="F23">
        <v>1</v>
      </c>
      <c r="G23" t="s">
        <v>9</v>
      </c>
      <c r="H23" t="s">
        <v>10</v>
      </c>
      <c r="I23">
        <v>7</v>
      </c>
      <c r="J23" t="s">
        <v>38</v>
      </c>
      <c r="K23" t="s">
        <v>287</v>
      </c>
    </row>
    <row r="24" spans="1:11" x14ac:dyDescent="0.3">
      <c r="A24" s="10">
        <v>1420</v>
      </c>
      <c r="B24">
        <v>13336</v>
      </c>
      <c r="C24">
        <v>4787</v>
      </c>
      <c r="D24" t="s">
        <v>19</v>
      </c>
      <c r="E24" s="2">
        <v>0.98995200959808038</v>
      </c>
      <c r="F24">
        <v>0.5</v>
      </c>
      <c r="G24" t="s">
        <v>10</v>
      </c>
      <c r="H24" t="s">
        <v>10</v>
      </c>
      <c r="I24">
        <v>8</v>
      </c>
      <c r="J24" t="s">
        <v>38</v>
      </c>
      <c r="K24" t="s">
        <v>40</v>
      </c>
    </row>
    <row r="25" spans="1:11" x14ac:dyDescent="0.3">
      <c r="A25" s="10">
        <v>1414</v>
      </c>
      <c r="B25">
        <v>16320</v>
      </c>
      <c r="C25">
        <v>4758</v>
      </c>
      <c r="D25" t="s">
        <v>19</v>
      </c>
      <c r="E25" s="2">
        <v>0.88995098039215681</v>
      </c>
      <c r="F25">
        <v>0.5</v>
      </c>
      <c r="G25" t="s">
        <v>9</v>
      </c>
      <c r="H25" t="s">
        <v>10</v>
      </c>
      <c r="I25">
        <v>9</v>
      </c>
      <c r="J25" t="s">
        <v>38</v>
      </c>
      <c r="K25" t="s">
        <v>41</v>
      </c>
    </row>
    <row r="26" spans="1:11" x14ac:dyDescent="0.3">
      <c r="A26" s="10">
        <v>1418</v>
      </c>
      <c r="B26">
        <v>59469</v>
      </c>
      <c r="C26">
        <v>29721</v>
      </c>
      <c r="D26" t="s">
        <v>19</v>
      </c>
      <c r="E26" s="2">
        <v>0.13998890178075973</v>
      </c>
      <c r="F26">
        <v>0.5</v>
      </c>
      <c r="G26" t="s">
        <v>9</v>
      </c>
      <c r="H26" t="s">
        <v>10</v>
      </c>
      <c r="I26">
        <v>7</v>
      </c>
      <c r="J26" t="s">
        <v>38</v>
      </c>
      <c r="K26" t="s">
        <v>42</v>
      </c>
    </row>
    <row r="27" spans="1:11" x14ac:dyDescent="0.3">
      <c r="A27" s="10">
        <v>1411</v>
      </c>
      <c r="B27">
        <v>60516</v>
      </c>
      <c r="C27">
        <v>22829</v>
      </c>
      <c r="D27" t="s">
        <v>12</v>
      </c>
      <c r="E27" s="2">
        <v>0.87999867803556087</v>
      </c>
      <c r="F27">
        <v>1</v>
      </c>
      <c r="G27" t="s">
        <v>9</v>
      </c>
      <c r="H27" t="s">
        <v>10</v>
      </c>
      <c r="I27">
        <v>7</v>
      </c>
      <c r="J27" t="s">
        <v>38</v>
      </c>
      <c r="K27" t="s">
        <v>43</v>
      </c>
    </row>
    <row r="28" spans="1:11" x14ac:dyDescent="0.3">
      <c r="A28" s="10">
        <v>1404</v>
      </c>
      <c r="B28">
        <v>71991</v>
      </c>
      <c r="C28">
        <v>34821</v>
      </c>
      <c r="D28" t="s">
        <v>13</v>
      </c>
      <c r="E28" s="2">
        <v>0.47999055437485239</v>
      </c>
      <c r="F28">
        <v>0.5</v>
      </c>
      <c r="G28" t="s">
        <v>9</v>
      </c>
      <c r="H28" t="s">
        <v>9</v>
      </c>
      <c r="I28" t="s">
        <v>11</v>
      </c>
      <c r="J28" t="s">
        <v>38</v>
      </c>
      <c r="K28" t="s">
        <v>44</v>
      </c>
    </row>
    <row r="29" spans="1:11" x14ac:dyDescent="0.3">
      <c r="A29" s="10">
        <v>1419</v>
      </c>
      <c r="B29">
        <v>32635</v>
      </c>
      <c r="C29">
        <v>15696</v>
      </c>
      <c r="D29" t="s">
        <v>19</v>
      </c>
      <c r="E29" s="2">
        <v>0.2699862111230274</v>
      </c>
      <c r="F29">
        <v>0.5</v>
      </c>
      <c r="G29" t="s">
        <v>9</v>
      </c>
      <c r="H29" t="s">
        <v>9</v>
      </c>
      <c r="I29" t="s">
        <v>11</v>
      </c>
      <c r="J29" t="s">
        <v>38</v>
      </c>
      <c r="K29" t="s">
        <v>45</v>
      </c>
    </row>
    <row r="30" spans="1:11" x14ac:dyDescent="0.3">
      <c r="A30" s="10">
        <v>1407</v>
      </c>
      <c r="B30">
        <v>46507</v>
      </c>
      <c r="C30">
        <v>21089</v>
      </c>
      <c r="D30" t="s">
        <v>19</v>
      </c>
      <c r="E30" s="2">
        <v>0.87999655965768597</v>
      </c>
      <c r="F30">
        <v>1</v>
      </c>
      <c r="G30" t="s">
        <v>9</v>
      </c>
      <c r="H30" t="s">
        <v>10</v>
      </c>
      <c r="I30">
        <v>3</v>
      </c>
      <c r="J30" t="s">
        <v>38</v>
      </c>
      <c r="K30" t="s">
        <v>46</v>
      </c>
    </row>
    <row r="31" spans="1:11" x14ac:dyDescent="0.3">
      <c r="A31" s="10">
        <v>1405</v>
      </c>
      <c r="B31">
        <v>39763</v>
      </c>
      <c r="C31">
        <v>16137</v>
      </c>
      <c r="D31" t="s">
        <v>15</v>
      </c>
      <c r="E31" s="2">
        <v>0.6599854135754345</v>
      </c>
      <c r="F31">
        <v>0.5</v>
      </c>
      <c r="G31" t="s">
        <v>10</v>
      </c>
      <c r="H31" t="s">
        <v>10</v>
      </c>
      <c r="I31">
        <v>1</v>
      </c>
      <c r="J31" t="s">
        <v>38</v>
      </c>
      <c r="K31" t="s">
        <v>47</v>
      </c>
    </row>
    <row r="32" spans="1:11" x14ac:dyDescent="0.3">
      <c r="A32" s="10">
        <v>1406</v>
      </c>
      <c r="B32">
        <v>67992</v>
      </c>
      <c r="C32">
        <v>27768</v>
      </c>
      <c r="D32" t="s">
        <v>19</v>
      </c>
      <c r="E32" s="2">
        <v>0.98999882339098721</v>
      </c>
      <c r="F32">
        <v>0.5</v>
      </c>
      <c r="G32" t="s">
        <v>10</v>
      </c>
      <c r="H32" t="s">
        <v>10</v>
      </c>
      <c r="I32">
        <v>5</v>
      </c>
      <c r="J32" t="s">
        <v>38</v>
      </c>
      <c r="K32" t="s">
        <v>288</v>
      </c>
    </row>
    <row r="33" spans="1:11" x14ac:dyDescent="0.3">
      <c r="A33" s="10">
        <v>1403</v>
      </c>
      <c r="B33">
        <v>50556</v>
      </c>
      <c r="C33">
        <v>7280</v>
      </c>
      <c r="D33" t="s">
        <v>15</v>
      </c>
      <c r="E33" s="2">
        <v>0.78999525278898652</v>
      </c>
      <c r="F33">
        <v>0.5</v>
      </c>
      <c r="G33" t="s">
        <v>9</v>
      </c>
      <c r="H33" t="s">
        <v>10</v>
      </c>
      <c r="I33">
        <v>4</v>
      </c>
      <c r="J33" t="s">
        <v>38</v>
      </c>
      <c r="K33" t="s">
        <v>48</v>
      </c>
    </row>
    <row r="34" spans="1:11" x14ac:dyDescent="0.3">
      <c r="A34" s="10">
        <v>1408</v>
      </c>
      <c r="B34">
        <v>8730</v>
      </c>
      <c r="C34">
        <v>4272</v>
      </c>
      <c r="D34" t="s">
        <v>13</v>
      </c>
      <c r="E34" s="2">
        <v>0.17995418098510882</v>
      </c>
      <c r="F34">
        <v>1</v>
      </c>
      <c r="G34" t="s">
        <v>10</v>
      </c>
      <c r="H34" t="s">
        <v>10</v>
      </c>
      <c r="I34">
        <v>6</v>
      </c>
      <c r="J34" t="s">
        <v>38</v>
      </c>
      <c r="K34" t="s">
        <v>49</v>
      </c>
    </row>
    <row r="35" spans="1:11" x14ac:dyDescent="0.3">
      <c r="A35" s="10">
        <v>1401</v>
      </c>
      <c r="B35">
        <v>58723</v>
      </c>
      <c r="C35">
        <v>26292</v>
      </c>
      <c r="D35" t="s">
        <v>13</v>
      </c>
      <c r="E35" s="2">
        <v>0.1199870578819202</v>
      </c>
      <c r="F35">
        <v>2</v>
      </c>
      <c r="G35" t="s">
        <v>9</v>
      </c>
      <c r="H35" t="s">
        <v>10</v>
      </c>
      <c r="I35">
        <v>3</v>
      </c>
      <c r="J35" t="s">
        <v>38</v>
      </c>
      <c r="K35" t="s">
        <v>50</v>
      </c>
    </row>
    <row r="36" spans="1:11" x14ac:dyDescent="0.3">
      <c r="A36" s="10">
        <v>1402</v>
      </c>
      <c r="B36">
        <v>41490</v>
      </c>
      <c r="C36">
        <v>16980</v>
      </c>
      <c r="D36" t="s">
        <v>14</v>
      </c>
      <c r="E36" s="2">
        <v>0.53998553868402022</v>
      </c>
      <c r="F36">
        <v>2</v>
      </c>
      <c r="G36" t="s">
        <v>9</v>
      </c>
      <c r="H36" t="s">
        <v>10</v>
      </c>
      <c r="I36">
        <v>2</v>
      </c>
      <c r="J36" t="s">
        <v>38</v>
      </c>
      <c r="K36" t="s">
        <v>51</v>
      </c>
    </row>
    <row r="37" spans="1:11" x14ac:dyDescent="0.3">
      <c r="A37" s="10">
        <v>1413</v>
      </c>
      <c r="B37">
        <v>63832</v>
      </c>
      <c r="C37">
        <v>15067</v>
      </c>
      <c r="D37" t="s">
        <v>15</v>
      </c>
      <c r="E37" s="2">
        <v>0.97999436019551323</v>
      </c>
      <c r="F37">
        <v>2</v>
      </c>
      <c r="G37" t="s">
        <v>10</v>
      </c>
      <c r="H37" t="s">
        <v>10</v>
      </c>
      <c r="I37">
        <v>4</v>
      </c>
      <c r="J37" t="s">
        <v>38</v>
      </c>
      <c r="K37" t="s">
        <v>52</v>
      </c>
    </row>
    <row r="38" spans="1:11" x14ac:dyDescent="0.3">
      <c r="A38" s="10">
        <v>1412</v>
      </c>
      <c r="B38">
        <v>29645</v>
      </c>
      <c r="C38">
        <v>13297</v>
      </c>
      <c r="D38" t="s">
        <v>12</v>
      </c>
      <c r="E38" s="2">
        <v>0.58998144712430423</v>
      </c>
      <c r="F38">
        <v>0.5</v>
      </c>
      <c r="G38" t="s">
        <v>10</v>
      </c>
      <c r="H38" t="s">
        <v>10</v>
      </c>
      <c r="I38">
        <v>5</v>
      </c>
      <c r="J38" t="s">
        <v>38</v>
      </c>
      <c r="K38" t="s">
        <v>53</v>
      </c>
    </row>
    <row r="39" spans="1:11" x14ac:dyDescent="0.3">
      <c r="A39" s="10">
        <v>1417</v>
      </c>
      <c r="B39">
        <v>11633</v>
      </c>
      <c r="C39">
        <v>3023</v>
      </c>
      <c r="D39" t="s">
        <v>15</v>
      </c>
      <c r="E39" s="2">
        <v>0.19994842259090517</v>
      </c>
      <c r="F39">
        <v>3</v>
      </c>
      <c r="G39" t="s">
        <v>9</v>
      </c>
      <c r="H39" t="s">
        <v>10</v>
      </c>
      <c r="I39">
        <v>1</v>
      </c>
      <c r="J39" t="s">
        <v>38</v>
      </c>
      <c r="K39" t="s">
        <v>54</v>
      </c>
    </row>
    <row r="40" spans="1:11" x14ac:dyDescent="0.3">
      <c r="A40" s="10">
        <v>1415</v>
      </c>
      <c r="B40">
        <v>60728</v>
      </c>
      <c r="C40">
        <v>25006</v>
      </c>
      <c r="D40" t="s">
        <v>15</v>
      </c>
      <c r="E40" s="2">
        <v>0.62998946120405741</v>
      </c>
      <c r="F40">
        <v>1</v>
      </c>
      <c r="G40" t="s">
        <v>9</v>
      </c>
      <c r="H40" t="s">
        <v>9</v>
      </c>
      <c r="I40" t="s">
        <v>11</v>
      </c>
      <c r="J40" t="s">
        <v>38</v>
      </c>
      <c r="K40" t="s">
        <v>289</v>
      </c>
    </row>
    <row r="41" spans="1:11" x14ac:dyDescent="0.3">
      <c r="A41" s="10">
        <v>3006</v>
      </c>
      <c r="B41">
        <v>29954</v>
      </c>
      <c r="C41">
        <v>7152</v>
      </c>
      <c r="D41" t="s">
        <v>19</v>
      </c>
      <c r="E41" s="2">
        <v>6.9973960072110569E-2</v>
      </c>
      <c r="F41">
        <v>0.5</v>
      </c>
      <c r="G41" t="s">
        <v>9</v>
      </c>
      <c r="H41" t="s">
        <v>10</v>
      </c>
      <c r="I41">
        <v>3</v>
      </c>
      <c r="J41" t="s">
        <v>55</v>
      </c>
      <c r="K41" t="s">
        <v>55</v>
      </c>
    </row>
    <row r="42" spans="1:11" x14ac:dyDescent="0.3">
      <c r="A42" s="10">
        <v>3008</v>
      </c>
      <c r="B42">
        <v>70990</v>
      </c>
      <c r="C42">
        <v>27268</v>
      </c>
      <c r="D42" t="s">
        <v>19</v>
      </c>
      <c r="E42" s="2">
        <v>0.2</v>
      </c>
      <c r="F42">
        <v>1</v>
      </c>
      <c r="G42" t="s">
        <v>9</v>
      </c>
      <c r="H42" t="s">
        <v>9</v>
      </c>
      <c r="I42" t="s">
        <v>11</v>
      </c>
      <c r="J42" t="s">
        <v>55</v>
      </c>
      <c r="K42" t="s">
        <v>56</v>
      </c>
    </row>
    <row r="43" spans="1:11" x14ac:dyDescent="0.3">
      <c r="A43" s="10">
        <v>3009</v>
      </c>
      <c r="B43">
        <v>69092</v>
      </c>
      <c r="C43">
        <v>19643</v>
      </c>
      <c r="D43" t="s">
        <v>12</v>
      </c>
      <c r="E43" s="2">
        <v>0.97999768424709088</v>
      </c>
      <c r="F43">
        <v>0.5</v>
      </c>
      <c r="G43" t="s">
        <v>9</v>
      </c>
      <c r="H43" t="s">
        <v>10</v>
      </c>
      <c r="I43">
        <v>5</v>
      </c>
      <c r="J43" t="s">
        <v>55</v>
      </c>
      <c r="K43" t="s">
        <v>57</v>
      </c>
    </row>
    <row r="44" spans="1:11" x14ac:dyDescent="0.3">
      <c r="A44" s="10">
        <v>3005</v>
      </c>
      <c r="B44">
        <v>48741</v>
      </c>
      <c r="C44">
        <v>9146</v>
      </c>
      <c r="D44" t="s">
        <v>15</v>
      </c>
      <c r="E44" s="2">
        <v>0.23998276604911675</v>
      </c>
      <c r="F44">
        <v>0.5</v>
      </c>
      <c r="G44" t="s">
        <v>9</v>
      </c>
      <c r="H44" t="s">
        <v>10</v>
      </c>
      <c r="I44">
        <v>7</v>
      </c>
      <c r="J44" t="s">
        <v>55</v>
      </c>
      <c r="K44" t="s">
        <v>58</v>
      </c>
    </row>
    <row r="45" spans="1:11" x14ac:dyDescent="0.3">
      <c r="A45" s="10">
        <v>3004</v>
      </c>
      <c r="B45">
        <v>48795</v>
      </c>
      <c r="C45">
        <v>20888</v>
      </c>
      <c r="D45" t="s">
        <v>19</v>
      </c>
      <c r="E45" s="2">
        <v>0.65998565426785527</v>
      </c>
      <c r="F45">
        <v>0.5</v>
      </c>
      <c r="G45" t="s">
        <v>10</v>
      </c>
      <c r="H45" t="s">
        <v>10</v>
      </c>
      <c r="I45">
        <v>9</v>
      </c>
      <c r="J45" t="s">
        <v>55</v>
      </c>
      <c r="K45" t="s">
        <v>59</v>
      </c>
    </row>
    <row r="46" spans="1:11" x14ac:dyDescent="0.3">
      <c r="A46" s="10">
        <v>3002</v>
      </c>
      <c r="B46">
        <v>48200</v>
      </c>
      <c r="C46">
        <v>12760</v>
      </c>
      <c r="D46" t="s">
        <v>19</v>
      </c>
      <c r="E46" s="2">
        <v>0.18</v>
      </c>
      <c r="F46">
        <v>0.5</v>
      </c>
      <c r="G46" t="s">
        <v>9</v>
      </c>
      <c r="H46" t="s">
        <v>10</v>
      </c>
      <c r="I46">
        <v>5</v>
      </c>
      <c r="J46" t="s">
        <v>55</v>
      </c>
      <c r="K46" t="s">
        <v>60</v>
      </c>
    </row>
    <row r="47" spans="1:11" x14ac:dyDescent="0.3">
      <c r="A47" s="10">
        <v>3007</v>
      </c>
      <c r="B47">
        <v>47913</v>
      </c>
      <c r="C47">
        <v>17849</v>
      </c>
      <c r="D47" t="s">
        <v>15</v>
      </c>
      <c r="E47" s="2">
        <v>0.18999019055371194</v>
      </c>
      <c r="F47">
        <v>1</v>
      </c>
      <c r="G47" t="s">
        <v>9</v>
      </c>
      <c r="H47" t="s">
        <v>10</v>
      </c>
      <c r="I47">
        <v>7</v>
      </c>
      <c r="J47" t="s">
        <v>55</v>
      </c>
      <c r="K47" t="s">
        <v>61</v>
      </c>
    </row>
    <row r="48" spans="1:11" x14ac:dyDescent="0.3">
      <c r="A48" s="10">
        <v>3001</v>
      </c>
      <c r="B48">
        <v>72154</v>
      </c>
      <c r="C48">
        <v>29735</v>
      </c>
      <c r="D48" t="s">
        <v>19</v>
      </c>
      <c r="E48" s="2">
        <v>0.69998891260359786</v>
      </c>
      <c r="F48">
        <v>0.5</v>
      </c>
      <c r="G48" t="s">
        <v>9</v>
      </c>
      <c r="H48" t="s">
        <v>10</v>
      </c>
      <c r="I48">
        <v>4</v>
      </c>
      <c r="J48" t="s">
        <v>55</v>
      </c>
      <c r="K48" t="s">
        <v>62</v>
      </c>
    </row>
    <row r="49" spans="1:11" x14ac:dyDescent="0.3">
      <c r="A49" s="10">
        <v>3003</v>
      </c>
      <c r="B49">
        <v>54618</v>
      </c>
      <c r="C49">
        <v>14144</v>
      </c>
      <c r="D49" t="s">
        <v>15</v>
      </c>
      <c r="E49" s="2">
        <v>0.42998645135303382</v>
      </c>
      <c r="F49">
        <v>3</v>
      </c>
      <c r="G49" t="s">
        <v>9</v>
      </c>
      <c r="H49" t="s">
        <v>10</v>
      </c>
      <c r="I49">
        <v>10</v>
      </c>
      <c r="J49" t="s">
        <v>55</v>
      </c>
      <c r="K49" t="s">
        <v>63</v>
      </c>
    </row>
    <row r="50" spans="1:11" x14ac:dyDescent="0.3">
      <c r="A50" s="10">
        <v>1809</v>
      </c>
      <c r="B50">
        <v>7983</v>
      </c>
      <c r="C50">
        <v>2903</v>
      </c>
      <c r="D50" t="s">
        <v>13</v>
      </c>
      <c r="E50" s="2">
        <v>0.31992985093323312</v>
      </c>
      <c r="F50">
        <v>1</v>
      </c>
      <c r="G50" t="s">
        <v>10</v>
      </c>
      <c r="H50" t="s">
        <v>10</v>
      </c>
      <c r="I50">
        <v>4</v>
      </c>
      <c r="J50" t="s">
        <v>64</v>
      </c>
      <c r="K50" t="s">
        <v>65</v>
      </c>
    </row>
    <row r="51" spans="1:11" x14ac:dyDescent="0.3">
      <c r="A51" s="10">
        <v>1814</v>
      </c>
      <c r="B51">
        <v>40062</v>
      </c>
      <c r="C51">
        <v>15938</v>
      </c>
      <c r="D51" t="s">
        <v>19</v>
      </c>
      <c r="E51" s="2">
        <v>0.56999151315461039</v>
      </c>
      <c r="F51">
        <v>0.5</v>
      </c>
      <c r="G51" t="s">
        <v>10</v>
      </c>
      <c r="H51" t="s">
        <v>9</v>
      </c>
      <c r="I51" t="s">
        <v>11</v>
      </c>
      <c r="J51" t="s">
        <v>64</v>
      </c>
      <c r="K51" t="s">
        <v>66</v>
      </c>
    </row>
    <row r="52" spans="1:11" x14ac:dyDescent="0.3">
      <c r="A52" s="10">
        <v>1825</v>
      </c>
      <c r="B52">
        <v>44110</v>
      </c>
      <c r="C52">
        <v>15406</v>
      </c>
      <c r="D52" t="s">
        <v>15</v>
      </c>
      <c r="E52" s="2">
        <v>0.38997959646338698</v>
      </c>
      <c r="F52">
        <v>0.5</v>
      </c>
      <c r="G52" t="s">
        <v>9</v>
      </c>
      <c r="H52" t="s">
        <v>10</v>
      </c>
      <c r="I52">
        <v>8</v>
      </c>
      <c r="J52" t="s">
        <v>64</v>
      </c>
      <c r="K52" t="s">
        <v>67</v>
      </c>
    </row>
    <row r="53" spans="1:11" x14ac:dyDescent="0.3">
      <c r="A53" s="10">
        <v>1811</v>
      </c>
      <c r="B53">
        <v>34303</v>
      </c>
      <c r="C53">
        <v>15846</v>
      </c>
      <c r="D53" t="s">
        <v>19</v>
      </c>
      <c r="E53" s="2">
        <v>0.42999154592892752</v>
      </c>
      <c r="F53">
        <v>0.5</v>
      </c>
      <c r="G53" t="s">
        <v>9</v>
      </c>
      <c r="H53" t="s">
        <v>10</v>
      </c>
      <c r="I53">
        <v>6</v>
      </c>
      <c r="J53" t="s">
        <v>64</v>
      </c>
      <c r="K53" t="s">
        <v>68</v>
      </c>
    </row>
    <row r="54" spans="1:11" x14ac:dyDescent="0.3">
      <c r="A54" s="10">
        <v>1823</v>
      </c>
      <c r="B54">
        <v>15722</v>
      </c>
      <c r="C54">
        <v>6022</v>
      </c>
      <c r="D54" t="s">
        <v>19</v>
      </c>
      <c r="E54" s="2">
        <v>0.66995293219692154</v>
      </c>
      <c r="F54">
        <v>2</v>
      </c>
      <c r="G54" t="s">
        <v>9</v>
      </c>
      <c r="H54" t="s">
        <v>10</v>
      </c>
      <c r="I54">
        <v>3</v>
      </c>
      <c r="J54" t="s">
        <v>64</v>
      </c>
      <c r="K54" t="s">
        <v>69</v>
      </c>
    </row>
    <row r="55" spans="1:11" x14ac:dyDescent="0.3">
      <c r="A55" s="10">
        <v>1821</v>
      </c>
      <c r="B55">
        <v>44200</v>
      </c>
      <c r="C55">
        <v>18562</v>
      </c>
      <c r="D55" t="s">
        <v>19</v>
      </c>
      <c r="E55" s="2">
        <v>0.45</v>
      </c>
      <c r="F55">
        <v>1</v>
      </c>
      <c r="G55" t="s">
        <v>9</v>
      </c>
      <c r="H55" t="s">
        <v>10</v>
      </c>
      <c r="I55">
        <v>4</v>
      </c>
      <c r="J55" t="s">
        <v>64</v>
      </c>
      <c r="K55" t="s">
        <v>70</v>
      </c>
    </row>
    <row r="56" spans="1:11" x14ac:dyDescent="0.3">
      <c r="A56" s="10">
        <v>1820</v>
      </c>
      <c r="B56">
        <v>18388</v>
      </c>
      <c r="C56">
        <v>5554</v>
      </c>
      <c r="D56" t="s">
        <v>14</v>
      </c>
      <c r="E56" s="2">
        <v>0.38998259734609531</v>
      </c>
      <c r="F56">
        <v>0.5</v>
      </c>
      <c r="G56" t="s">
        <v>9</v>
      </c>
      <c r="H56" t="s">
        <v>10</v>
      </c>
      <c r="I56">
        <v>7</v>
      </c>
      <c r="J56" t="s">
        <v>64</v>
      </c>
      <c r="K56" t="s">
        <v>71</v>
      </c>
    </row>
    <row r="57" spans="1:11" x14ac:dyDescent="0.3">
      <c r="A57" s="10">
        <v>1816</v>
      </c>
      <c r="B57">
        <v>63345</v>
      </c>
      <c r="C57">
        <v>11698</v>
      </c>
      <c r="D57" t="s">
        <v>19</v>
      </c>
      <c r="E57" s="2">
        <v>0.94998816007577547</v>
      </c>
      <c r="F57">
        <v>1</v>
      </c>
      <c r="G57" t="s">
        <v>9</v>
      </c>
      <c r="H57" t="s">
        <v>10</v>
      </c>
      <c r="I57">
        <v>10</v>
      </c>
      <c r="J57" t="s">
        <v>64</v>
      </c>
      <c r="K57" t="s">
        <v>72</v>
      </c>
    </row>
    <row r="58" spans="1:11" x14ac:dyDescent="0.3">
      <c r="A58" s="10">
        <v>1813</v>
      </c>
      <c r="B58">
        <v>51417</v>
      </c>
      <c r="C58">
        <v>17188</v>
      </c>
      <c r="D58" t="s">
        <v>14</v>
      </c>
      <c r="E58" s="2">
        <v>0.46998074566777526</v>
      </c>
      <c r="F58">
        <v>2</v>
      </c>
      <c r="G58" t="s">
        <v>9</v>
      </c>
      <c r="H58" t="s">
        <v>10</v>
      </c>
      <c r="I58">
        <v>3</v>
      </c>
      <c r="J58" t="s">
        <v>64</v>
      </c>
      <c r="K58" t="s">
        <v>73</v>
      </c>
    </row>
    <row r="59" spans="1:11" x14ac:dyDescent="0.3">
      <c r="A59" s="10">
        <v>1808</v>
      </c>
      <c r="B59">
        <v>31337</v>
      </c>
      <c r="C59">
        <v>7184</v>
      </c>
      <c r="D59" t="s">
        <v>12</v>
      </c>
      <c r="E59" s="2">
        <v>4.9972875514567444E-2</v>
      </c>
      <c r="F59">
        <v>1</v>
      </c>
      <c r="G59" t="s">
        <v>9</v>
      </c>
      <c r="H59" t="s">
        <v>10</v>
      </c>
      <c r="I59">
        <v>9</v>
      </c>
      <c r="J59" t="s">
        <v>64</v>
      </c>
      <c r="K59" t="s">
        <v>74</v>
      </c>
    </row>
    <row r="60" spans="1:11" x14ac:dyDescent="0.3">
      <c r="A60" s="10">
        <v>1822</v>
      </c>
      <c r="B60">
        <v>74722</v>
      </c>
      <c r="C60">
        <v>34766</v>
      </c>
      <c r="D60" t="s">
        <v>13</v>
      </c>
      <c r="E60" s="2">
        <v>0.98998956130724547</v>
      </c>
      <c r="F60">
        <v>0.5</v>
      </c>
      <c r="G60" t="s">
        <v>9</v>
      </c>
      <c r="H60" t="s">
        <v>9</v>
      </c>
      <c r="I60" t="s">
        <v>11</v>
      </c>
      <c r="J60" t="s">
        <v>64</v>
      </c>
      <c r="K60" t="s">
        <v>75</v>
      </c>
    </row>
    <row r="61" spans="1:11" x14ac:dyDescent="0.3">
      <c r="A61" s="10">
        <v>1805</v>
      </c>
      <c r="B61">
        <v>56091</v>
      </c>
      <c r="C61">
        <v>14486</v>
      </c>
      <c r="D61" t="s">
        <v>19</v>
      </c>
      <c r="E61" s="2">
        <v>0.52999589952042214</v>
      </c>
      <c r="F61">
        <v>0.5</v>
      </c>
      <c r="G61" t="s">
        <v>9</v>
      </c>
      <c r="H61" t="s">
        <v>9</v>
      </c>
      <c r="I61" t="s">
        <v>11</v>
      </c>
      <c r="J61" t="s">
        <v>64</v>
      </c>
      <c r="K61" t="s">
        <v>76</v>
      </c>
    </row>
    <row r="62" spans="1:11" x14ac:dyDescent="0.3">
      <c r="A62" s="10">
        <v>1806</v>
      </c>
      <c r="B62">
        <v>67462</v>
      </c>
      <c r="C62">
        <v>15589</v>
      </c>
      <c r="D62" t="s">
        <v>19</v>
      </c>
      <c r="E62" s="2">
        <v>0.11999347780972992</v>
      </c>
      <c r="F62">
        <v>1</v>
      </c>
      <c r="G62" t="s">
        <v>9</v>
      </c>
      <c r="H62" t="s">
        <v>10</v>
      </c>
      <c r="I62">
        <v>1</v>
      </c>
      <c r="J62" t="s">
        <v>64</v>
      </c>
      <c r="K62" t="s">
        <v>77</v>
      </c>
    </row>
    <row r="63" spans="1:11" x14ac:dyDescent="0.3">
      <c r="A63" s="10">
        <v>1802</v>
      </c>
      <c r="B63">
        <v>24162</v>
      </c>
      <c r="C63">
        <v>10865</v>
      </c>
      <c r="D63" t="s">
        <v>19</v>
      </c>
      <c r="E63" s="2">
        <v>9.9743398725271083E-3</v>
      </c>
      <c r="F63">
        <v>0.5</v>
      </c>
      <c r="G63" t="s">
        <v>10</v>
      </c>
      <c r="H63" t="s">
        <v>9</v>
      </c>
      <c r="I63" t="s">
        <v>11</v>
      </c>
      <c r="J63" t="s">
        <v>64</v>
      </c>
      <c r="K63" t="s">
        <v>78</v>
      </c>
    </row>
    <row r="64" spans="1:11" x14ac:dyDescent="0.3">
      <c r="A64" s="10">
        <v>1804</v>
      </c>
      <c r="B64">
        <v>61278</v>
      </c>
      <c r="C64">
        <v>27304</v>
      </c>
      <c r="D64" t="s">
        <v>19</v>
      </c>
      <c r="E64" s="2">
        <v>0</v>
      </c>
      <c r="F64">
        <v>1</v>
      </c>
      <c r="G64" t="s">
        <v>9</v>
      </c>
      <c r="H64" t="s">
        <v>10</v>
      </c>
      <c r="I64">
        <v>2</v>
      </c>
      <c r="J64" t="s">
        <v>64</v>
      </c>
      <c r="K64" t="s">
        <v>79</v>
      </c>
    </row>
    <row r="65" spans="1:11" x14ac:dyDescent="0.3">
      <c r="A65" s="10">
        <v>1815</v>
      </c>
      <c r="B65">
        <v>64492</v>
      </c>
      <c r="C65">
        <v>22622</v>
      </c>
      <c r="D65" t="s">
        <v>13</v>
      </c>
      <c r="E65" s="2">
        <v>3.9989456056565155E-2</v>
      </c>
      <c r="F65">
        <v>1</v>
      </c>
      <c r="G65" t="s">
        <v>10</v>
      </c>
      <c r="H65" t="s">
        <v>10</v>
      </c>
      <c r="I65">
        <v>6</v>
      </c>
      <c r="J65" t="s">
        <v>64</v>
      </c>
      <c r="K65" t="s">
        <v>80</v>
      </c>
    </row>
    <row r="66" spans="1:11" x14ac:dyDescent="0.3">
      <c r="A66" s="10">
        <v>1826</v>
      </c>
      <c r="B66">
        <v>48220</v>
      </c>
      <c r="C66">
        <v>18408</v>
      </c>
      <c r="D66" t="s">
        <v>19</v>
      </c>
      <c r="E66" s="2">
        <v>0.38998340937370385</v>
      </c>
      <c r="F66">
        <v>0.5</v>
      </c>
      <c r="G66" t="s">
        <v>9</v>
      </c>
      <c r="H66" t="s">
        <v>10</v>
      </c>
      <c r="I66">
        <v>8</v>
      </c>
      <c r="J66" t="s">
        <v>64</v>
      </c>
      <c r="K66" t="s">
        <v>81</v>
      </c>
    </row>
    <row r="67" spans="1:11" x14ac:dyDescent="0.3">
      <c r="A67" s="10">
        <v>1807</v>
      </c>
      <c r="B67">
        <v>71827</v>
      </c>
      <c r="C67">
        <v>26374</v>
      </c>
      <c r="D67" t="s">
        <v>12</v>
      </c>
      <c r="E67" s="2">
        <v>0.48999679786152839</v>
      </c>
      <c r="F67">
        <v>1</v>
      </c>
      <c r="G67" t="s">
        <v>9</v>
      </c>
      <c r="H67" t="s">
        <v>10</v>
      </c>
      <c r="I67">
        <v>3</v>
      </c>
      <c r="J67" t="s">
        <v>64</v>
      </c>
      <c r="K67" t="s">
        <v>82</v>
      </c>
    </row>
    <row r="68" spans="1:11" x14ac:dyDescent="0.3">
      <c r="A68" s="10">
        <v>1801</v>
      </c>
      <c r="B68">
        <v>67851</v>
      </c>
      <c r="C68">
        <v>21385</v>
      </c>
      <c r="D68" t="s">
        <v>13</v>
      </c>
      <c r="E68" s="2">
        <v>0.34998747255014667</v>
      </c>
      <c r="F68">
        <v>1</v>
      </c>
      <c r="G68" t="s">
        <v>9</v>
      </c>
      <c r="H68" t="s">
        <v>10</v>
      </c>
      <c r="I68">
        <v>4</v>
      </c>
      <c r="J68" t="s">
        <v>64</v>
      </c>
      <c r="K68" t="s">
        <v>83</v>
      </c>
    </row>
    <row r="69" spans="1:11" x14ac:dyDescent="0.3">
      <c r="A69" s="10">
        <v>1810</v>
      </c>
      <c r="B69">
        <v>58966</v>
      </c>
      <c r="C69">
        <v>17765</v>
      </c>
      <c r="D69" t="s">
        <v>15</v>
      </c>
      <c r="E69" s="2">
        <v>0.62999016382322015</v>
      </c>
      <c r="F69">
        <v>1</v>
      </c>
      <c r="G69" t="s">
        <v>10</v>
      </c>
      <c r="H69" t="s">
        <v>10</v>
      </c>
      <c r="I69">
        <v>6</v>
      </c>
      <c r="J69" t="s">
        <v>64</v>
      </c>
      <c r="K69" t="s">
        <v>84</v>
      </c>
    </row>
    <row r="70" spans="1:11" x14ac:dyDescent="0.3">
      <c r="A70" s="10">
        <v>1817</v>
      </c>
      <c r="B70">
        <v>66329</v>
      </c>
      <c r="C70">
        <v>24297</v>
      </c>
      <c r="D70" t="s">
        <v>14</v>
      </c>
      <c r="E70" s="2">
        <v>0.61998522516546306</v>
      </c>
      <c r="F70">
        <v>0.5</v>
      </c>
      <c r="G70" t="s">
        <v>9</v>
      </c>
      <c r="H70" t="s">
        <v>10</v>
      </c>
      <c r="I70">
        <v>6</v>
      </c>
      <c r="J70" t="s">
        <v>64</v>
      </c>
      <c r="K70" t="s">
        <v>290</v>
      </c>
    </row>
    <row r="71" spans="1:11" x14ac:dyDescent="0.3">
      <c r="A71" s="10">
        <v>1812</v>
      </c>
      <c r="B71">
        <v>51735</v>
      </c>
      <c r="C71">
        <v>20672</v>
      </c>
      <c r="D71" t="s">
        <v>15</v>
      </c>
      <c r="E71" s="2">
        <v>0.72998936889919785</v>
      </c>
      <c r="F71">
        <v>0.5</v>
      </c>
      <c r="G71" t="s">
        <v>10</v>
      </c>
      <c r="H71" t="s">
        <v>10</v>
      </c>
      <c r="I71">
        <v>6</v>
      </c>
      <c r="J71" t="s">
        <v>64</v>
      </c>
      <c r="K71" t="s">
        <v>85</v>
      </c>
    </row>
    <row r="72" spans="1:11" x14ac:dyDescent="0.3">
      <c r="A72" s="10">
        <v>1819</v>
      </c>
      <c r="B72">
        <v>28243</v>
      </c>
      <c r="C72">
        <v>7142</v>
      </c>
      <c r="D72" t="s">
        <v>19</v>
      </c>
      <c r="E72" s="2">
        <v>0.90999539708954436</v>
      </c>
      <c r="F72">
        <v>1</v>
      </c>
      <c r="G72" t="s">
        <v>9</v>
      </c>
      <c r="H72" t="s">
        <v>10</v>
      </c>
      <c r="I72">
        <v>4</v>
      </c>
      <c r="J72" t="s">
        <v>64</v>
      </c>
      <c r="K72" t="s">
        <v>86</v>
      </c>
    </row>
    <row r="73" spans="1:11" x14ac:dyDescent="0.3">
      <c r="A73" s="10">
        <v>1818</v>
      </c>
      <c r="B73">
        <v>16243</v>
      </c>
      <c r="C73">
        <v>2586</v>
      </c>
      <c r="D73" t="s">
        <v>19</v>
      </c>
      <c r="E73" s="2">
        <v>0.2999445915163455</v>
      </c>
      <c r="F73">
        <v>0.5</v>
      </c>
      <c r="G73" t="s">
        <v>9</v>
      </c>
      <c r="H73" t="s">
        <v>10</v>
      </c>
      <c r="I73">
        <v>2</v>
      </c>
      <c r="J73" t="s">
        <v>64</v>
      </c>
      <c r="K73" t="s">
        <v>291</v>
      </c>
    </row>
    <row r="74" spans="1:11" x14ac:dyDescent="0.3">
      <c r="A74" s="10">
        <v>1803</v>
      </c>
      <c r="B74">
        <v>65298</v>
      </c>
      <c r="C74">
        <v>22331</v>
      </c>
      <c r="D74" t="s">
        <v>19</v>
      </c>
      <c r="E74" s="2">
        <v>0.47999938742381082</v>
      </c>
      <c r="F74">
        <v>1</v>
      </c>
      <c r="G74" t="s">
        <v>9</v>
      </c>
      <c r="H74" t="s">
        <v>10</v>
      </c>
      <c r="I74">
        <v>6</v>
      </c>
      <c r="J74" t="s">
        <v>64</v>
      </c>
      <c r="K74" t="s">
        <v>87</v>
      </c>
    </row>
    <row r="75" spans="1:11" x14ac:dyDescent="0.3">
      <c r="A75" s="10">
        <v>1824</v>
      </c>
      <c r="B75">
        <v>27150</v>
      </c>
      <c r="C75">
        <v>7411</v>
      </c>
      <c r="D75" t="s">
        <v>14</v>
      </c>
      <c r="E75" s="2">
        <v>0.4699815837937385</v>
      </c>
      <c r="F75">
        <v>3</v>
      </c>
      <c r="G75" t="s">
        <v>9</v>
      </c>
      <c r="H75" t="s">
        <v>10</v>
      </c>
      <c r="I75">
        <v>2</v>
      </c>
      <c r="J75" t="s">
        <v>64</v>
      </c>
      <c r="K75" t="s">
        <v>88</v>
      </c>
    </row>
    <row r="76" spans="1:11" x14ac:dyDescent="0.3">
      <c r="A76" s="10">
        <v>1608</v>
      </c>
      <c r="B76">
        <v>57741</v>
      </c>
      <c r="C76">
        <v>21263</v>
      </c>
      <c r="D76" t="s">
        <v>12</v>
      </c>
      <c r="E76" s="2">
        <v>2.9996016695242548E-2</v>
      </c>
      <c r="F76">
        <v>2</v>
      </c>
      <c r="G76" t="s">
        <v>9</v>
      </c>
      <c r="H76" t="s">
        <v>10</v>
      </c>
      <c r="I76">
        <v>8</v>
      </c>
      <c r="J76" t="s">
        <v>89</v>
      </c>
      <c r="K76" t="s">
        <v>90</v>
      </c>
    </row>
    <row r="77" spans="1:11" x14ac:dyDescent="0.3">
      <c r="A77" s="10">
        <v>1605</v>
      </c>
      <c r="B77">
        <v>39314</v>
      </c>
      <c r="C77">
        <v>18480</v>
      </c>
      <c r="D77" t="s">
        <v>14</v>
      </c>
      <c r="E77" s="2">
        <v>0.64999745637686324</v>
      </c>
      <c r="F77">
        <v>1</v>
      </c>
      <c r="G77" t="s">
        <v>9</v>
      </c>
      <c r="H77" t="s">
        <v>10</v>
      </c>
      <c r="I77">
        <v>5</v>
      </c>
      <c r="J77" t="s">
        <v>89</v>
      </c>
      <c r="K77" t="s">
        <v>91</v>
      </c>
    </row>
    <row r="78" spans="1:11" x14ac:dyDescent="0.3">
      <c r="A78" s="10">
        <v>1602</v>
      </c>
      <c r="B78">
        <v>18835</v>
      </c>
      <c r="C78">
        <v>8478</v>
      </c>
      <c r="D78" t="s">
        <v>13</v>
      </c>
      <c r="E78" s="2">
        <v>0.66997610830899923</v>
      </c>
      <c r="F78">
        <v>1</v>
      </c>
      <c r="G78" t="s">
        <v>9</v>
      </c>
      <c r="H78" t="s">
        <v>10</v>
      </c>
      <c r="I78">
        <v>5</v>
      </c>
      <c r="J78" t="s">
        <v>89</v>
      </c>
      <c r="K78" t="s">
        <v>92</v>
      </c>
    </row>
    <row r="79" spans="1:11" x14ac:dyDescent="0.3">
      <c r="A79" s="10">
        <v>1609</v>
      </c>
      <c r="B79">
        <v>71708</v>
      </c>
      <c r="C79">
        <v>24074</v>
      </c>
      <c r="D79" t="s">
        <v>12</v>
      </c>
      <c r="E79" s="2">
        <v>0.47998828582584929</v>
      </c>
      <c r="F79">
        <v>2</v>
      </c>
      <c r="G79" t="s">
        <v>10</v>
      </c>
      <c r="H79" t="s">
        <v>9</v>
      </c>
      <c r="I79" t="s">
        <v>11</v>
      </c>
      <c r="J79" t="s">
        <v>89</v>
      </c>
      <c r="K79" t="s">
        <v>93</v>
      </c>
    </row>
    <row r="80" spans="1:11" x14ac:dyDescent="0.3">
      <c r="A80" s="10">
        <v>1607</v>
      </c>
      <c r="B80">
        <v>10984</v>
      </c>
      <c r="C80">
        <v>4605</v>
      </c>
      <c r="D80" t="s">
        <v>19</v>
      </c>
      <c r="E80" s="2">
        <v>0.87991624180626371</v>
      </c>
      <c r="F80">
        <v>0.5</v>
      </c>
      <c r="G80" t="s">
        <v>9</v>
      </c>
      <c r="H80" t="s">
        <v>10</v>
      </c>
      <c r="I80">
        <v>7</v>
      </c>
      <c r="J80" t="s">
        <v>89</v>
      </c>
      <c r="K80" t="s">
        <v>94</v>
      </c>
    </row>
    <row r="81" spans="1:11" x14ac:dyDescent="0.3">
      <c r="A81" s="10">
        <v>1603</v>
      </c>
      <c r="B81">
        <v>50540</v>
      </c>
      <c r="C81">
        <v>21185</v>
      </c>
      <c r="D81" t="s">
        <v>12</v>
      </c>
      <c r="E81" s="2">
        <v>0.18998812821527503</v>
      </c>
      <c r="F81">
        <v>1</v>
      </c>
      <c r="G81" t="s">
        <v>10</v>
      </c>
      <c r="H81" t="s">
        <v>10</v>
      </c>
      <c r="I81">
        <v>4</v>
      </c>
      <c r="J81" t="s">
        <v>89</v>
      </c>
      <c r="K81" t="s">
        <v>95</v>
      </c>
    </row>
    <row r="82" spans="1:11" x14ac:dyDescent="0.3">
      <c r="A82" s="10">
        <v>1606</v>
      </c>
      <c r="B82">
        <v>8107</v>
      </c>
      <c r="C82">
        <v>1978</v>
      </c>
      <c r="D82" t="s">
        <v>15</v>
      </c>
      <c r="E82" s="2">
        <v>0.669914888368077</v>
      </c>
      <c r="F82">
        <v>0.5</v>
      </c>
      <c r="G82" t="s">
        <v>9</v>
      </c>
      <c r="H82" t="s">
        <v>10</v>
      </c>
      <c r="I82">
        <v>4</v>
      </c>
      <c r="J82" t="s">
        <v>89</v>
      </c>
      <c r="K82" t="s">
        <v>96</v>
      </c>
    </row>
    <row r="83" spans="1:11" x14ac:dyDescent="0.3">
      <c r="A83" s="10">
        <v>1604</v>
      </c>
      <c r="B83">
        <v>64111</v>
      </c>
      <c r="C83">
        <v>20612</v>
      </c>
      <c r="D83" t="s">
        <v>15</v>
      </c>
      <c r="E83" s="2">
        <v>0.52998705370373256</v>
      </c>
      <c r="F83">
        <v>3</v>
      </c>
      <c r="G83" t="s">
        <v>10</v>
      </c>
      <c r="H83" t="s">
        <v>10</v>
      </c>
      <c r="I83">
        <v>8</v>
      </c>
      <c r="J83" t="s">
        <v>89</v>
      </c>
      <c r="K83" t="s">
        <v>47</v>
      </c>
    </row>
    <row r="84" spans="1:11" x14ac:dyDescent="0.3">
      <c r="A84" s="10">
        <v>1610</v>
      </c>
      <c r="B84">
        <v>16866</v>
      </c>
      <c r="C84">
        <v>4369</v>
      </c>
      <c r="D84" t="s">
        <v>12</v>
      </c>
      <c r="E84" s="2">
        <v>0.97995968220087748</v>
      </c>
      <c r="F84">
        <v>1</v>
      </c>
      <c r="G84" t="s">
        <v>9</v>
      </c>
      <c r="H84" t="s">
        <v>10</v>
      </c>
      <c r="I84">
        <v>1</v>
      </c>
      <c r="J84" t="s">
        <v>89</v>
      </c>
      <c r="K84" t="s">
        <v>292</v>
      </c>
    </row>
    <row r="85" spans="1:11" x14ac:dyDescent="0.3">
      <c r="A85" s="10">
        <v>1601</v>
      </c>
      <c r="B85">
        <v>29737</v>
      </c>
      <c r="C85">
        <v>14420</v>
      </c>
      <c r="D85" t="s">
        <v>15</v>
      </c>
      <c r="E85" s="2">
        <v>0.86999361065339476</v>
      </c>
      <c r="F85">
        <v>1</v>
      </c>
      <c r="G85" t="s">
        <v>9</v>
      </c>
      <c r="H85" t="s">
        <v>10</v>
      </c>
      <c r="I85">
        <v>10</v>
      </c>
      <c r="J85" t="s">
        <v>89</v>
      </c>
      <c r="K85" t="s">
        <v>293</v>
      </c>
    </row>
    <row r="86" spans="1:11" x14ac:dyDescent="0.3">
      <c r="A86" s="10">
        <v>1612</v>
      </c>
      <c r="B86">
        <v>40141</v>
      </c>
      <c r="C86">
        <v>10179</v>
      </c>
      <c r="D86" t="s">
        <v>12</v>
      </c>
      <c r="E86" s="2">
        <v>0.48999775790339056</v>
      </c>
      <c r="F86">
        <v>1</v>
      </c>
      <c r="G86" t="s">
        <v>9</v>
      </c>
      <c r="H86" t="s">
        <v>10</v>
      </c>
      <c r="I86">
        <v>4</v>
      </c>
      <c r="J86" t="s">
        <v>89</v>
      </c>
      <c r="K86" t="s">
        <v>294</v>
      </c>
    </row>
    <row r="87" spans="1:11" x14ac:dyDescent="0.3">
      <c r="A87" s="10">
        <v>1611</v>
      </c>
      <c r="B87">
        <v>20716</v>
      </c>
      <c r="C87">
        <v>9776</v>
      </c>
      <c r="D87" t="s">
        <v>12</v>
      </c>
      <c r="E87" s="2">
        <v>9.9971036879706501E-2</v>
      </c>
      <c r="F87">
        <v>3</v>
      </c>
      <c r="G87" t="s">
        <v>9</v>
      </c>
      <c r="H87" t="s">
        <v>10</v>
      </c>
      <c r="I87">
        <v>7</v>
      </c>
      <c r="J87" t="s">
        <v>89</v>
      </c>
      <c r="K87" t="s">
        <v>97</v>
      </c>
    </row>
    <row r="88" spans="1:11" x14ac:dyDescent="0.3">
      <c r="A88" s="10">
        <v>2804</v>
      </c>
      <c r="B88">
        <v>53942</v>
      </c>
      <c r="C88">
        <v>22638</v>
      </c>
      <c r="D88" t="s">
        <v>13</v>
      </c>
      <c r="E88" s="2">
        <v>0.71999555077676025</v>
      </c>
      <c r="F88">
        <v>3</v>
      </c>
      <c r="G88" t="s">
        <v>9</v>
      </c>
      <c r="H88" t="s">
        <v>10</v>
      </c>
      <c r="I88">
        <v>3</v>
      </c>
      <c r="J88" t="s">
        <v>98</v>
      </c>
      <c r="K88" t="s">
        <v>99</v>
      </c>
    </row>
    <row r="89" spans="1:11" x14ac:dyDescent="0.3">
      <c r="A89" s="10">
        <v>2806</v>
      </c>
      <c r="B89">
        <v>12748</v>
      </c>
      <c r="C89">
        <v>6058</v>
      </c>
      <c r="D89" t="s">
        <v>15</v>
      </c>
      <c r="E89" s="2">
        <v>0.53992783181675552</v>
      </c>
      <c r="F89">
        <v>0.5</v>
      </c>
      <c r="G89" t="s">
        <v>9</v>
      </c>
      <c r="H89" t="s">
        <v>9</v>
      </c>
      <c r="I89" t="s">
        <v>11</v>
      </c>
      <c r="J89" t="s">
        <v>98</v>
      </c>
      <c r="K89" t="s">
        <v>100</v>
      </c>
    </row>
    <row r="90" spans="1:11" x14ac:dyDescent="0.3">
      <c r="A90" s="10">
        <v>2802</v>
      </c>
      <c r="B90">
        <v>43679</v>
      </c>
      <c r="C90">
        <v>11381</v>
      </c>
      <c r="D90" t="s">
        <v>13</v>
      </c>
      <c r="E90" s="2">
        <v>0.60999565008356416</v>
      </c>
      <c r="F90">
        <v>0.5</v>
      </c>
      <c r="G90" t="s">
        <v>10</v>
      </c>
      <c r="H90" t="s">
        <v>10</v>
      </c>
      <c r="I90">
        <v>1</v>
      </c>
      <c r="J90" t="s">
        <v>98</v>
      </c>
      <c r="K90" t="s">
        <v>101</v>
      </c>
    </row>
    <row r="91" spans="1:11" x14ac:dyDescent="0.3">
      <c r="A91" s="10">
        <v>2803</v>
      </c>
      <c r="B91">
        <v>37334</v>
      </c>
      <c r="C91">
        <v>6969</v>
      </c>
      <c r="D91" t="s">
        <v>19</v>
      </c>
      <c r="E91" s="2">
        <v>9.9989285905608835E-2</v>
      </c>
      <c r="F91">
        <v>0.5</v>
      </c>
      <c r="G91" t="s">
        <v>9</v>
      </c>
      <c r="H91" t="s">
        <v>10</v>
      </c>
      <c r="I91">
        <v>5</v>
      </c>
      <c r="J91" t="s">
        <v>98</v>
      </c>
      <c r="K91" t="s">
        <v>102</v>
      </c>
    </row>
    <row r="92" spans="1:11" x14ac:dyDescent="0.3">
      <c r="A92" s="10">
        <v>2809</v>
      </c>
      <c r="B92">
        <v>58049</v>
      </c>
      <c r="C92">
        <v>10513</v>
      </c>
      <c r="D92" t="s">
        <v>12</v>
      </c>
      <c r="E92" s="2">
        <v>0.8299884580268394</v>
      </c>
      <c r="F92">
        <v>0.5</v>
      </c>
      <c r="G92" t="s">
        <v>9</v>
      </c>
      <c r="H92" t="s">
        <v>9</v>
      </c>
      <c r="I92" t="s">
        <v>11</v>
      </c>
      <c r="J92" t="s">
        <v>98</v>
      </c>
      <c r="K92" t="s">
        <v>103</v>
      </c>
    </row>
    <row r="93" spans="1:11" x14ac:dyDescent="0.3">
      <c r="A93" s="10">
        <v>2805</v>
      </c>
      <c r="B93">
        <v>62525</v>
      </c>
      <c r="C93">
        <v>18194</v>
      </c>
      <c r="D93" t="s">
        <v>13</v>
      </c>
      <c r="E93" s="2">
        <v>0.53999200319872054</v>
      </c>
      <c r="F93">
        <v>0.5</v>
      </c>
      <c r="G93" t="s">
        <v>9</v>
      </c>
      <c r="H93" t="s">
        <v>10</v>
      </c>
      <c r="I93">
        <v>2</v>
      </c>
      <c r="J93" t="s">
        <v>98</v>
      </c>
      <c r="K93" t="s">
        <v>104</v>
      </c>
    </row>
    <row r="94" spans="1:11" x14ac:dyDescent="0.3">
      <c r="A94" s="10">
        <v>2808</v>
      </c>
      <c r="B94">
        <v>60435</v>
      </c>
      <c r="C94">
        <v>14981</v>
      </c>
      <c r="D94" t="s">
        <v>12</v>
      </c>
      <c r="E94" s="2">
        <v>0.82999917266484657</v>
      </c>
      <c r="F94">
        <v>1</v>
      </c>
      <c r="G94" t="s">
        <v>10</v>
      </c>
      <c r="H94" t="s">
        <v>10</v>
      </c>
      <c r="I94">
        <v>7</v>
      </c>
      <c r="J94" t="s">
        <v>98</v>
      </c>
      <c r="K94" t="s">
        <v>105</v>
      </c>
    </row>
    <row r="95" spans="1:11" x14ac:dyDescent="0.3">
      <c r="A95" s="10">
        <v>2807</v>
      </c>
      <c r="B95">
        <v>10870</v>
      </c>
      <c r="C95">
        <v>4591</v>
      </c>
      <c r="D95" t="s">
        <v>14</v>
      </c>
      <c r="E95" s="2">
        <v>0.77994480220791174</v>
      </c>
      <c r="F95">
        <v>0.5</v>
      </c>
      <c r="G95" t="s">
        <v>9</v>
      </c>
      <c r="H95" t="s">
        <v>9</v>
      </c>
      <c r="I95" t="s">
        <v>11</v>
      </c>
      <c r="J95" t="s">
        <v>98</v>
      </c>
      <c r="K95" t="s">
        <v>106</v>
      </c>
    </row>
    <row r="96" spans="1:11" x14ac:dyDescent="0.3">
      <c r="A96" s="10">
        <v>2801</v>
      </c>
      <c r="B96">
        <v>45916</v>
      </c>
      <c r="C96">
        <v>16994</v>
      </c>
      <c r="D96" t="s">
        <v>13</v>
      </c>
      <c r="E96" s="2">
        <v>0.61997996341144701</v>
      </c>
      <c r="F96">
        <v>1</v>
      </c>
      <c r="G96" t="s">
        <v>9</v>
      </c>
      <c r="H96" t="s">
        <v>9</v>
      </c>
      <c r="I96" t="s">
        <v>11</v>
      </c>
      <c r="J96" t="s">
        <v>98</v>
      </c>
      <c r="K96" t="s">
        <v>107</v>
      </c>
    </row>
    <row r="97" spans="1:11" x14ac:dyDescent="0.3">
      <c r="A97" s="10">
        <v>2704</v>
      </c>
      <c r="B97">
        <v>10551</v>
      </c>
      <c r="C97">
        <v>4564</v>
      </c>
      <c r="D97" t="s">
        <v>13</v>
      </c>
      <c r="E97" s="2">
        <v>0.68998199222822476</v>
      </c>
      <c r="F97">
        <v>1</v>
      </c>
      <c r="G97" t="s">
        <v>10</v>
      </c>
      <c r="H97" t="s">
        <v>9</v>
      </c>
      <c r="I97" t="s">
        <v>11</v>
      </c>
      <c r="J97" t="s">
        <v>108</v>
      </c>
      <c r="K97" t="s">
        <v>109</v>
      </c>
    </row>
    <row r="98" spans="1:11" x14ac:dyDescent="0.3">
      <c r="A98" s="10">
        <v>2709</v>
      </c>
      <c r="B98">
        <v>54437</v>
      </c>
      <c r="C98">
        <v>19607</v>
      </c>
      <c r="D98" t="s">
        <v>19</v>
      </c>
      <c r="E98" s="2">
        <v>0.33998934548193327</v>
      </c>
      <c r="F98">
        <v>0.5</v>
      </c>
      <c r="G98" t="s">
        <v>9</v>
      </c>
      <c r="H98" t="s">
        <v>10</v>
      </c>
      <c r="I98">
        <v>9</v>
      </c>
      <c r="J98" t="s">
        <v>108</v>
      </c>
      <c r="K98" t="s">
        <v>108</v>
      </c>
    </row>
    <row r="99" spans="1:11" x14ac:dyDescent="0.3">
      <c r="A99" s="10">
        <v>2708</v>
      </c>
      <c r="B99">
        <v>56477</v>
      </c>
      <c r="C99">
        <v>20545</v>
      </c>
      <c r="D99" t="s">
        <v>13</v>
      </c>
      <c r="E99" s="2">
        <v>9.9987605573950464E-2</v>
      </c>
      <c r="F99">
        <v>2</v>
      </c>
      <c r="G99" t="s">
        <v>9</v>
      </c>
      <c r="H99" t="s">
        <v>9</v>
      </c>
      <c r="I99" t="s">
        <v>11</v>
      </c>
      <c r="J99" t="s">
        <v>108</v>
      </c>
      <c r="K99" t="s">
        <v>295</v>
      </c>
    </row>
    <row r="100" spans="1:11" x14ac:dyDescent="0.3">
      <c r="A100" s="10">
        <v>2703</v>
      </c>
      <c r="B100">
        <v>12871</v>
      </c>
      <c r="C100">
        <v>3821</v>
      </c>
      <c r="D100" t="s">
        <v>13</v>
      </c>
      <c r="E100" s="2">
        <v>0.64998834589386989</v>
      </c>
      <c r="F100">
        <v>1</v>
      </c>
      <c r="G100" t="s">
        <v>9</v>
      </c>
      <c r="H100" t="s">
        <v>9</v>
      </c>
      <c r="I100" t="s">
        <v>11</v>
      </c>
      <c r="J100" t="s">
        <v>108</v>
      </c>
      <c r="K100" t="s">
        <v>110</v>
      </c>
    </row>
    <row r="101" spans="1:11" x14ac:dyDescent="0.3">
      <c r="A101" s="10">
        <v>2702</v>
      </c>
      <c r="B101">
        <v>47208</v>
      </c>
      <c r="C101">
        <v>19601</v>
      </c>
      <c r="D101" t="s">
        <v>14</v>
      </c>
      <c r="E101" s="2">
        <v>0.73998051177766477</v>
      </c>
      <c r="F101">
        <v>3</v>
      </c>
      <c r="G101" t="s">
        <v>10</v>
      </c>
      <c r="H101" t="s">
        <v>10</v>
      </c>
      <c r="I101">
        <v>8</v>
      </c>
      <c r="J101" t="s">
        <v>108</v>
      </c>
      <c r="K101" t="s">
        <v>111</v>
      </c>
    </row>
    <row r="102" spans="1:11" x14ac:dyDescent="0.3">
      <c r="A102" s="10">
        <v>2707</v>
      </c>
      <c r="B102">
        <v>20642</v>
      </c>
      <c r="C102">
        <v>4796</v>
      </c>
      <c r="D102" t="s">
        <v>15</v>
      </c>
      <c r="E102" s="2">
        <v>4.9995155508187193E-2</v>
      </c>
      <c r="F102">
        <v>0.5</v>
      </c>
      <c r="G102" t="s">
        <v>9</v>
      </c>
      <c r="H102" t="s">
        <v>10</v>
      </c>
      <c r="I102">
        <v>5</v>
      </c>
      <c r="J102" t="s">
        <v>108</v>
      </c>
      <c r="K102" t="s">
        <v>296</v>
      </c>
    </row>
    <row r="103" spans="1:11" x14ac:dyDescent="0.3">
      <c r="A103" s="10">
        <v>2706</v>
      </c>
      <c r="B103">
        <v>23158</v>
      </c>
      <c r="C103">
        <v>5181</v>
      </c>
      <c r="D103" t="s">
        <v>12</v>
      </c>
      <c r="E103" s="2">
        <v>0.81997581829173505</v>
      </c>
      <c r="F103">
        <v>0.5</v>
      </c>
      <c r="G103" t="s">
        <v>10</v>
      </c>
      <c r="H103" t="s">
        <v>9</v>
      </c>
      <c r="I103" t="s">
        <v>11</v>
      </c>
      <c r="J103" t="s">
        <v>108</v>
      </c>
      <c r="K103" t="s">
        <v>112</v>
      </c>
    </row>
    <row r="104" spans="1:11" x14ac:dyDescent="0.3">
      <c r="A104" s="10">
        <v>2705</v>
      </c>
      <c r="B104">
        <v>37916</v>
      </c>
      <c r="C104">
        <v>9773</v>
      </c>
      <c r="D104" t="s">
        <v>19</v>
      </c>
      <c r="E104" s="2">
        <v>0.34998417554594369</v>
      </c>
      <c r="F104">
        <v>1</v>
      </c>
      <c r="G104" t="s">
        <v>9</v>
      </c>
      <c r="H104" t="s">
        <v>10</v>
      </c>
      <c r="I104">
        <v>3</v>
      </c>
      <c r="J104" t="s">
        <v>108</v>
      </c>
      <c r="K104" t="s">
        <v>113</v>
      </c>
    </row>
    <row r="105" spans="1:11" x14ac:dyDescent="0.3">
      <c r="A105" s="10">
        <v>2701</v>
      </c>
      <c r="B105">
        <v>9112</v>
      </c>
      <c r="C105">
        <v>3737</v>
      </c>
      <c r="D105" t="s">
        <v>19</v>
      </c>
      <c r="E105" s="2">
        <v>0.5798946444249341</v>
      </c>
      <c r="F105">
        <v>1</v>
      </c>
      <c r="G105" t="s">
        <v>10</v>
      </c>
      <c r="H105" t="s">
        <v>10</v>
      </c>
      <c r="I105">
        <v>8</v>
      </c>
      <c r="J105" t="s">
        <v>108</v>
      </c>
      <c r="K105" t="s">
        <v>297</v>
      </c>
    </row>
    <row r="106" spans="1:11" x14ac:dyDescent="0.3">
      <c r="A106" s="10">
        <v>1306</v>
      </c>
      <c r="B106">
        <v>16865</v>
      </c>
      <c r="C106">
        <v>7556</v>
      </c>
      <c r="D106" t="s">
        <v>19</v>
      </c>
      <c r="E106" s="2">
        <v>0.34995552920249035</v>
      </c>
      <c r="F106">
        <v>3</v>
      </c>
      <c r="G106" t="s">
        <v>9</v>
      </c>
      <c r="H106" t="s">
        <v>9</v>
      </c>
      <c r="I106" t="s">
        <v>11</v>
      </c>
      <c r="J106" t="s">
        <v>115</v>
      </c>
      <c r="K106" t="s">
        <v>298</v>
      </c>
    </row>
    <row r="107" spans="1:11" x14ac:dyDescent="0.3">
      <c r="A107" s="10">
        <v>1305</v>
      </c>
      <c r="B107">
        <v>39890</v>
      </c>
      <c r="C107">
        <v>10345</v>
      </c>
      <c r="D107" t="s">
        <v>19</v>
      </c>
      <c r="E107" s="2">
        <v>0.12998245174229131</v>
      </c>
      <c r="F107">
        <v>0.5</v>
      </c>
      <c r="G107" t="s">
        <v>10</v>
      </c>
      <c r="H107" t="s">
        <v>10</v>
      </c>
      <c r="I107">
        <v>1</v>
      </c>
      <c r="J107" t="s">
        <v>115</v>
      </c>
      <c r="K107" t="s">
        <v>299</v>
      </c>
    </row>
    <row r="108" spans="1:11" x14ac:dyDescent="0.3">
      <c r="A108" s="10">
        <v>1304</v>
      </c>
      <c r="B108">
        <v>67359</v>
      </c>
      <c r="C108">
        <v>26216</v>
      </c>
      <c r="D108" t="s">
        <v>14</v>
      </c>
      <c r="E108" s="2">
        <v>0.45999792158434655</v>
      </c>
      <c r="F108">
        <v>3</v>
      </c>
      <c r="G108" t="s">
        <v>10</v>
      </c>
      <c r="H108" t="s">
        <v>9</v>
      </c>
      <c r="I108" t="s">
        <v>11</v>
      </c>
      <c r="J108" t="s">
        <v>115</v>
      </c>
      <c r="K108" t="s">
        <v>300</v>
      </c>
    </row>
    <row r="109" spans="1:11" x14ac:dyDescent="0.3">
      <c r="A109" s="10">
        <v>1307</v>
      </c>
      <c r="B109">
        <v>39942</v>
      </c>
      <c r="C109">
        <v>16450</v>
      </c>
      <c r="D109" t="s">
        <v>15</v>
      </c>
      <c r="E109" s="2">
        <v>0.83999298983526116</v>
      </c>
      <c r="F109">
        <v>1</v>
      </c>
      <c r="G109" t="s">
        <v>9</v>
      </c>
      <c r="H109" t="s">
        <v>10</v>
      </c>
      <c r="I109">
        <v>9</v>
      </c>
      <c r="J109" t="s">
        <v>115</v>
      </c>
      <c r="K109" t="s">
        <v>301</v>
      </c>
    </row>
    <row r="110" spans="1:11" x14ac:dyDescent="0.3">
      <c r="A110" s="10">
        <v>1309</v>
      </c>
      <c r="B110">
        <v>47695</v>
      </c>
      <c r="C110">
        <v>12365</v>
      </c>
      <c r="D110" t="s">
        <v>13</v>
      </c>
      <c r="E110" s="2">
        <v>0.32999266170458119</v>
      </c>
      <c r="F110">
        <v>1</v>
      </c>
      <c r="G110" t="s">
        <v>9</v>
      </c>
      <c r="H110" t="s">
        <v>9</v>
      </c>
      <c r="I110" t="s">
        <v>11</v>
      </c>
      <c r="J110" t="s">
        <v>115</v>
      </c>
      <c r="K110" t="s">
        <v>302</v>
      </c>
    </row>
    <row r="111" spans="1:11" x14ac:dyDescent="0.3">
      <c r="A111" s="10">
        <v>1303</v>
      </c>
      <c r="B111">
        <v>18326</v>
      </c>
      <c r="C111">
        <v>8795</v>
      </c>
      <c r="D111" t="s">
        <v>12</v>
      </c>
      <c r="E111" s="2">
        <v>0.29995634617483358</v>
      </c>
      <c r="F111">
        <v>0.5</v>
      </c>
      <c r="G111" t="s">
        <v>9</v>
      </c>
      <c r="H111" t="s">
        <v>10</v>
      </c>
      <c r="I111">
        <v>10</v>
      </c>
      <c r="J111" t="s">
        <v>115</v>
      </c>
      <c r="K111" t="s">
        <v>303</v>
      </c>
    </row>
    <row r="112" spans="1:11" x14ac:dyDescent="0.3">
      <c r="A112" s="10">
        <v>1310</v>
      </c>
      <c r="B112">
        <v>50485</v>
      </c>
      <c r="C112">
        <v>25086</v>
      </c>
      <c r="D112" t="s">
        <v>12</v>
      </c>
      <c r="E112" s="2">
        <v>0.85999801921362784</v>
      </c>
      <c r="F112">
        <v>0.5</v>
      </c>
      <c r="G112" t="s">
        <v>9</v>
      </c>
      <c r="H112" t="s">
        <v>9</v>
      </c>
      <c r="I112" t="s">
        <v>11</v>
      </c>
      <c r="J112" t="s">
        <v>115</v>
      </c>
      <c r="K112" t="s">
        <v>306</v>
      </c>
    </row>
    <row r="113" spans="1:11" x14ac:dyDescent="0.3">
      <c r="A113" s="10">
        <v>1308</v>
      </c>
      <c r="B113">
        <v>25684</v>
      </c>
      <c r="C113">
        <v>8816</v>
      </c>
      <c r="D113" t="s">
        <v>12</v>
      </c>
      <c r="E113" s="2">
        <v>0.7999922130509266</v>
      </c>
      <c r="F113">
        <v>2</v>
      </c>
      <c r="G113" t="s">
        <v>10</v>
      </c>
      <c r="H113" t="s">
        <v>10</v>
      </c>
      <c r="I113">
        <v>9</v>
      </c>
      <c r="J113" t="s">
        <v>115</v>
      </c>
      <c r="K113" t="s">
        <v>304</v>
      </c>
    </row>
    <row r="114" spans="1:11" x14ac:dyDescent="0.3">
      <c r="A114" s="10">
        <v>1301</v>
      </c>
      <c r="B114">
        <v>58409</v>
      </c>
      <c r="C114">
        <v>12809</v>
      </c>
      <c r="D114" t="s">
        <v>14</v>
      </c>
      <c r="E114" s="2">
        <v>0.69999486380523546</v>
      </c>
      <c r="F114">
        <v>1</v>
      </c>
      <c r="G114" t="s">
        <v>10</v>
      </c>
      <c r="H114" t="s">
        <v>10</v>
      </c>
      <c r="I114">
        <v>1</v>
      </c>
      <c r="J114" t="s">
        <v>115</v>
      </c>
      <c r="K114" t="s">
        <v>307</v>
      </c>
    </row>
    <row r="115" spans="1:11" x14ac:dyDescent="0.3">
      <c r="A115" s="10">
        <v>1302</v>
      </c>
      <c r="B115">
        <v>58463</v>
      </c>
      <c r="C115">
        <v>12168</v>
      </c>
      <c r="D115" t="s">
        <v>14</v>
      </c>
      <c r="E115" s="2">
        <v>0.98999367121085136</v>
      </c>
      <c r="F115">
        <v>1</v>
      </c>
      <c r="G115" t="s">
        <v>9</v>
      </c>
      <c r="H115" t="s">
        <v>10</v>
      </c>
      <c r="I115">
        <v>10</v>
      </c>
      <c r="J115" t="s">
        <v>115</v>
      </c>
      <c r="K115" t="s">
        <v>305</v>
      </c>
    </row>
    <row r="116" spans="1:11" x14ac:dyDescent="0.3">
      <c r="A116" s="10">
        <v>2903</v>
      </c>
      <c r="B116">
        <v>49031</v>
      </c>
      <c r="C116">
        <v>9415</v>
      </c>
      <c r="D116" t="s">
        <v>14</v>
      </c>
      <c r="E116" s="2">
        <v>0.62998919051212499</v>
      </c>
      <c r="F116">
        <v>1</v>
      </c>
      <c r="G116" t="s">
        <v>9</v>
      </c>
      <c r="H116" t="s">
        <v>10</v>
      </c>
      <c r="I116">
        <v>9</v>
      </c>
      <c r="J116" t="s">
        <v>117</v>
      </c>
      <c r="K116" t="s">
        <v>118</v>
      </c>
    </row>
    <row r="117" spans="1:11" x14ac:dyDescent="0.3">
      <c r="A117" s="10">
        <v>2906</v>
      </c>
      <c r="B117">
        <v>45488</v>
      </c>
      <c r="C117">
        <v>20728</v>
      </c>
      <c r="D117" t="s">
        <v>12</v>
      </c>
      <c r="E117" s="2">
        <v>0.8299991206472036</v>
      </c>
      <c r="F117">
        <v>1</v>
      </c>
      <c r="G117" t="s">
        <v>9</v>
      </c>
      <c r="H117" t="s">
        <v>10</v>
      </c>
      <c r="I117">
        <v>2</v>
      </c>
      <c r="J117" t="s">
        <v>117</v>
      </c>
      <c r="K117" t="s">
        <v>119</v>
      </c>
    </row>
    <row r="118" spans="1:11" x14ac:dyDescent="0.3">
      <c r="A118" s="10">
        <v>2904</v>
      </c>
      <c r="B118">
        <v>18622</v>
      </c>
      <c r="C118">
        <v>8080</v>
      </c>
      <c r="D118" t="s">
        <v>12</v>
      </c>
      <c r="E118" s="2">
        <v>0.1299538180646547</v>
      </c>
      <c r="F118">
        <v>0.5</v>
      </c>
      <c r="G118" t="s">
        <v>9</v>
      </c>
      <c r="H118" t="s">
        <v>10</v>
      </c>
      <c r="I118">
        <v>2</v>
      </c>
      <c r="J118" t="s">
        <v>117</v>
      </c>
      <c r="K118" t="s">
        <v>120</v>
      </c>
    </row>
    <row r="119" spans="1:11" x14ac:dyDescent="0.3">
      <c r="A119" s="10">
        <v>2915</v>
      </c>
      <c r="B119">
        <v>68377</v>
      </c>
      <c r="C119">
        <v>21750</v>
      </c>
      <c r="D119" t="s">
        <v>19</v>
      </c>
      <c r="E119" s="2">
        <v>0.3899995612559779</v>
      </c>
      <c r="F119">
        <v>0.5</v>
      </c>
      <c r="G119" t="s">
        <v>9</v>
      </c>
      <c r="H119" t="s">
        <v>10</v>
      </c>
      <c r="I119">
        <v>2</v>
      </c>
      <c r="J119" t="s">
        <v>117</v>
      </c>
      <c r="K119" t="s">
        <v>117</v>
      </c>
    </row>
    <row r="120" spans="1:11" x14ac:dyDescent="0.3">
      <c r="A120" s="10">
        <v>2914</v>
      </c>
      <c r="B120">
        <v>54393</v>
      </c>
      <c r="C120">
        <v>13554</v>
      </c>
      <c r="D120" t="s">
        <v>19</v>
      </c>
      <c r="E120" s="2">
        <v>0.98999871306969645</v>
      </c>
      <c r="F120">
        <v>0.5</v>
      </c>
      <c r="G120" t="s">
        <v>9</v>
      </c>
      <c r="H120" t="s">
        <v>10</v>
      </c>
      <c r="I120">
        <v>4</v>
      </c>
      <c r="J120" t="s">
        <v>117</v>
      </c>
      <c r="K120" t="s">
        <v>121</v>
      </c>
    </row>
    <row r="121" spans="1:11" x14ac:dyDescent="0.3">
      <c r="A121" s="10">
        <v>2913</v>
      </c>
      <c r="B121">
        <v>46802</v>
      </c>
      <c r="C121">
        <v>9042</v>
      </c>
      <c r="D121" t="s">
        <v>12</v>
      </c>
      <c r="E121" s="2">
        <v>7.9996581342677661E-2</v>
      </c>
      <c r="F121">
        <v>2</v>
      </c>
      <c r="G121" t="s">
        <v>9</v>
      </c>
      <c r="H121" t="s">
        <v>10</v>
      </c>
      <c r="I121">
        <v>4</v>
      </c>
      <c r="J121" t="s">
        <v>117</v>
      </c>
      <c r="K121" t="s">
        <v>122</v>
      </c>
    </row>
    <row r="122" spans="1:11" x14ac:dyDescent="0.3">
      <c r="A122" s="10">
        <v>2920</v>
      </c>
      <c r="B122">
        <v>50362</v>
      </c>
      <c r="C122">
        <v>24515</v>
      </c>
      <c r="D122" t="s">
        <v>13</v>
      </c>
      <c r="E122" s="2">
        <v>0.97998490925697945</v>
      </c>
      <c r="F122">
        <v>1</v>
      </c>
      <c r="G122" t="s">
        <v>9</v>
      </c>
      <c r="H122" t="s">
        <v>9</v>
      </c>
      <c r="I122" t="s">
        <v>11</v>
      </c>
      <c r="J122" t="s">
        <v>117</v>
      </c>
      <c r="K122" t="s">
        <v>336</v>
      </c>
    </row>
    <row r="123" spans="1:11" x14ac:dyDescent="0.3">
      <c r="A123" s="10">
        <v>2909</v>
      </c>
      <c r="B123">
        <v>23589</v>
      </c>
      <c r="C123">
        <v>8063</v>
      </c>
      <c r="D123" t="s">
        <v>14</v>
      </c>
      <c r="E123" s="2">
        <v>0.96998601042858956</v>
      </c>
      <c r="F123">
        <v>1</v>
      </c>
      <c r="G123" t="s">
        <v>10</v>
      </c>
      <c r="H123" t="s">
        <v>10</v>
      </c>
      <c r="I123">
        <v>8</v>
      </c>
      <c r="J123" t="s">
        <v>117</v>
      </c>
      <c r="K123" t="s">
        <v>123</v>
      </c>
    </row>
    <row r="124" spans="1:11" x14ac:dyDescent="0.3">
      <c r="A124" s="10">
        <v>2908</v>
      </c>
      <c r="B124">
        <v>42316</v>
      </c>
      <c r="C124">
        <v>10606</v>
      </c>
      <c r="D124" t="s">
        <v>15</v>
      </c>
      <c r="E124" s="2">
        <v>0.25999621892428398</v>
      </c>
      <c r="F124">
        <v>0.5</v>
      </c>
      <c r="G124" t="s">
        <v>10</v>
      </c>
      <c r="H124" t="s">
        <v>10</v>
      </c>
      <c r="I124">
        <v>5</v>
      </c>
      <c r="J124" t="s">
        <v>117</v>
      </c>
      <c r="K124" t="s">
        <v>337</v>
      </c>
    </row>
    <row r="125" spans="1:11" x14ac:dyDescent="0.3">
      <c r="A125" s="10">
        <v>2901</v>
      </c>
      <c r="B125">
        <v>39859</v>
      </c>
      <c r="C125">
        <v>10893</v>
      </c>
      <c r="D125" t="s">
        <v>15</v>
      </c>
      <c r="E125" s="2">
        <v>6.9996738503223868E-2</v>
      </c>
      <c r="F125">
        <v>1</v>
      </c>
      <c r="G125" t="s">
        <v>9</v>
      </c>
      <c r="H125" t="s">
        <v>10</v>
      </c>
      <c r="I125">
        <v>8</v>
      </c>
      <c r="J125" t="s">
        <v>117</v>
      </c>
      <c r="K125" t="s">
        <v>338</v>
      </c>
    </row>
    <row r="126" spans="1:11" x14ac:dyDescent="0.3">
      <c r="A126" s="10">
        <v>2902</v>
      </c>
      <c r="B126">
        <v>38810</v>
      </c>
      <c r="C126">
        <v>14128</v>
      </c>
      <c r="D126" t="s">
        <v>13</v>
      </c>
      <c r="E126" s="2">
        <v>0.86998196341149192</v>
      </c>
      <c r="F126">
        <v>0.5</v>
      </c>
      <c r="G126" t="s">
        <v>9</v>
      </c>
      <c r="H126" t="s">
        <v>10</v>
      </c>
      <c r="I126">
        <v>10</v>
      </c>
      <c r="J126" t="s">
        <v>117</v>
      </c>
      <c r="K126" t="s">
        <v>124</v>
      </c>
    </row>
    <row r="127" spans="1:11" x14ac:dyDescent="0.3">
      <c r="A127" s="10">
        <v>2918</v>
      </c>
      <c r="B127">
        <v>26072</v>
      </c>
      <c r="C127">
        <v>12709</v>
      </c>
      <c r="D127" t="s">
        <v>13</v>
      </c>
      <c r="E127" s="2">
        <v>0.33998158944461493</v>
      </c>
      <c r="F127">
        <v>0.5</v>
      </c>
      <c r="G127" t="s">
        <v>10</v>
      </c>
      <c r="H127" t="s">
        <v>10</v>
      </c>
      <c r="I127">
        <v>6</v>
      </c>
      <c r="J127" t="s">
        <v>117</v>
      </c>
      <c r="K127" t="s">
        <v>339</v>
      </c>
    </row>
    <row r="128" spans="1:11" x14ac:dyDescent="0.3">
      <c r="A128" s="10">
        <v>2912</v>
      </c>
      <c r="B128">
        <v>57383</v>
      </c>
      <c r="C128">
        <v>9754</v>
      </c>
      <c r="D128" t="s">
        <v>13</v>
      </c>
      <c r="E128" s="2">
        <v>4.9997385985396374E-2</v>
      </c>
      <c r="F128">
        <v>1</v>
      </c>
      <c r="G128" t="s">
        <v>10</v>
      </c>
      <c r="H128" t="s">
        <v>10</v>
      </c>
      <c r="I128">
        <v>8</v>
      </c>
      <c r="J128" t="s">
        <v>117</v>
      </c>
      <c r="K128" t="s">
        <v>340</v>
      </c>
    </row>
    <row r="129" spans="1:11" x14ac:dyDescent="0.3">
      <c r="A129" s="10">
        <v>2919</v>
      </c>
      <c r="B129">
        <v>16869</v>
      </c>
      <c r="C129">
        <v>3354</v>
      </c>
      <c r="D129" t="s">
        <v>13</v>
      </c>
      <c r="E129" s="2">
        <v>0.72997806627541639</v>
      </c>
      <c r="F129">
        <v>1</v>
      </c>
      <c r="G129" t="s">
        <v>10</v>
      </c>
      <c r="H129" t="s">
        <v>10</v>
      </c>
      <c r="I129">
        <v>7</v>
      </c>
      <c r="J129" t="s">
        <v>117</v>
      </c>
      <c r="K129" t="s">
        <v>125</v>
      </c>
    </row>
    <row r="130" spans="1:11" x14ac:dyDescent="0.3">
      <c r="A130" s="10">
        <v>2910</v>
      </c>
      <c r="B130">
        <v>35835</v>
      </c>
      <c r="C130">
        <v>17590</v>
      </c>
      <c r="D130" t="s">
        <v>12</v>
      </c>
      <c r="E130" s="2">
        <v>0.29998604716059718</v>
      </c>
      <c r="F130">
        <v>1</v>
      </c>
      <c r="G130" t="s">
        <v>10</v>
      </c>
      <c r="H130" t="s">
        <v>10</v>
      </c>
      <c r="I130">
        <v>2</v>
      </c>
      <c r="J130" t="s">
        <v>117</v>
      </c>
      <c r="K130" t="s">
        <v>126</v>
      </c>
    </row>
    <row r="131" spans="1:11" x14ac:dyDescent="0.3">
      <c r="A131" s="10">
        <v>2916</v>
      </c>
      <c r="B131">
        <v>46194</v>
      </c>
      <c r="C131">
        <v>22871</v>
      </c>
      <c r="D131" t="s">
        <v>13</v>
      </c>
      <c r="E131" s="2">
        <v>0.10999263973676235</v>
      </c>
      <c r="F131">
        <v>1</v>
      </c>
      <c r="G131" t="s">
        <v>10</v>
      </c>
      <c r="H131" t="s">
        <v>10</v>
      </c>
      <c r="I131">
        <v>3</v>
      </c>
      <c r="J131" t="s">
        <v>117</v>
      </c>
      <c r="K131" t="s">
        <v>127</v>
      </c>
    </row>
    <row r="132" spans="1:11" x14ac:dyDescent="0.3">
      <c r="A132" s="10">
        <v>2911</v>
      </c>
      <c r="B132">
        <v>52389</v>
      </c>
      <c r="C132">
        <v>22167</v>
      </c>
      <c r="D132" t="s">
        <v>12</v>
      </c>
      <c r="E132" s="2">
        <v>0.81998129378304607</v>
      </c>
      <c r="F132">
        <v>0.5</v>
      </c>
      <c r="G132" t="s">
        <v>9</v>
      </c>
      <c r="H132" t="s">
        <v>10</v>
      </c>
      <c r="I132">
        <v>3</v>
      </c>
      <c r="J132" t="s">
        <v>117</v>
      </c>
      <c r="K132" t="s">
        <v>128</v>
      </c>
    </row>
    <row r="133" spans="1:11" x14ac:dyDescent="0.3">
      <c r="A133" s="10">
        <v>2905</v>
      </c>
      <c r="B133">
        <v>64464</v>
      </c>
      <c r="C133">
        <v>23651</v>
      </c>
      <c r="D133" t="s">
        <v>19</v>
      </c>
      <c r="E133" s="2">
        <v>0.55998696947133286</v>
      </c>
      <c r="F133">
        <v>0.5</v>
      </c>
      <c r="G133" t="s">
        <v>9</v>
      </c>
      <c r="H133" t="s">
        <v>10</v>
      </c>
      <c r="I133">
        <v>9</v>
      </c>
      <c r="J133" t="s">
        <v>117</v>
      </c>
      <c r="K133" t="s">
        <v>129</v>
      </c>
    </row>
    <row r="134" spans="1:11" x14ac:dyDescent="0.3">
      <c r="A134" s="10">
        <v>2907</v>
      </c>
      <c r="B134">
        <v>45422</v>
      </c>
      <c r="C134">
        <v>13608</v>
      </c>
      <c r="D134" t="s">
        <v>12</v>
      </c>
      <c r="E134" s="2">
        <v>0.6799788648672449</v>
      </c>
      <c r="F134">
        <v>1</v>
      </c>
      <c r="G134" t="s">
        <v>10</v>
      </c>
      <c r="H134" t="s">
        <v>10</v>
      </c>
      <c r="I134">
        <v>3</v>
      </c>
      <c r="J134" t="s">
        <v>117</v>
      </c>
      <c r="K134" t="s">
        <v>130</v>
      </c>
    </row>
    <row r="135" spans="1:11" x14ac:dyDescent="0.3">
      <c r="A135" s="10">
        <v>2917</v>
      </c>
      <c r="B135">
        <v>73676</v>
      </c>
      <c r="C135">
        <v>30422</v>
      </c>
      <c r="D135" t="s">
        <v>14</v>
      </c>
      <c r="E135" s="2">
        <v>0.73999674249416358</v>
      </c>
      <c r="F135">
        <v>3</v>
      </c>
      <c r="G135" t="s">
        <v>10</v>
      </c>
      <c r="H135" t="s">
        <v>10</v>
      </c>
      <c r="I135">
        <v>9</v>
      </c>
      <c r="J135" t="s">
        <v>117</v>
      </c>
      <c r="K135" t="s">
        <v>131</v>
      </c>
    </row>
    <row r="136" spans="1:11" x14ac:dyDescent="0.3">
      <c r="A136" s="10">
        <v>2001</v>
      </c>
      <c r="B136">
        <v>29004</v>
      </c>
      <c r="C136">
        <v>11744</v>
      </c>
      <c r="D136" t="s">
        <v>14</v>
      </c>
      <c r="E136" s="2">
        <v>8.9987587918907735E-2</v>
      </c>
      <c r="F136">
        <v>0.5</v>
      </c>
      <c r="G136" t="s">
        <v>9</v>
      </c>
      <c r="H136" t="s">
        <v>9</v>
      </c>
      <c r="I136" t="s">
        <v>11</v>
      </c>
      <c r="J136" t="s">
        <v>132</v>
      </c>
      <c r="K136" t="s">
        <v>133</v>
      </c>
    </row>
    <row r="137" spans="1:11" x14ac:dyDescent="0.3">
      <c r="A137" s="10">
        <v>2012</v>
      </c>
      <c r="B137">
        <v>29576</v>
      </c>
      <c r="C137">
        <v>4890</v>
      </c>
      <c r="D137" t="s">
        <v>14</v>
      </c>
      <c r="E137" s="2">
        <v>0.67997700838517716</v>
      </c>
      <c r="F137">
        <v>0.5</v>
      </c>
      <c r="G137" t="s">
        <v>9</v>
      </c>
      <c r="H137" t="s">
        <v>10</v>
      </c>
      <c r="I137">
        <v>5</v>
      </c>
      <c r="J137" t="s">
        <v>132</v>
      </c>
      <c r="K137" t="s">
        <v>134</v>
      </c>
    </row>
    <row r="138" spans="1:11" x14ac:dyDescent="0.3">
      <c r="A138" s="10">
        <v>2010</v>
      </c>
      <c r="B138">
        <v>60287</v>
      </c>
      <c r="C138">
        <v>20945</v>
      </c>
      <c r="D138" t="s">
        <v>19</v>
      </c>
      <c r="E138" s="2">
        <v>0.48998954998590077</v>
      </c>
      <c r="F138">
        <v>0.5</v>
      </c>
      <c r="G138" t="s">
        <v>9</v>
      </c>
      <c r="H138" t="s">
        <v>9</v>
      </c>
      <c r="I138" t="s">
        <v>11</v>
      </c>
      <c r="J138" t="s">
        <v>132</v>
      </c>
      <c r="K138" t="s">
        <v>135</v>
      </c>
    </row>
    <row r="139" spans="1:11" x14ac:dyDescent="0.3">
      <c r="A139" s="10">
        <v>2011</v>
      </c>
      <c r="B139">
        <v>15303</v>
      </c>
      <c r="C139">
        <v>4815</v>
      </c>
      <c r="D139" t="s">
        <v>12</v>
      </c>
      <c r="E139" s="2">
        <v>0.18996275240148991</v>
      </c>
      <c r="F139">
        <v>1</v>
      </c>
      <c r="G139" t="s">
        <v>10</v>
      </c>
      <c r="H139" t="s">
        <v>9</v>
      </c>
      <c r="I139" t="s">
        <v>11</v>
      </c>
      <c r="J139" t="s">
        <v>132</v>
      </c>
      <c r="K139" t="s">
        <v>341</v>
      </c>
    </row>
    <row r="140" spans="1:11" x14ac:dyDescent="0.3">
      <c r="A140" s="10">
        <v>2008</v>
      </c>
      <c r="B140">
        <v>40919</v>
      </c>
      <c r="C140">
        <v>19559</v>
      </c>
      <c r="D140" t="s">
        <v>19</v>
      </c>
      <c r="E140" s="2">
        <v>0.77997996040958972</v>
      </c>
      <c r="F140">
        <v>3</v>
      </c>
      <c r="G140" t="s">
        <v>10</v>
      </c>
      <c r="H140" t="s">
        <v>9</v>
      </c>
      <c r="I140" t="s">
        <v>11</v>
      </c>
      <c r="J140" t="s">
        <v>132</v>
      </c>
      <c r="K140" t="s">
        <v>342</v>
      </c>
    </row>
    <row r="141" spans="1:11" x14ac:dyDescent="0.3">
      <c r="A141" s="10">
        <v>2003</v>
      </c>
      <c r="B141">
        <v>14246</v>
      </c>
      <c r="C141">
        <v>6988</v>
      </c>
      <c r="D141" t="s">
        <v>15</v>
      </c>
      <c r="E141" s="2">
        <v>0.33995507510880246</v>
      </c>
      <c r="F141">
        <v>1</v>
      </c>
      <c r="G141" t="s">
        <v>9</v>
      </c>
      <c r="H141" t="s">
        <v>10</v>
      </c>
      <c r="I141">
        <v>9</v>
      </c>
      <c r="J141" t="s">
        <v>132</v>
      </c>
      <c r="K141" t="s">
        <v>343</v>
      </c>
    </row>
    <row r="142" spans="1:11" x14ac:dyDescent="0.3">
      <c r="A142" s="10">
        <v>2002</v>
      </c>
      <c r="B142">
        <v>49556</v>
      </c>
      <c r="C142">
        <v>13145</v>
      </c>
      <c r="D142" t="s">
        <v>12</v>
      </c>
      <c r="E142" s="2">
        <v>5.9992735491161513E-2</v>
      </c>
      <c r="F142">
        <v>1</v>
      </c>
      <c r="G142" t="s">
        <v>9</v>
      </c>
      <c r="H142" t="s">
        <v>10</v>
      </c>
      <c r="I142">
        <v>9</v>
      </c>
      <c r="J142" t="s">
        <v>132</v>
      </c>
      <c r="K142" t="s">
        <v>136</v>
      </c>
    </row>
    <row r="143" spans="1:11" x14ac:dyDescent="0.3">
      <c r="A143" s="10">
        <v>2004</v>
      </c>
      <c r="B143">
        <v>17105</v>
      </c>
      <c r="C143">
        <v>5160</v>
      </c>
      <c r="D143" t="s">
        <v>13</v>
      </c>
      <c r="E143" s="2">
        <v>0.32996199941537563</v>
      </c>
      <c r="F143">
        <v>1</v>
      </c>
      <c r="G143" t="s">
        <v>9</v>
      </c>
      <c r="H143" t="s">
        <v>10</v>
      </c>
      <c r="I143">
        <v>10</v>
      </c>
      <c r="J143" t="s">
        <v>132</v>
      </c>
      <c r="K143" t="s">
        <v>365</v>
      </c>
    </row>
    <row r="144" spans="1:11" x14ac:dyDescent="0.3">
      <c r="A144" s="10">
        <v>2009</v>
      </c>
      <c r="B144">
        <v>41330</v>
      </c>
      <c r="C144">
        <v>9683</v>
      </c>
      <c r="D144" t="s">
        <v>14</v>
      </c>
      <c r="E144" s="2">
        <v>0.50999274135010886</v>
      </c>
      <c r="F144">
        <v>1</v>
      </c>
      <c r="G144" t="s">
        <v>9</v>
      </c>
      <c r="H144" t="s">
        <v>9</v>
      </c>
      <c r="I144" t="s">
        <v>11</v>
      </c>
      <c r="J144" t="s">
        <v>132</v>
      </c>
      <c r="K144" t="s">
        <v>364</v>
      </c>
    </row>
    <row r="145" spans="1:11" x14ac:dyDescent="0.3">
      <c r="A145" s="10">
        <v>2005</v>
      </c>
      <c r="B145">
        <v>68777</v>
      </c>
      <c r="C145">
        <v>30811</v>
      </c>
      <c r="D145" t="s">
        <v>13</v>
      </c>
      <c r="E145" s="2">
        <v>0.98999665585879004</v>
      </c>
      <c r="F145">
        <v>0.5</v>
      </c>
      <c r="G145" t="s">
        <v>9</v>
      </c>
      <c r="H145" t="s">
        <v>10</v>
      </c>
      <c r="I145">
        <v>5</v>
      </c>
      <c r="J145" t="s">
        <v>132</v>
      </c>
      <c r="K145" t="s">
        <v>137</v>
      </c>
    </row>
    <row r="146" spans="1:11" x14ac:dyDescent="0.3">
      <c r="A146" s="10">
        <v>2006</v>
      </c>
      <c r="B146">
        <v>50595</v>
      </c>
      <c r="C146">
        <v>14941</v>
      </c>
      <c r="D146" t="s">
        <v>15</v>
      </c>
      <c r="E146" s="2">
        <v>0.4599861646407748</v>
      </c>
      <c r="F146">
        <v>0.5</v>
      </c>
      <c r="G146" t="s">
        <v>9</v>
      </c>
      <c r="H146" t="s">
        <v>10</v>
      </c>
      <c r="I146">
        <v>2</v>
      </c>
      <c r="J146" t="s">
        <v>132</v>
      </c>
      <c r="K146" t="s">
        <v>363</v>
      </c>
    </row>
    <row r="147" spans="1:11" x14ac:dyDescent="0.3">
      <c r="A147" s="10">
        <v>2007</v>
      </c>
      <c r="B147">
        <v>57306</v>
      </c>
      <c r="C147">
        <v>20487</v>
      </c>
      <c r="D147" t="s">
        <v>12</v>
      </c>
      <c r="E147" s="2">
        <v>1.9997905978431579E-2</v>
      </c>
      <c r="F147">
        <v>0.5</v>
      </c>
      <c r="G147" t="s">
        <v>9</v>
      </c>
      <c r="H147" t="s">
        <v>10</v>
      </c>
      <c r="I147">
        <v>8</v>
      </c>
      <c r="J147" t="s">
        <v>132</v>
      </c>
      <c r="K147" t="s">
        <v>362</v>
      </c>
    </row>
    <row r="148" spans="1:11" x14ac:dyDescent="0.3">
      <c r="A148" s="10">
        <v>1914</v>
      </c>
      <c r="B148">
        <v>19716</v>
      </c>
      <c r="C148">
        <v>5124</v>
      </c>
      <c r="D148" t="s">
        <v>13</v>
      </c>
      <c r="E148" s="2">
        <v>0.30995130858186243</v>
      </c>
      <c r="F148">
        <v>0.5</v>
      </c>
      <c r="G148" t="s">
        <v>9</v>
      </c>
      <c r="H148" t="s">
        <v>9</v>
      </c>
      <c r="I148" t="s">
        <v>11</v>
      </c>
      <c r="J148" t="s">
        <v>138</v>
      </c>
      <c r="K148" t="s">
        <v>139</v>
      </c>
    </row>
    <row r="149" spans="1:11" x14ac:dyDescent="0.3">
      <c r="A149" s="10">
        <v>1922</v>
      </c>
      <c r="B149">
        <v>23097</v>
      </c>
      <c r="C149">
        <v>9807</v>
      </c>
      <c r="D149" t="s">
        <v>13</v>
      </c>
      <c r="E149" s="2">
        <v>0.29999567043338959</v>
      </c>
      <c r="F149">
        <v>1</v>
      </c>
      <c r="G149" t="s">
        <v>9</v>
      </c>
      <c r="H149" t="s">
        <v>9</v>
      </c>
      <c r="I149" t="s">
        <v>11</v>
      </c>
      <c r="J149" t="s">
        <v>138</v>
      </c>
      <c r="K149" t="s">
        <v>140</v>
      </c>
    </row>
    <row r="150" spans="1:11" x14ac:dyDescent="0.3">
      <c r="A150" s="10">
        <v>1906</v>
      </c>
      <c r="B150">
        <v>46501</v>
      </c>
      <c r="C150">
        <v>9868</v>
      </c>
      <c r="D150" t="s">
        <v>12</v>
      </c>
      <c r="E150" s="2">
        <v>0.49998924754306356</v>
      </c>
      <c r="F150">
        <v>0.5</v>
      </c>
      <c r="G150" t="s">
        <v>9</v>
      </c>
      <c r="H150" t="s">
        <v>10</v>
      </c>
      <c r="I150">
        <v>9</v>
      </c>
      <c r="J150" t="s">
        <v>138</v>
      </c>
      <c r="K150" t="s">
        <v>141</v>
      </c>
    </row>
    <row r="151" spans="1:11" x14ac:dyDescent="0.3">
      <c r="A151" s="10">
        <v>1930</v>
      </c>
      <c r="B151">
        <v>68200</v>
      </c>
      <c r="C151">
        <v>30849</v>
      </c>
      <c r="D151" t="s">
        <v>13</v>
      </c>
      <c r="E151" s="2">
        <v>0.16</v>
      </c>
      <c r="F151">
        <v>0.5</v>
      </c>
      <c r="G151" t="s">
        <v>9</v>
      </c>
      <c r="H151" t="s">
        <v>10</v>
      </c>
      <c r="I151">
        <v>7</v>
      </c>
      <c r="J151" t="s">
        <v>138</v>
      </c>
      <c r="K151" t="s">
        <v>142</v>
      </c>
    </row>
    <row r="152" spans="1:11" x14ac:dyDescent="0.3">
      <c r="A152" s="10">
        <v>1929</v>
      </c>
      <c r="B152">
        <v>20614</v>
      </c>
      <c r="C152">
        <v>3440</v>
      </c>
      <c r="D152" t="s">
        <v>19</v>
      </c>
      <c r="E152" s="2">
        <v>0.80998350635490446</v>
      </c>
      <c r="F152">
        <v>1</v>
      </c>
      <c r="G152" t="s">
        <v>9</v>
      </c>
      <c r="H152" t="s">
        <v>10</v>
      </c>
      <c r="I152">
        <v>5</v>
      </c>
      <c r="J152" t="s">
        <v>138</v>
      </c>
      <c r="K152" t="s">
        <v>361</v>
      </c>
    </row>
    <row r="153" spans="1:11" x14ac:dyDescent="0.3">
      <c r="A153" s="10">
        <v>1903</v>
      </c>
      <c r="B153">
        <v>36689</v>
      </c>
      <c r="C153">
        <v>15154</v>
      </c>
      <c r="D153" t="s">
        <v>13</v>
      </c>
      <c r="E153" s="2">
        <v>0.68998882498841618</v>
      </c>
      <c r="F153">
        <v>2</v>
      </c>
      <c r="G153" t="s">
        <v>10</v>
      </c>
      <c r="H153" t="s">
        <v>10</v>
      </c>
      <c r="I153">
        <v>4</v>
      </c>
      <c r="J153" t="s">
        <v>138</v>
      </c>
      <c r="K153" t="s">
        <v>143</v>
      </c>
    </row>
    <row r="154" spans="1:11" x14ac:dyDescent="0.3">
      <c r="A154" s="10">
        <v>1907</v>
      </c>
      <c r="B154">
        <v>19985</v>
      </c>
      <c r="C154">
        <v>9630</v>
      </c>
      <c r="D154" t="s">
        <v>19</v>
      </c>
      <c r="E154" s="2">
        <v>0.11998999249437078</v>
      </c>
      <c r="F154">
        <v>0.5</v>
      </c>
      <c r="G154" t="s">
        <v>9</v>
      </c>
      <c r="H154" t="s">
        <v>10</v>
      </c>
      <c r="I154">
        <v>2</v>
      </c>
      <c r="J154" t="s">
        <v>138</v>
      </c>
      <c r="K154" t="s">
        <v>144</v>
      </c>
    </row>
    <row r="155" spans="1:11" x14ac:dyDescent="0.3">
      <c r="A155" s="10">
        <v>1921</v>
      </c>
      <c r="B155">
        <v>72562</v>
      </c>
      <c r="C155">
        <v>26071</v>
      </c>
      <c r="D155" t="s">
        <v>15</v>
      </c>
      <c r="E155" s="2">
        <v>0.60998869931920285</v>
      </c>
      <c r="F155">
        <v>0.5</v>
      </c>
      <c r="G155" t="s">
        <v>9</v>
      </c>
      <c r="H155" t="s">
        <v>9</v>
      </c>
      <c r="I155" t="s">
        <v>11</v>
      </c>
      <c r="J155" t="s">
        <v>138</v>
      </c>
      <c r="K155" t="s">
        <v>145</v>
      </c>
    </row>
    <row r="156" spans="1:11" x14ac:dyDescent="0.3">
      <c r="A156" s="10">
        <v>1913</v>
      </c>
      <c r="B156">
        <v>36086</v>
      </c>
      <c r="C156">
        <v>11066</v>
      </c>
      <c r="D156" t="s">
        <v>19</v>
      </c>
      <c r="E156" s="2">
        <v>0.17998669844260931</v>
      </c>
      <c r="F156">
        <v>2</v>
      </c>
      <c r="G156" t="s">
        <v>9</v>
      </c>
      <c r="H156" t="s">
        <v>9</v>
      </c>
      <c r="I156" t="s">
        <v>11</v>
      </c>
      <c r="J156" t="s">
        <v>138</v>
      </c>
      <c r="K156" t="s">
        <v>357</v>
      </c>
    </row>
    <row r="157" spans="1:11" x14ac:dyDescent="0.3">
      <c r="A157" s="10">
        <v>1912</v>
      </c>
      <c r="B157">
        <v>52806</v>
      </c>
      <c r="C157">
        <v>20534</v>
      </c>
      <c r="D157" t="s">
        <v>13</v>
      </c>
      <c r="E157" s="2">
        <v>0.37999469757224558</v>
      </c>
      <c r="F157">
        <v>0.5</v>
      </c>
      <c r="G157" t="s">
        <v>9</v>
      </c>
      <c r="H157" t="s">
        <v>10</v>
      </c>
      <c r="I157">
        <v>9</v>
      </c>
      <c r="J157" t="s">
        <v>138</v>
      </c>
      <c r="K157" t="s">
        <v>146</v>
      </c>
    </row>
    <row r="158" spans="1:11" x14ac:dyDescent="0.3">
      <c r="A158" s="10">
        <v>1915</v>
      </c>
      <c r="B158">
        <v>22259</v>
      </c>
      <c r="C158">
        <v>9092</v>
      </c>
      <c r="D158" t="s">
        <v>14</v>
      </c>
      <c r="E158" s="2">
        <v>0.60995552360842809</v>
      </c>
      <c r="F158">
        <v>1</v>
      </c>
      <c r="G158" t="s">
        <v>9</v>
      </c>
      <c r="H158" t="s">
        <v>10</v>
      </c>
      <c r="I158">
        <v>3</v>
      </c>
      <c r="J158" t="s">
        <v>138</v>
      </c>
      <c r="K158" t="s">
        <v>147</v>
      </c>
    </row>
    <row r="159" spans="1:11" x14ac:dyDescent="0.3">
      <c r="A159" s="10">
        <v>1925</v>
      </c>
      <c r="B159">
        <v>67369</v>
      </c>
      <c r="C159">
        <v>22132</v>
      </c>
      <c r="D159" t="s">
        <v>19</v>
      </c>
      <c r="E159" s="2">
        <v>0.42999005477296681</v>
      </c>
      <c r="F159">
        <v>3</v>
      </c>
      <c r="G159" t="s">
        <v>9</v>
      </c>
      <c r="H159" t="s">
        <v>10</v>
      </c>
      <c r="I159">
        <v>1</v>
      </c>
      <c r="J159" t="s">
        <v>138</v>
      </c>
      <c r="K159" t="s">
        <v>356</v>
      </c>
    </row>
    <row r="160" spans="1:11" x14ac:dyDescent="0.3">
      <c r="A160" s="10">
        <v>1918</v>
      </c>
      <c r="B160">
        <v>56068</v>
      </c>
      <c r="C160">
        <v>24654</v>
      </c>
      <c r="D160" t="s">
        <v>15</v>
      </c>
      <c r="E160" s="2">
        <v>0.92999571948348436</v>
      </c>
      <c r="F160">
        <v>1</v>
      </c>
      <c r="G160" t="s">
        <v>9</v>
      </c>
      <c r="H160" t="s">
        <v>10</v>
      </c>
      <c r="I160">
        <v>10</v>
      </c>
      <c r="J160" t="s">
        <v>138</v>
      </c>
      <c r="K160" t="s">
        <v>148</v>
      </c>
    </row>
    <row r="161" spans="1:11" x14ac:dyDescent="0.3">
      <c r="A161" s="10">
        <v>1917</v>
      </c>
      <c r="B161">
        <v>29770</v>
      </c>
      <c r="C161">
        <v>13628</v>
      </c>
      <c r="D161" t="s">
        <v>19</v>
      </c>
      <c r="E161" s="2">
        <v>0.67997984548202883</v>
      </c>
      <c r="F161">
        <v>0.5</v>
      </c>
      <c r="G161" t="s">
        <v>9</v>
      </c>
      <c r="H161" t="s">
        <v>10</v>
      </c>
      <c r="I161">
        <v>10</v>
      </c>
      <c r="J161" t="s">
        <v>138</v>
      </c>
      <c r="K161" t="s">
        <v>358</v>
      </c>
    </row>
    <row r="162" spans="1:11" x14ac:dyDescent="0.3">
      <c r="A162" s="10">
        <v>1916</v>
      </c>
      <c r="B162">
        <v>56235</v>
      </c>
      <c r="C162">
        <v>20590</v>
      </c>
      <c r="D162" t="s">
        <v>15</v>
      </c>
      <c r="E162" s="2">
        <v>8.9997332622032536E-2</v>
      </c>
      <c r="F162">
        <v>1</v>
      </c>
      <c r="G162" t="s">
        <v>9</v>
      </c>
      <c r="H162" t="s">
        <v>10</v>
      </c>
      <c r="I162">
        <v>6</v>
      </c>
      <c r="J162" t="s">
        <v>138</v>
      </c>
      <c r="K162" t="s">
        <v>359</v>
      </c>
    </row>
    <row r="163" spans="1:11" x14ac:dyDescent="0.3">
      <c r="A163" s="10">
        <v>1905</v>
      </c>
      <c r="B163">
        <v>7613</v>
      </c>
      <c r="C163">
        <v>2994</v>
      </c>
      <c r="D163" t="s">
        <v>13</v>
      </c>
      <c r="E163" s="2">
        <v>2.9948771837646132E-2</v>
      </c>
      <c r="F163">
        <v>1</v>
      </c>
      <c r="G163" t="s">
        <v>9</v>
      </c>
      <c r="H163" t="s">
        <v>10</v>
      </c>
      <c r="I163">
        <v>3</v>
      </c>
      <c r="J163" t="s">
        <v>138</v>
      </c>
      <c r="K163" t="s">
        <v>360</v>
      </c>
    </row>
    <row r="164" spans="1:11" x14ac:dyDescent="0.3">
      <c r="A164" s="10">
        <v>1924</v>
      </c>
      <c r="B164">
        <v>39021</v>
      </c>
      <c r="C164">
        <v>14808</v>
      </c>
      <c r="D164" t="s">
        <v>12</v>
      </c>
      <c r="E164" s="2">
        <v>0.2299787294021168</v>
      </c>
      <c r="F164">
        <v>0.5</v>
      </c>
      <c r="G164" t="s">
        <v>9</v>
      </c>
      <c r="H164" t="s">
        <v>10</v>
      </c>
      <c r="I164">
        <v>4</v>
      </c>
      <c r="J164" t="s">
        <v>138</v>
      </c>
      <c r="K164" t="s">
        <v>149</v>
      </c>
    </row>
    <row r="165" spans="1:11" x14ac:dyDescent="0.3">
      <c r="A165" s="10">
        <v>1928</v>
      </c>
      <c r="B165">
        <v>40373</v>
      </c>
      <c r="C165">
        <v>12148</v>
      </c>
      <c r="D165" t="s">
        <v>19</v>
      </c>
      <c r="E165" s="2">
        <v>0.23998712010502068</v>
      </c>
      <c r="F165">
        <v>0.5</v>
      </c>
      <c r="G165" t="s">
        <v>10</v>
      </c>
      <c r="H165" t="s">
        <v>10</v>
      </c>
      <c r="I165">
        <v>4</v>
      </c>
      <c r="J165" t="s">
        <v>138</v>
      </c>
      <c r="K165" t="s">
        <v>150</v>
      </c>
    </row>
    <row r="166" spans="1:11" x14ac:dyDescent="0.3">
      <c r="A166" s="10">
        <v>1920</v>
      </c>
      <c r="B166">
        <v>15018</v>
      </c>
      <c r="C166">
        <v>5358</v>
      </c>
      <c r="D166" t="s">
        <v>19</v>
      </c>
      <c r="E166" s="2">
        <v>0.39998668264748966</v>
      </c>
      <c r="F166">
        <v>0.5</v>
      </c>
      <c r="G166" t="s">
        <v>9</v>
      </c>
      <c r="H166" t="s">
        <v>10</v>
      </c>
      <c r="I166">
        <v>10</v>
      </c>
      <c r="J166" t="s">
        <v>138</v>
      </c>
      <c r="K166" t="s">
        <v>151</v>
      </c>
    </row>
    <row r="167" spans="1:11" x14ac:dyDescent="0.3">
      <c r="A167" s="10">
        <v>1901</v>
      </c>
      <c r="B167">
        <v>68089</v>
      </c>
      <c r="C167">
        <v>23646</v>
      </c>
      <c r="D167" t="s">
        <v>13</v>
      </c>
      <c r="E167" s="2">
        <v>0.28998810380531365</v>
      </c>
      <c r="F167">
        <v>2</v>
      </c>
      <c r="G167" t="s">
        <v>10</v>
      </c>
      <c r="H167" t="s">
        <v>10</v>
      </c>
      <c r="I167">
        <v>4</v>
      </c>
      <c r="J167" t="s">
        <v>138</v>
      </c>
      <c r="K167" t="s">
        <v>152</v>
      </c>
    </row>
    <row r="168" spans="1:11" x14ac:dyDescent="0.3">
      <c r="A168" s="10">
        <v>1909</v>
      </c>
      <c r="B168">
        <v>45413</v>
      </c>
      <c r="C168">
        <v>17897</v>
      </c>
      <c r="D168" t="s">
        <v>19</v>
      </c>
      <c r="E168" s="2">
        <v>0.21998106269129986</v>
      </c>
      <c r="F168">
        <v>2</v>
      </c>
      <c r="G168" t="s">
        <v>9</v>
      </c>
      <c r="H168" t="s">
        <v>10</v>
      </c>
      <c r="I168">
        <v>1</v>
      </c>
      <c r="J168" t="s">
        <v>138</v>
      </c>
      <c r="K168" t="s">
        <v>153</v>
      </c>
    </row>
    <row r="169" spans="1:11" x14ac:dyDescent="0.3">
      <c r="A169" s="10">
        <v>1910</v>
      </c>
      <c r="B169">
        <v>66110</v>
      </c>
      <c r="C169">
        <v>22467</v>
      </c>
      <c r="D169" t="s">
        <v>19</v>
      </c>
      <c r="E169" s="2">
        <v>0.17998789895628498</v>
      </c>
      <c r="F169">
        <v>1</v>
      </c>
      <c r="G169" t="s">
        <v>9</v>
      </c>
      <c r="H169" t="s">
        <v>10</v>
      </c>
      <c r="I169">
        <v>1</v>
      </c>
      <c r="J169" t="s">
        <v>138</v>
      </c>
      <c r="K169" t="s">
        <v>154</v>
      </c>
    </row>
    <row r="170" spans="1:11" x14ac:dyDescent="0.3">
      <c r="A170" s="10">
        <v>1908</v>
      </c>
      <c r="B170">
        <v>69047</v>
      </c>
      <c r="C170">
        <v>29555</v>
      </c>
      <c r="D170" t="s">
        <v>12</v>
      </c>
      <c r="E170" s="2">
        <v>0.94999058612249632</v>
      </c>
      <c r="F170">
        <v>0.5</v>
      </c>
      <c r="G170" t="s">
        <v>10</v>
      </c>
      <c r="H170" t="s">
        <v>10</v>
      </c>
      <c r="I170">
        <v>8</v>
      </c>
      <c r="J170" t="s">
        <v>138</v>
      </c>
      <c r="K170" t="s">
        <v>114</v>
      </c>
    </row>
    <row r="171" spans="1:11" x14ac:dyDescent="0.3">
      <c r="A171" s="10">
        <v>1911</v>
      </c>
      <c r="B171">
        <v>43674</v>
      </c>
      <c r="C171">
        <v>19140</v>
      </c>
      <c r="D171" t="s">
        <v>15</v>
      </c>
      <c r="E171" s="2">
        <v>0.9499931309245776</v>
      </c>
      <c r="F171">
        <v>1</v>
      </c>
      <c r="G171" t="s">
        <v>9</v>
      </c>
      <c r="H171" t="s">
        <v>10</v>
      </c>
      <c r="I171">
        <v>2</v>
      </c>
      <c r="J171" t="s">
        <v>138</v>
      </c>
      <c r="K171" t="s">
        <v>155</v>
      </c>
    </row>
    <row r="172" spans="1:11" x14ac:dyDescent="0.3">
      <c r="A172" s="10">
        <v>1902</v>
      </c>
      <c r="B172">
        <v>64235</v>
      </c>
      <c r="C172">
        <v>24146</v>
      </c>
      <c r="D172" t="s">
        <v>19</v>
      </c>
      <c r="E172" s="2">
        <v>0.20999455125710281</v>
      </c>
      <c r="F172">
        <v>1</v>
      </c>
      <c r="G172" t="s">
        <v>9</v>
      </c>
      <c r="H172" t="s">
        <v>10</v>
      </c>
      <c r="I172">
        <v>6</v>
      </c>
      <c r="J172" t="s">
        <v>138</v>
      </c>
      <c r="K172" t="s">
        <v>156</v>
      </c>
    </row>
    <row r="173" spans="1:11" x14ac:dyDescent="0.3">
      <c r="A173" s="10">
        <v>1919</v>
      </c>
      <c r="B173">
        <v>27678</v>
      </c>
      <c r="C173">
        <v>12734</v>
      </c>
      <c r="D173" t="s">
        <v>19</v>
      </c>
      <c r="E173" s="2">
        <v>0.72996603800852666</v>
      </c>
      <c r="F173">
        <v>1</v>
      </c>
      <c r="G173" t="s">
        <v>9</v>
      </c>
      <c r="H173" t="s">
        <v>10</v>
      </c>
      <c r="I173">
        <v>1</v>
      </c>
      <c r="J173" t="s">
        <v>138</v>
      </c>
      <c r="K173" t="s">
        <v>355</v>
      </c>
    </row>
    <row r="174" spans="1:11" x14ac:dyDescent="0.3">
      <c r="A174" s="10">
        <v>1923</v>
      </c>
      <c r="B174">
        <v>37789</v>
      </c>
      <c r="C174">
        <v>10535</v>
      </c>
      <c r="D174" t="s">
        <v>12</v>
      </c>
      <c r="E174" s="2">
        <v>0.21998465161819578</v>
      </c>
      <c r="F174">
        <v>1</v>
      </c>
      <c r="G174" t="s">
        <v>10</v>
      </c>
      <c r="H174" t="s">
        <v>10</v>
      </c>
      <c r="I174">
        <v>7</v>
      </c>
      <c r="J174" t="s">
        <v>138</v>
      </c>
      <c r="K174" t="s">
        <v>157</v>
      </c>
    </row>
    <row r="175" spans="1:11" x14ac:dyDescent="0.3">
      <c r="A175" s="10">
        <v>1904</v>
      </c>
      <c r="B175">
        <v>17694</v>
      </c>
      <c r="C175">
        <v>8013</v>
      </c>
      <c r="D175" t="s">
        <v>19</v>
      </c>
      <c r="E175" s="2">
        <v>0.4399796541200407</v>
      </c>
      <c r="F175">
        <v>3</v>
      </c>
      <c r="G175" t="s">
        <v>9</v>
      </c>
      <c r="H175" t="s">
        <v>10</v>
      </c>
      <c r="I175">
        <v>10</v>
      </c>
      <c r="J175" t="s">
        <v>138</v>
      </c>
      <c r="K175" t="s">
        <v>354</v>
      </c>
    </row>
    <row r="176" spans="1:11" x14ac:dyDescent="0.3">
      <c r="A176" s="10">
        <v>1704</v>
      </c>
      <c r="B176">
        <v>40994</v>
      </c>
      <c r="C176">
        <v>15149</v>
      </c>
      <c r="D176" t="s">
        <v>14</v>
      </c>
      <c r="E176" s="2">
        <v>0.25998926672195932</v>
      </c>
      <c r="F176">
        <v>1</v>
      </c>
      <c r="G176" t="s">
        <v>9</v>
      </c>
      <c r="H176" t="s">
        <v>10</v>
      </c>
      <c r="I176">
        <v>9</v>
      </c>
      <c r="J176" t="s">
        <v>158</v>
      </c>
      <c r="K176" t="s">
        <v>159</v>
      </c>
    </row>
    <row r="177" spans="1:11" x14ac:dyDescent="0.3">
      <c r="A177" s="10">
        <v>1714</v>
      </c>
      <c r="B177">
        <v>10390</v>
      </c>
      <c r="C177">
        <v>4910</v>
      </c>
      <c r="D177" t="s">
        <v>14</v>
      </c>
      <c r="E177" s="2">
        <v>0.20991337824831569</v>
      </c>
      <c r="F177">
        <v>0.5</v>
      </c>
      <c r="G177" t="s">
        <v>10</v>
      </c>
      <c r="H177" t="s">
        <v>10</v>
      </c>
      <c r="I177">
        <v>3</v>
      </c>
      <c r="J177" t="s">
        <v>158</v>
      </c>
      <c r="K177" t="s">
        <v>353</v>
      </c>
    </row>
    <row r="178" spans="1:11" x14ac:dyDescent="0.3">
      <c r="A178" s="10">
        <v>1710</v>
      </c>
      <c r="B178">
        <v>21433</v>
      </c>
      <c r="C178">
        <v>6424</v>
      </c>
      <c r="D178" t="s">
        <v>12</v>
      </c>
      <c r="E178" s="2">
        <v>0.43997573834740822</v>
      </c>
      <c r="F178">
        <v>0.5</v>
      </c>
      <c r="G178" t="s">
        <v>9</v>
      </c>
      <c r="H178" t="s">
        <v>9</v>
      </c>
      <c r="I178" t="s">
        <v>11</v>
      </c>
      <c r="J178" t="s">
        <v>158</v>
      </c>
      <c r="K178" t="s">
        <v>352</v>
      </c>
    </row>
    <row r="179" spans="1:11" x14ac:dyDescent="0.3">
      <c r="A179" s="10">
        <v>1708</v>
      </c>
      <c r="B179">
        <v>40073</v>
      </c>
      <c r="C179">
        <v>14797</v>
      </c>
      <c r="D179" t="s">
        <v>19</v>
      </c>
      <c r="E179" s="2">
        <v>0.65999550819753949</v>
      </c>
      <c r="F179">
        <v>0.5</v>
      </c>
      <c r="G179" t="s">
        <v>9</v>
      </c>
      <c r="H179" t="s">
        <v>10</v>
      </c>
      <c r="I179">
        <v>1</v>
      </c>
      <c r="J179" t="s">
        <v>158</v>
      </c>
      <c r="K179" t="s">
        <v>160</v>
      </c>
    </row>
    <row r="180" spans="1:11" x14ac:dyDescent="0.3">
      <c r="A180" s="10">
        <v>1717</v>
      </c>
      <c r="B180">
        <v>71393</v>
      </c>
      <c r="C180">
        <v>30262</v>
      </c>
      <c r="D180" t="s">
        <v>12</v>
      </c>
      <c r="E180" s="2">
        <v>0.39999719860490524</v>
      </c>
      <c r="F180">
        <v>2</v>
      </c>
      <c r="G180" t="s">
        <v>9</v>
      </c>
      <c r="H180" t="s">
        <v>10</v>
      </c>
      <c r="I180">
        <v>3</v>
      </c>
      <c r="J180" t="s">
        <v>158</v>
      </c>
      <c r="K180" t="s">
        <v>161</v>
      </c>
    </row>
    <row r="181" spans="1:11" x14ac:dyDescent="0.3">
      <c r="A181" s="10">
        <v>1715</v>
      </c>
      <c r="B181">
        <v>30915</v>
      </c>
      <c r="C181">
        <v>9163</v>
      </c>
      <c r="D181" t="s">
        <v>14</v>
      </c>
      <c r="E181" s="2">
        <v>0.29998382662138123</v>
      </c>
      <c r="F181">
        <v>0.5</v>
      </c>
      <c r="G181" t="s">
        <v>9</v>
      </c>
      <c r="H181" t="s">
        <v>10</v>
      </c>
      <c r="I181">
        <v>4</v>
      </c>
      <c r="J181" t="s">
        <v>158</v>
      </c>
      <c r="K181" t="s">
        <v>162</v>
      </c>
    </row>
    <row r="182" spans="1:11" x14ac:dyDescent="0.3">
      <c r="A182" s="10">
        <v>1716</v>
      </c>
      <c r="B182">
        <v>43985</v>
      </c>
      <c r="C182">
        <v>18472</v>
      </c>
      <c r="D182" t="s">
        <v>19</v>
      </c>
      <c r="E182" s="2">
        <v>0.58999658974650449</v>
      </c>
      <c r="F182">
        <v>0.5</v>
      </c>
      <c r="G182" t="s">
        <v>10</v>
      </c>
      <c r="H182" t="s">
        <v>10</v>
      </c>
      <c r="I182">
        <v>7</v>
      </c>
      <c r="J182" t="s">
        <v>158</v>
      </c>
      <c r="K182" t="s">
        <v>163</v>
      </c>
    </row>
    <row r="183" spans="1:11" x14ac:dyDescent="0.3">
      <c r="A183" s="10">
        <v>1725</v>
      </c>
      <c r="B183">
        <v>45042</v>
      </c>
      <c r="C183">
        <v>13711</v>
      </c>
      <c r="D183" t="s">
        <v>15</v>
      </c>
      <c r="E183" s="2">
        <v>0.68997824252919493</v>
      </c>
      <c r="F183">
        <v>1</v>
      </c>
      <c r="G183" t="s">
        <v>9</v>
      </c>
      <c r="H183" t="s">
        <v>10</v>
      </c>
      <c r="I183">
        <v>7</v>
      </c>
      <c r="J183" t="s">
        <v>158</v>
      </c>
      <c r="K183" t="s">
        <v>164</v>
      </c>
    </row>
    <row r="184" spans="1:11" x14ac:dyDescent="0.3">
      <c r="A184" s="10">
        <v>1721</v>
      </c>
      <c r="B184">
        <v>17510</v>
      </c>
      <c r="C184">
        <v>5545</v>
      </c>
      <c r="D184" t="s">
        <v>13</v>
      </c>
      <c r="E184" s="2">
        <v>0.33997715591090805</v>
      </c>
      <c r="F184">
        <v>0.5</v>
      </c>
      <c r="G184" t="s">
        <v>9</v>
      </c>
      <c r="H184" t="s">
        <v>10</v>
      </c>
      <c r="I184">
        <v>8</v>
      </c>
      <c r="J184" t="s">
        <v>158</v>
      </c>
      <c r="K184" t="s">
        <v>165</v>
      </c>
    </row>
    <row r="185" spans="1:11" x14ac:dyDescent="0.3">
      <c r="A185" s="10">
        <v>1712</v>
      </c>
      <c r="B185">
        <v>57674</v>
      </c>
      <c r="C185">
        <v>17677</v>
      </c>
      <c r="D185" t="s">
        <v>19</v>
      </c>
      <c r="E185" s="2">
        <v>0.9199986128931581</v>
      </c>
      <c r="F185">
        <v>1</v>
      </c>
      <c r="G185" t="s">
        <v>10</v>
      </c>
      <c r="H185" t="s">
        <v>10</v>
      </c>
      <c r="I185">
        <v>5</v>
      </c>
      <c r="J185" t="s">
        <v>158</v>
      </c>
      <c r="K185" t="s">
        <v>166</v>
      </c>
    </row>
    <row r="186" spans="1:11" x14ac:dyDescent="0.3">
      <c r="A186" s="10">
        <v>1701</v>
      </c>
      <c r="B186">
        <v>31130</v>
      </c>
      <c r="C186">
        <v>14733</v>
      </c>
      <c r="D186" t="s">
        <v>19</v>
      </c>
      <c r="E186" s="2">
        <v>0.16999678766463219</v>
      </c>
      <c r="F186">
        <v>1</v>
      </c>
      <c r="G186" t="s">
        <v>9</v>
      </c>
      <c r="H186" t="s">
        <v>10</v>
      </c>
      <c r="I186">
        <v>4</v>
      </c>
      <c r="J186" t="s">
        <v>158</v>
      </c>
      <c r="K186" t="s">
        <v>351</v>
      </c>
    </row>
    <row r="187" spans="1:11" x14ac:dyDescent="0.3">
      <c r="A187" s="10">
        <v>1727</v>
      </c>
      <c r="B187">
        <v>62451</v>
      </c>
      <c r="C187">
        <v>18125</v>
      </c>
      <c r="D187" t="s">
        <v>13</v>
      </c>
      <c r="E187" s="2">
        <v>0.51999167347200204</v>
      </c>
      <c r="F187">
        <v>1</v>
      </c>
      <c r="G187" t="s">
        <v>10</v>
      </c>
      <c r="H187" t="s">
        <v>10</v>
      </c>
      <c r="I187">
        <v>3</v>
      </c>
      <c r="J187" t="s">
        <v>158</v>
      </c>
      <c r="K187" t="s">
        <v>350</v>
      </c>
    </row>
    <row r="188" spans="1:11" x14ac:dyDescent="0.3">
      <c r="A188" s="10">
        <v>1724</v>
      </c>
      <c r="B188">
        <v>14874</v>
      </c>
      <c r="C188">
        <v>6398</v>
      </c>
      <c r="D188" t="s">
        <v>15</v>
      </c>
      <c r="E188" s="2">
        <v>0.19994621487158801</v>
      </c>
      <c r="F188">
        <v>3</v>
      </c>
      <c r="G188" t="s">
        <v>10</v>
      </c>
      <c r="H188" t="s">
        <v>10</v>
      </c>
      <c r="I188">
        <v>7</v>
      </c>
      <c r="J188" t="s">
        <v>158</v>
      </c>
      <c r="K188" t="s">
        <v>349</v>
      </c>
    </row>
    <row r="189" spans="1:11" x14ac:dyDescent="0.3">
      <c r="A189" s="10">
        <v>1729</v>
      </c>
      <c r="B189">
        <v>73386</v>
      </c>
      <c r="C189">
        <v>33589</v>
      </c>
      <c r="D189" t="s">
        <v>15</v>
      </c>
      <c r="E189" s="2">
        <v>0.95999236911672525</v>
      </c>
      <c r="F189">
        <v>0.5</v>
      </c>
      <c r="G189" t="s">
        <v>10</v>
      </c>
      <c r="H189" t="s">
        <v>10</v>
      </c>
      <c r="I189">
        <v>2</v>
      </c>
      <c r="J189" t="s">
        <v>158</v>
      </c>
      <c r="K189" t="s">
        <v>158</v>
      </c>
    </row>
    <row r="190" spans="1:11" x14ac:dyDescent="0.3">
      <c r="A190" s="10">
        <v>1728</v>
      </c>
      <c r="B190">
        <v>46049</v>
      </c>
      <c r="C190">
        <v>21765</v>
      </c>
      <c r="D190" t="s">
        <v>15</v>
      </c>
      <c r="E190" s="2">
        <v>0.86998631892114919</v>
      </c>
      <c r="F190">
        <v>0.5</v>
      </c>
      <c r="G190" t="s">
        <v>9</v>
      </c>
      <c r="H190" t="s">
        <v>10</v>
      </c>
      <c r="I190">
        <v>10</v>
      </c>
      <c r="J190" t="s">
        <v>158</v>
      </c>
      <c r="K190" t="s">
        <v>348</v>
      </c>
    </row>
    <row r="191" spans="1:11" x14ac:dyDescent="0.3">
      <c r="A191" s="10">
        <v>1702</v>
      </c>
      <c r="B191">
        <v>69533</v>
      </c>
      <c r="C191">
        <v>23430</v>
      </c>
      <c r="D191" t="s">
        <v>14</v>
      </c>
      <c r="E191" s="2">
        <v>0.9699998561833949</v>
      </c>
      <c r="F191">
        <v>2</v>
      </c>
      <c r="G191" t="s">
        <v>10</v>
      </c>
      <c r="H191" t="s">
        <v>9</v>
      </c>
      <c r="I191" t="s">
        <v>11</v>
      </c>
      <c r="J191" t="s">
        <v>158</v>
      </c>
      <c r="K191" t="s">
        <v>167</v>
      </c>
    </row>
    <row r="192" spans="1:11" x14ac:dyDescent="0.3">
      <c r="A192" s="10">
        <v>1705</v>
      </c>
      <c r="B192">
        <v>20359</v>
      </c>
      <c r="C192">
        <v>8646</v>
      </c>
      <c r="D192" t="s">
        <v>15</v>
      </c>
      <c r="E192" s="2">
        <v>0.84999263225109289</v>
      </c>
      <c r="F192">
        <v>2</v>
      </c>
      <c r="G192" t="s">
        <v>9</v>
      </c>
      <c r="H192" t="s">
        <v>10</v>
      </c>
      <c r="I192">
        <v>5</v>
      </c>
      <c r="J192" t="s">
        <v>158</v>
      </c>
      <c r="K192" t="s">
        <v>168</v>
      </c>
    </row>
    <row r="193" spans="1:11" x14ac:dyDescent="0.3">
      <c r="A193" s="10">
        <v>1711</v>
      </c>
      <c r="B193">
        <v>70257</v>
      </c>
      <c r="C193">
        <v>26158</v>
      </c>
      <c r="D193" t="s">
        <v>19</v>
      </c>
      <c r="E193" s="2">
        <v>0.47999487595542079</v>
      </c>
      <c r="F193">
        <v>0.5</v>
      </c>
      <c r="G193" t="s">
        <v>9</v>
      </c>
      <c r="H193" t="s">
        <v>9</v>
      </c>
      <c r="I193" t="s">
        <v>11</v>
      </c>
      <c r="J193" t="s">
        <v>158</v>
      </c>
      <c r="K193" t="s">
        <v>347</v>
      </c>
    </row>
    <row r="194" spans="1:11" x14ac:dyDescent="0.3">
      <c r="A194" s="10">
        <v>1722</v>
      </c>
      <c r="B194">
        <v>44749</v>
      </c>
      <c r="C194">
        <v>20477</v>
      </c>
      <c r="D194" t="s">
        <v>15</v>
      </c>
      <c r="E194" s="2">
        <v>0</v>
      </c>
      <c r="F194">
        <v>1</v>
      </c>
      <c r="G194" t="s">
        <v>9</v>
      </c>
      <c r="H194" t="s">
        <v>10</v>
      </c>
      <c r="I194">
        <v>5</v>
      </c>
      <c r="J194" t="s">
        <v>158</v>
      </c>
      <c r="K194" t="s">
        <v>169</v>
      </c>
    </row>
    <row r="195" spans="1:11" x14ac:dyDescent="0.3">
      <c r="A195" s="10">
        <v>1718</v>
      </c>
      <c r="B195">
        <v>27259</v>
      </c>
      <c r="C195">
        <v>9768</v>
      </c>
      <c r="D195" t="s">
        <v>13</v>
      </c>
      <c r="E195" s="2">
        <v>0.69998899446054519</v>
      </c>
      <c r="F195">
        <v>1</v>
      </c>
      <c r="G195" t="s">
        <v>9</v>
      </c>
      <c r="H195" t="s">
        <v>9</v>
      </c>
      <c r="I195" t="s">
        <v>11</v>
      </c>
      <c r="J195" t="s">
        <v>158</v>
      </c>
      <c r="K195" t="s">
        <v>346</v>
      </c>
    </row>
    <row r="196" spans="1:11" x14ac:dyDescent="0.3">
      <c r="A196" s="10">
        <v>1709</v>
      </c>
      <c r="B196">
        <v>56356</v>
      </c>
      <c r="C196">
        <v>8037</v>
      </c>
      <c r="D196" t="s">
        <v>13</v>
      </c>
      <c r="E196" s="2">
        <v>0.5</v>
      </c>
      <c r="F196">
        <v>0.5</v>
      </c>
      <c r="G196" t="s">
        <v>9</v>
      </c>
      <c r="H196" t="s">
        <v>10</v>
      </c>
      <c r="I196">
        <v>1</v>
      </c>
      <c r="J196" t="s">
        <v>158</v>
      </c>
      <c r="K196" t="s">
        <v>345</v>
      </c>
    </row>
    <row r="197" spans="1:11" x14ac:dyDescent="0.3">
      <c r="A197" s="10">
        <v>1707</v>
      </c>
      <c r="B197">
        <v>18839</v>
      </c>
      <c r="C197">
        <v>9252</v>
      </c>
      <c r="D197" t="s">
        <v>19</v>
      </c>
      <c r="E197" s="2">
        <v>0.52996443547959016</v>
      </c>
      <c r="F197">
        <v>1</v>
      </c>
      <c r="G197" t="s">
        <v>10</v>
      </c>
      <c r="H197" t="s">
        <v>9</v>
      </c>
      <c r="I197" t="s">
        <v>11</v>
      </c>
      <c r="J197" t="s">
        <v>158</v>
      </c>
      <c r="K197" t="s">
        <v>170</v>
      </c>
    </row>
    <row r="198" spans="1:11" x14ac:dyDescent="0.3">
      <c r="A198" s="10">
        <v>1720</v>
      </c>
      <c r="B198">
        <v>28345</v>
      </c>
      <c r="C198">
        <v>6106</v>
      </c>
      <c r="D198" t="s">
        <v>12</v>
      </c>
      <c r="E198" s="2">
        <v>0.91998588816369731</v>
      </c>
      <c r="F198">
        <v>0.5</v>
      </c>
      <c r="G198" t="s">
        <v>9</v>
      </c>
      <c r="H198" t="s">
        <v>9</v>
      </c>
      <c r="I198" t="s">
        <v>11</v>
      </c>
      <c r="J198" t="s">
        <v>158</v>
      </c>
      <c r="K198" t="s">
        <v>171</v>
      </c>
    </row>
    <row r="199" spans="1:11" x14ac:dyDescent="0.3">
      <c r="A199" s="10">
        <v>1703</v>
      </c>
      <c r="B199">
        <v>48481</v>
      </c>
      <c r="C199">
        <v>19344</v>
      </c>
      <c r="D199" t="s">
        <v>19</v>
      </c>
      <c r="E199" s="2">
        <v>0.39999174934510429</v>
      </c>
      <c r="F199">
        <v>2</v>
      </c>
      <c r="G199" t="s">
        <v>9</v>
      </c>
      <c r="H199" t="s">
        <v>10</v>
      </c>
      <c r="I199">
        <v>2</v>
      </c>
      <c r="J199" t="s">
        <v>158</v>
      </c>
      <c r="K199" t="s">
        <v>172</v>
      </c>
    </row>
    <row r="200" spans="1:11" x14ac:dyDescent="0.3">
      <c r="A200" s="10">
        <v>1706</v>
      </c>
      <c r="B200">
        <v>62750</v>
      </c>
      <c r="C200">
        <v>7633</v>
      </c>
      <c r="D200" t="s">
        <v>14</v>
      </c>
      <c r="E200" s="2">
        <v>0.32</v>
      </c>
      <c r="F200">
        <v>1</v>
      </c>
      <c r="G200" t="s">
        <v>9</v>
      </c>
      <c r="H200" t="s">
        <v>10</v>
      </c>
      <c r="I200">
        <v>10</v>
      </c>
      <c r="J200" t="s">
        <v>158</v>
      </c>
      <c r="K200" t="s">
        <v>173</v>
      </c>
    </row>
    <row r="201" spans="1:11" x14ac:dyDescent="0.3">
      <c r="A201" s="10">
        <v>1726</v>
      </c>
      <c r="B201">
        <v>52942</v>
      </c>
      <c r="C201">
        <v>14940</v>
      </c>
      <c r="D201" t="s">
        <v>15</v>
      </c>
      <c r="E201" s="2">
        <v>0.81999168901817088</v>
      </c>
      <c r="F201">
        <v>0.5</v>
      </c>
      <c r="G201" t="s">
        <v>9</v>
      </c>
      <c r="H201" t="s">
        <v>10</v>
      </c>
      <c r="I201">
        <v>3</v>
      </c>
      <c r="J201" t="s">
        <v>158</v>
      </c>
      <c r="K201" t="s">
        <v>174</v>
      </c>
    </row>
    <row r="202" spans="1:11" x14ac:dyDescent="0.3">
      <c r="A202" s="10">
        <v>1713</v>
      </c>
      <c r="B202">
        <v>69653</v>
      </c>
      <c r="C202">
        <v>31684</v>
      </c>
      <c r="D202" t="s">
        <v>19</v>
      </c>
      <c r="E202" s="2">
        <v>0.45999454438430504</v>
      </c>
      <c r="F202">
        <v>3</v>
      </c>
      <c r="G202" t="s">
        <v>9</v>
      </c>
      <c r="H202" t="s">
        <v>10</v>
      </c>
      <c r="I202">
        <v>7</v>
      </c>
      <c r="J202" t="s">
        <v>158</v>
      </c>
      <c r="K202" t="s">
        <v>344</v>
      </c>
    </row>
    <row r="203" spans="1:11" x14ac:dyDescent="0.3">
      <c r="A203" s="10">
        <v>1731</v>
      </c>
      <c r="B203">
        <v>62811</v>
      </c>
      <c r="C203">
        <v>24651</v>
      </c>
      <c r="D203" t="s">
        <v>14</v>
      </c>
      <c r="E203" s="2">
        <v>0.98998583050739519</v>
      </c>
      <c r="F203">
        <v>0.5</v>
      </c>
      <c r="G203" t="s">
        <v>9</v>
      </c>
      <c r="H203" t="s">
        <v>10</v>
      </c>
      <c r="I203">
        <v>1</v>
      </c>
      <c r="J203" t="s">
        <v>158</v>
      </c>
      <c r="K203" t="s">
        <v>175</v>
      </c>
    </row>
    <row r="204" spans="1:11" x14ac:dyDescent="0.3">
      <c r="A204" s="10">
        <v>1719</v>
      </c>
      <c r="B204">
        <v>39113</v>
      </c>
      <c r="C204">
        <v>13766</v>
      </c>
      <c r="D204" t="s">
        <v>19</v>
      </c>
      <c r="E204" s="2">
        <v>0.7999897732211797</v>
      </c>
      <c r="F204">
        <v>0.5</v>
      </c>
      <c r="G204" t="s">
        <v>10</v>
      </c>
      <c r="H204" t="s">
        <v>10</v>
      </c>
      <c r="I204">
        <v>1</v>
      </c>
      <c r="J204" t="s">
        <v>158</v>
      </c>
      <c r="K204" t="s">
        <v>176</v>
      </c>
    </row>
    <row r="205" spans="1:11" x14ac:dyDescent="0.3">
      <c r="A205" s="10">
        <v>1723</v>
      </c>
      <c r="B205">
        <v>39302</v>
      </c>
      <c r="C205">
        <v>5024</v>
      </c>
      <c r="D205" t="s">
        <v>13</v>
      </c>
      <c r="E205" s="2">
        <v>0.6399928756806269</v>
      </c>
      <c r="F205">
        <v>1</v>
      </c>
      <c r="G205" t="s">
        <v>9</v>
      </c>
      <c r="H205" t="s">
        <v>10</v>
      </c>
      <c r="I205">
        <v>5</v>
      </c>
      <c r="J205" t="s">
        <v>158</v>
      </c>
      <c r="K205" t="s">
        <v>177</v>
      </c>
    </row>
    <row r="206" spans="1:11" x14ac:dyDescent="0.3">
      <c r="A206" s="10">
        <v>1730</v>
      </c>
      <c r="B206">
        <v>27339</v>
      </c>
      <c r="C206">
        <v>6732</v>
      </c>
      <c r="D206" t="s">
        <v>12</v>
      </c>
      <c r="E206" s="2">
        <v>0.41998610044259116</v>
      </c>
      <c r="F206">
        <v>1</v>
      </c>
      <c r="G206" t="s">
        <v>9</v>
      </c>
      <c r="H206" t="s">
        <v>10</v>
      </c>
      <c r="I206">
        <v>3</v>
      </c>
      <c r="J206" t="s">
        <v>158</v>
      </c>
      <c r="K206" t="s">
        <v>178</v>
      </c>
    </row>
    <row r="207" spans="1:11" x14ac:dyDescent="0.3">
      <c r="A207" s="10">
        <v>1119</v>
      </c>
      <c r="B207">
        <v>27827</v>
      </c>
      <c r="C207">
        <v>8670</v>
      </c>
      <c r="D207" t="s">
        <v>12</v>
      </c>
      <c r="E207" s="2">
        <v>0.19998562547166421</v>
      </c>
      <c r="F207">
        <v>0.5</v>
      </c>
      <c r="G207" t="s">
        <v>9</v>
      </c>
      <c r="H207" t="s">
        <v>10</v>
      </c>
      <c r="I207">
        <v>7</v>
      </c>
      <c r="J207" t="s">
        <v>179</v>
      </c>
      <c r="K207" t="s">
        <v>180</v>
      </c>
    </row>
    <row r="208" spans="1:11" x14ac:dyDescent="0.3">
      <c r="A208" s="10">
        <v>1107</v>
      </c>
      <c r="B208">
        <v>57020</v>
      </c>
      <c r="C208">
        <v>14640</v>
      </c>
      <c r="D208" t="s">
        <v>19</v>
      </c>
      <c r="E208" s="2">
        <v>0.58998596983514562</v>
      </c>
      <c r="F208">
        <v>1</v>
      </c>
      <c r="G208" t="s">
        <v>9</v>
      </c>
      <c r="H208" t="s">
        <v>10</v>
      </c>
      <c r="I208">
        <v>3</v>
      </c>
      <c r="J208" t="s">
        <v>179</v>
      </c>
      <c r="K208" t="s">
        <v>181</v>
      </c>
    </row>
    <row r="209" spans="1:11" x14ac:dyDescent="0.3">
      <c r="A209" s="10">
        <v>1118</v>
      </c>
      <c r="B209">
        <v>20417</v>
      </c>
      <c r="C209">
        <v>5269</v>
      </c>
      <c r="D209" t="s">
        <v>13</v>
      </c>
      <c r="E209" s="2">
        <v>0.15996473526962826</v>
      </c>
      <c r="F209">
        <v>0.5</v>
      </c>
      <c r="G209" t="s">
        <v>9</v>
      </c>
      <c r="H209" t="s">
        <v>10</v>
      </c>
      <c r="I209">
        <v>9</v>
      </c>
      <c r="J209" t="s">
        <v>179</v>
      </c>
      <c r="K209" t="s">
        <v>182</v>
      </c>
    </row>
    <row r="210" spans="1:11" x14ac:dyDescent="0.3">
      <c r="A210" s="10">
        <v>1101</v>
      </c>
      <c r="B210">
        <v>14533</v>
      </c>
      <c r="C210">
        <v>4518</v>
      </c>
      <c r="D210" t="s">
        <v>19</v>
      </c>
      <c r="E210" s="2">
        <v>0</v>
      </c>
      <c r="F210">
        <v>1</v>
      </c>
      <c r="G210" t="s">
        <v>9</v>
      </c>
      <c r="H210" t="s">
        <v>10</v>
      </c>
      <c r="I210">
        <v>7</v>
      </c>
      <c r="J210" t="s">
        <v>179</v>
      </c>
      <c r="K210" t="s">
        <v>183</v>
      </c>
    </row>
    <row r="211" spans="1:11" x14ac:dyDescent="0.3">
      <c r="A211" s="10">
        <v>1111</v>
      </c>
      <c r="B211">
        <v>24036</v>
      </c>
      <c r="C211">
        <v>11111</v>
      </c>
      <c r="D211" t="s">
        <v>12</v>
      </c>
      <c r="E211" s="2">
        <v>2.9996671659177899E-2</v>
      </c>
      <c r="F211">
        <v>0.5</v>
      </c>
      <c r="G211" t="s">
        <v>9</v>
      </c>
      <c r="H211" t="s">
        <v>10</v>
      </c>
      <c r="I211">
        <v>8</v>
      </c>
      <c r="J211" t="s">
        <v>179</v>
      </c>
      <c r="K211" t="s">
        <v>184</v>
      </c>
    </row>
    <row r="212" spans="1:11" x14ac:dyDescent="0.3">
      <c r="A212" s="10">
        <v>1104</v>
      </c>
      <c r="B212">
        <v>13017</v>
      </c>
      <c r="C212">
        <v>3536</v>
      </c>
      <c r="D212" t="s">
        <v>12</v>
      </c>
      <c r="E212" s="2">
        <v>0.46992394560958745</v>
      </c>
      <c r="F212">
        <v>0.5</v>
      </c>
      <c r="G212" t="s">
        <v>9</v>
      </c>
      <c r="H212" t="s">
        <v>10</v>
      </c>
      <c r="I212">
        <v>2</v>
      </c>
      <c r="J212" t="s">
        <v>179</v>
      </c>
      <c r="K212" t="s">
        <v>185</v>
      </c>
    </row>
    <row r="213" spans="1:11" x14ac:dyDescent="0.3">
      <c r="A213" s="10">
        <v>1103</v>
      </c>
      <c r="B213">
        <v>62111</v>
      </c>
      <c r="C213">
        <v>27297</v>
      </c>
      <c r="D213" t="s">
        <v>13</v>
      </c>
      <c r="E213" s="2">
        <v>0.33998808584630741</v>
      </c>
      <c r="F213">
        <v>0.5</v>
      </c>
      <c r="G213" t="s">
        <v>9</v>
      </c>
      <c r="H213" t="s">
        <v>9</v>
      </c>
      <c r="I213" t="s">
        <v>11</v>
      </c>
      <c r="J213" t="s">
        <v>179</v>
      </c>
      <c r="K213" t="s">
        <v>186</v>
      </c>
    </row>
    <row r="214" spans="1:11" x14ac:dyDescent="0.3">
      <c r="A214" s="10">
        <v>1114</v>
      </c>
      <c r="B214">
        <v>23513</v>
      </c>
      <c r="C214">
        <v>2968</v>
      </c>
      <c r="D214" t="s">
        <v>19</v>
      </c>
      <c r="E214" s="2">
        <v>0.86998681580402326</v>
      </c>
      <c r="F214">
        <v>1</v>
      </c>
      <c r="G214" t="s">
        <v>10</v>
      </c>
      <c r="H214" t="s">
        <v>10</v>
      </c>
      <c r="I214">
        <v>6</v>
      </c>
      <c r="J214" t="s">
        <v>179</v>
      </c>
      <c r="K214" t="s">
        <v>187</v>
      </c>
    </row>
    <row r="215" spans="1:11" x14ac:dyDescent="0.3">
      <c r="A215" s="10">
        <v>1106</v>
      </c>
      <c r="B215">
        <v>28906</v>
      </c>
      <c r="C215">
        <v>11009</v>
      </c>
      <c r="D215" t="s">
        <v>19</v>
      </c>
      <c r="E215" s="2">
        <v>0.72998685394035845</v>
      </c>
      <c r="F215">
        <v>1</v>
      </c>
      <c r="G215" t="s">
        <v>9</v>
      </c>
      <c r="H215" t="s">
        <v>10</v>
      </c>
      <c r="I215">
        <v>2</v>
      </c>
      <c r="J215" t="s">
        <v>179</v>
      </c>
      <c r="K215" t="s">
        <v>188</v>
      </c>
    </row>
    <row r="216" spans="1:11" x14ac:dyDescent="0.3">
      <c r="A216" s="10">
        <v>1115</v>
      </c>
      <c r="B216">
        <v>69181</v>
      </c>
      <c r="C216">
        <v>17200</v>
      </c>
      <c r="D216" t="s">
        <v>14</v>
      </c>
      <c r="E216" s="2">
        <v>3.9996530839392322E-2</v>
      </c>
      <c r="F216">
        <v>0.5</v>
      </c>
      <c r="G216" t="s">
        <v>9</v>
      </c>
      <c r="H216" t="s">
        <v>10</v>
      </c>
      <c r="I216">
        <v>10</v>
      </c>
      <c r="J216" t="s">
        <v>179</v>
      </c>
      <c r="K216" t="s">
        <v>189</v>
      </c>
    </row>
    <row r="217" spans="1:11" x14ac:dyDescent="0.3">
      <c r="A217" s="10">
        <v>1105</v>
      </c>
      <c r="B217">
        <v>24849</v>
      </c>
      <c r="C217">
        <v>12204</v>
      </c>
      <c r="D217" t="s">
        <v>12</v>
      </c>
      <c r="E217" s="2">
        <v>0.14998591492615396</v>
      </c>
      <c r="F217">
        <v>1</v>
      </c>
      <c r="G217" t="s">
        <v>9</v>
      </c>
      <c r="H217" t="s">
        <v>10</v>
      </c>
      <c r="I217">
        <v>2</v>
      </c>
      <c r="J217" t="s">
        <v>179</v>
      </c>
      <c r="K217" t="s">
        <v>190</v>
      </c>
    </row>
    <row r="218" spans="1:11" x14ac:dyDescent="0.3">
      <c r="A218" s="10">
        <v>1113</v>
      </c>
      <c r="B218">
        <v>22583</v>
      </c>
      <c r="C218">
        <v>3988</v>
      </c>
      <c r="D218" t="s">
        <v>14</v>
      </c>
      <c r="E218" s="2">
        <v>0.19997343134216003</v>
      </c>
      <c r="F218">
        <v>1</v>
      </c>
      <c r="G218" t="s">
        <v>10</v>
      </c>
      <c r="H218" t="s">
        <v>9</v>
      </c>
      <c r="I218" t="s">
        <v>11</v>
      </c>
      <c r="J218" t="s">
        <v>179</v>
      </c>
      <c r="K218" t="s">
        <v>191</v>
      </c>
    </row>
    <row r="219" spans="1:11" x14ac:dyDescent="0.3">
      <c r="A219" s="10">
        <v>1116</v>
      </c>
      <c r="B219">
        <v>70403</v>
      </c>
      <c r="C219">
        <v>24418</v>
      </c>
      <c r="D219" t="s">
        <v>13</v>
      </c>
      <c r="E219" s="2">
        <v>0.62998735849324605</v>
      </c>
      <c r="F219">
        <v>0.5</v>
      </c>
      <c r="G219" t="s">
        <v>9</v>
      </c>
      <c r="H219" t="s">
        <v>10</v>
      </c>
      <c r="I219">
        <v>3</v>
      </c>
      <c r="J219" t="s">
        <v>179</v>
      </c>
      <c r="K219" t="s">
        <v>333</v>
      </c>
    </row>
    <row r="220" spans="1:11" x14ac:dyDescent="0.3">
      <c r="A220" s="10">
        <v>1110</v>
      </c>
      <c r="B220">
        <v>68595</v>
      </c>
      <c r="C220">
        <v>18526</v>
      </c>
      <c r="D220" t="s">
        <v>14</v>
      </c>
      <c r="E220" s="2">
        <v>8.9991981922880673E-2</v>
      </c>
      <c r="F220">
        <v>2</v>
      </c>
      <c r="G220" t="s">
        <v>9</v>
      </c>
      <c r="H220" t="s">
        <v>10</v>
      </c>
      <c r="I220">
        <v>4</v>
      </c>
      <c r="J220" t="s">
        <v>179</v>
      </c>
      <c r="K220" t="s">
        <v>334</v>
      </c>
    </row>
    <row r="221" spans="1:11" x14ac:dyDescent="0.3">
      <c r="A221" s="10">
        <v>1109</v>
      </c>
      <c r="B221">
        <v>34495</v>
      </c>
      <c r="C221">
        <v>6697</v>
      </c>
      <c r="D221" t="s">
        <v>19</v>
      </c>
      <c r="E221" s="2">
        <v>0.77999710102913467</v>
      </c>
      <c r="F221">
        <v>3</v>
      </c>
      <c r="G221" t="s">
        <v>9</v>
      </c>
      <c r="H221" t="s">
        <v>10</v>
      </c>
      <c r="I221">
        <v>6</v>
      </c>
      <c r="J221" t="s">
        <v>179</v>
      </c>
      <c r="K221" t="s">
        <v>335</v>
      </c>
    </row>
    <row r="222" spans="1:11" x14ac:dyDescent="0.3">
      <c r="A222" s="10">
        <v>1108</v>
      </c>
      <c r="B222">
        <v>41683</v>
      </c>
      <c r="C222">
        <v>16446</v>
      </c>
      <c r="D222" t="s">
        <v>19</v>
      </c>
      <c r="E222" s="2">
        <v>0.81999856056425879</v>
      </c>
      <c r="F222">
        <v>2</v>
      </c>
      <c r="G222" t="s">
        <v>9</v>
      </c>
      <c r="H222" t="s">
        <v>10</v>
      </c>
      <c r="I222">
        <v>9</v>
      </c>
      <c r="J222" t="s">
        <v>179</v>
      </c>
      <c r="K222" t="s">
        <v>192</v>
      </c>
    </row>
    <row r="223" spans="1:11" x14ac:dyDescent="0.3">
      <c r="A223" s="10">
        <v>1120</v>
      </c>
      <c r="B223">
        <v>69759</v>
      </c>
      <c r="C223">
        <v>31056</v>
      </c>
      <c r="D223" t="s">
        <v>12</v>
      </c>
      <c r="E223" s="2">
        <v>0.74999641623303082</v>
      </c>
      <c r="F223">
        <v>0.5</v>
      </c>
      <c r="G223" t="s">
        <v>10</v>
      </c>
      <c r="H223" t="s">
        <v>10</v>
      </c>
      <c r="I223">
        <v>3</v>
      </c>
      <c r="J223" t="s">
        <v>179</v>
      </c>
      <c r="K223" t="s">
        <v>179</v>
      </c>
    </row>
    <row r="224" spans="1:11" x14ac:dyDescent="0.3">
      <c r="A224" s="10">
        <v>1112</v>
      </c>
      <c r="B224">
        <v>41836</v>
      </c>
      <c r="C224">
        <v>13959</v>
      </c>
      <c r="D224" t="s">
        <v>13</v>
      </c>
      <c r="E224" s="2">
        <v>0.3799837460560283</v>
      </c>
      <c r="F224">
        <v>0.5</v>
      </c>
      <c r="G224" t="s">
        <v>9</v>
      </c>
      <c r="H224" t="s">
        <v>10</v>
      </c>
      <c r="I224">
        <v>3</v>
      </c>
      <c r="J224" t="s">
        <v>179</v>
      </c>
      <c r="K224" t="s">
        <v>193</v>
      </c>
    </row>
    <row r="225" spans="1:11" x14ac:dyDescent="0.3">
      <c r="A225" s="10">
        <v>1117</v>
      </c>
      <c r="B225">
        <v>15792</v>
      </c>
      <c r="C225">
        <v>3871</v>
      </c>
      <c r="D225" t="s">
        <v>14</v>
      </c>
      <c r="E225" s="2">
        <v>0.5</v>
      </c>
      <c r="F225">
        <v>0.5</v>
      </c>
      <c r="G225" t="s">
        <v>10</v>
      </c>
      <c r="H225" t="s">
        <v>10</v>
      </c>
      <c r="I225">
        <v>4</v>
      </c>
      <c r="J225" t="s">
        <v>179</v>
      </c>
      <c r="K225" t="s">
        <v>194</v>
      </c>
    </row>
    <row r="226" spans="1:11" x14ac:dyDescent="0.3">
      <c r="A226" s="10">
        <v>1102</v>
      </c>
      <c r="B226">
        <v>15126</v>
      </c>
      <c r="C226">
        <v>6994</v>
      </c>
      <c r="D226" t="s">
        <v>12</v>
      </c>
      <c r="E226" s="2">
        <v>0.11999206664022213</v>
      </c>
      <c r="F226">
        <v>1</v>
      </c>
      <c r="G226" t="s">
        <v>9</v>
      </c>
      <c r="H226" t="s">
        <v>9</v>
      </c>
      <c r="I226" t="s">
        <v>11</v>
      </c>
      <c r="J226" t="s">
        <v>179</v>
      </c>
      <c r="K226" t="s">
        <v>195</v>
      </c>
    </row>
    <row r="227" spans="1:11" x14ac:dyDescent="0.3">
      <c r="A227" s="10">
        <v>2514</v>
      </c>
      <c r="B227">
        <v>19246</v>
      </c>
      <c r="C227">
        <v>5258</v>
      </c>
      <c r="D227" t="s">
        <v>13</v>
      </c>
      <c r="E227" s="2">
        <v>0.3199625896290138</v>
      </c>
      <c r="F227">
        <v>2</v>
      </c>
      <c r="G227" t="s">
        <v>9</v>
      </c>
      <c r="H227" t="s">
        <v>10</v>
      </c>
      <c r="I227">
        <v>1</v>
      </c>
      <c r="J227" t="s">
        <v>196</v>
      </c>
      <c r="K227" t="s">
        <v>197</v>
      </c>
    </row>
    <row r="228" spans="1:11" x14ac:dyDescent="0.3">
      <c r="A228" s="10">
        <v>2501</v>
      </c>
      <c r="B228">
        <v>16866</v>
      </c>
      <c r="C228">
        <v>5956</v>
      </c>
      <c r="D228" t="s">
        <v>13</v>
      </c>
      <c r="E228" s="2">
        <v>0.24997035455946875</v>
      </c>
      <c r="F228">
        <v>3</v>
      </c>
      <c r="G228" t="s">
        <v>10</v>
      </c>
      <c r="H228" t="s">
        <v>10</v>
      </c>
      <c r="I228">
        <v>2</v>
      </c>
      <c r="J228" t="s">
        <v>196</v>
      </c>
      <c r="K228" t="s">
        <v>198</v>
      </c>
    </row>
    <row r="229" spans="1:11" x14ac:dyDescent="0.3">
      <c r="A229" s="10">
        <v>2513</v>
      </c>
      <c r="B229">
        <v>23084</v>
      </c>
      <c r="C229">
        <v>8812</v>
      </c>
      <c r="D229" t="s">
        <v>19</v>
      </c>
      <c r="E229" s="2">
        <v>0.66998787038641483</v>
      </c>
      <c r="F229">
        <v>2</v>
      </c>
      <c r="G229" t="s">
        <v>9</v>
      </c>
      <c r="H229" t="s">
        <v>10</v>
      </c>
      <c r="I229">
        <v>1</v>
      </c>
      <c r="J229" t="s">
        <v>196</v>
      </c>
      <c r="K229" t="s">
        <v>332</v>
      </c>
    </row>
    <row r="230" spans="1:11" x14ac:dyDescent="0.3">
      <c r="A230" s="10">
        <v>2503</v>
      </c>
      <c r="B230">
        <v>9460</v>
      </c>
      <c r="C230">
        <v>2195</v>
      </c>
      <c r="D230" t="s">
        <v>19</v>
      </c>
      <c r="E230" s="2">
        <v>0</v>
      </c>
      <c r="F230">
        <v>1</v>
      </c>
      <c r="G230" t="s">
        <v>9</v>
      </c>
      <c r="H230" t="s">
        <v>10</v>
      </c>
      <c r="I230">
        <v>10</v>
      </c>
      <c r="J230" t="s">
        <v>196</v>
      </c>
      <c r="K230" t="s">
        <v>199</v>
      </c>
    </row>
    <row r="231" spans="1:11" x14ac:dyDescent="0.3">
      <c r="A231" s="10">
        <v>2512</v>
      </c>
      <c r="B231">
        <v>12362</v>
      </c>
      <c r="C231">
        <v>5857</v>
      </c>
      <c r="D231" t="s">
        <v>19</v>
      </c>
      <c r="E231" s="2">
        <v>0.11996440705387477</v>
      </c>
      <c r="F231">
        <v>0.5</v>
      </c>
      <c r="G231" t="s">
        <v>10</v>
      </c>
      <c r="H231" t="s">
        <v>10</v>
      </c>
      <c r="I231">
        <v>9</v>
      </c>
      <c r="J231" t="s">
        <v>196</v>
      </c>
      <c r="K231" t="s">
        <v>200</v>
      </c>
    </row>
    <row r="232" spans="1:11" x14ac:dyDescent="0.3">
      <c r="A232" s="10">
        <v>2508</v>
      </c>
      <c r="B232">
        <v>43193</v>
      </c>
      <c r="C232">
        <v>19667</v>
      </c>
      <c r="D232" t="s">
        <v>13</v>
      </c>
      <c r="E232" s="2">
        <v>0.74998263607529003</v>
      </c>
      <c r="F232">
        <v>2</v>
      </c>
      <c r="G232" t="s">
        <v>9</v>
      </c>
      <c r="H232" t="s">
        <v>10</v>
      </c>
      <c r="I232">
        <v>9</v>
      </c>
      <c r="J232" t="s">
        <v>196</v>
      </c>
      <c r="K232" t="s">
        <v>201</v>
      </c>
    </row>
    <row r="233" spans="1:11" x14ac:dyDescent="0.3">
      <c r="A233" s="10">
        <v>2509</v>
      </c>
      <c r="B233">
        <v>31394</v>
      </c>
      <c r="C233">
        <v>7544</v>
      </c>
      <c r="D233" t="s">
        <v>14</v>
      </c>
      <c r="E233" s="2">
        <v>0.19997451742371153</v>
      </c>
      <c r="F233">
        <v>1</v>
      </c>
      <c r="G233" t="s">
        <v>9</v>
      </c>
      <c r="H233" t="s">
        <v>10</v>
      </c>
      <c r="I233">
        <v>5</v>
      </c>
      <c r="J233" t="s">
        <v>196</v>
      </c>
      <c r="K233" t="s">
        <v>202</v>
      </c>
    </row>
    <row r="234" spans="1:11" x14ac:dyDescent="0.3">
      <c r="A234" s="10">
        <v>2510</v>
      </c>
      <c r="B234">
        <v>40379</v>
      </c>
      <c r="C234">
        <v>13817</v>
      </c>
      <c r="D234" t="s">
        <v>14</v>
      </c>
      <c r="E234" s="2">
        <v>7.9992075088536119E-2</v>
      </c>
      <c r="F234">
        <v>0.5</v>
      </c>
      <c r="G234" t="s">
        <v>9</v>
      </c>
      <c r="H234" t="s">
        <v>10</v>
      </c>
      <c r="I234">
        <v>9</v>
      </c>
      <c r="J234" t="s">
        <v>196</v>
      </c>
      <c r="K234" t="s">
        <v>203</v>
      </c>
    </row>
    <row r="235" spans="1:11" x14ac:dyDescent="0.3">
      <c r="A235" s="10">
        <v>2505</v>
      </c>
      <c r="B235">
        <v>57286</v>
      </c>
      <c r="C235">
        <v>24598</v>
      </c>
      <c r="D235" t="s">
        <v>14</v>
      </c>
      <c r="E235" s="2">
        <v>0.38999057361309919</v>
      </c>
      <c r="F235">
        <v>1</v>
      </c>
      <c r="G235" t="s">
        <v>9</v>
      </c>
      <c r="H235" t="s">
        <v>10</v>
      </c>
      <c r="I235">
        <v>6</v>
      </c>
      <c r="J235" t="s">
        <v>196</v>
      </c>
      <c r="K235" t="s">
        <v>331</v>
      </c>
    </row>
    <row r="236" spans="1:11" x14ac:dyDescent="0.3">
      <c r="A236" s="10">
        <v>2506</v>
      </c>
      <c r="B236">
        <v>45562</v>
      </c>
      <c r="C236">
        <v>22092</v>
      </c>
      <c r="D236" t="s">
        <v>12</v>
      </c>
      <c r="E236" s="2">
        <v>0.78997849084763616</v>
      </c>
      <c r="F236">
        <v>2</v>
      </c>
      <c r="G236" t="s">
        <v>9</v>
      </c>
      <c r="H236" t="s">
        <v>10</v>
      </c>
      <c r="I236">
        <v>7</v>
      </c>
      <c r="J236" t="s">
        <v>196</v>
      </c>
      <c r="K236" t="s">
        <v>204</v>
      </c>
    </row>
    <row r="237" spans="1:11" x14ac:dyDescent="0.3">
      <c r="A237" s="10">
        <v>2507</v>
      </c>
      <c r="B237">
        <v>63828</v>
      </c>
      <c r="C237">
        <v>25155</v>
      </c>
      <c r="D237" t="s">
        <v>19</v>
      </c>
      <c r="E237" s="2">
        <v>0.19999059973679262</v>
      </c>
      <c r="F237">
        <v>0.5</v>
      </c>
      <c r="G237" t="s">
        <v>9</v>
      </c>
      <c r="H237" t="s">
        <v>10</v>
      </c>
      <c r="I237">
        <v>3</v>
      </c>
      <c r="J237" t="s">
        <v>196</v>
      </c>
      <c r="K237" t="s">
        <v>205</v>
      </c>
    </row>
    <row r="238" spans="1:11" x14ac:dyDescent="0.3">
      <c r="A238" s="10">
        <v>2515</v>
      </c>
      <c r="B238">
        <v>21980</v>
      </c>
      <c r="C238">
        <v>7561</v>
      </c>
      <c r="D238" t="s">
        <v>14</v>
      </c>
      <c r="E238" s="2">
        <v>0.93999090081892633</v>
      </c>
      <c r="F238">
        <v>3</v>
      </c>
      <c r="G238" t="s">
        <v>9</v>
      </c>
      <c r="H238" t="s">
        <v>10</v>
      </c>
      <c r="I238">
        <v>1</v>
      </c>
      <c r="J238" t="s">
        <v>196</v>
      </c>
      <c r="K238" t="s">
        <v>206</v>
      </c>
    </row>
    <row r="239" spans="1:11" x14ac:dyDescent="0.3">
      <c r="A239" s="10">
        <v>2511</v>
      </c>
      <c r="B239">
        <v>12009</v>
      </c>
      <c r="C239">
        <v>5985</v>
      </c>
      <c r="D239" t="s">
        <v>14</v>
      </c>
      <c r="E239" s="2">
        <v>0.53992838704305102</v>
      </c>
      <c r="F239">
        <v>3</v>
      </c>
      <c r="G239" t="s">
        <v>9</v>
      </c>
      <c r="H239" t="s">
        <v>10</v>
      </c>
      <c r="I239">
        <v>7</v>
      </c>
      <c r="J239" t="s">
        <v>196</v>
      </c>
      <c r="K239" t="s">
        <v>330</v>
      </c>
    </row>
    <row r="240" spans="1:11" x14ac:dyDescent="0.3">
      <c r="A240" s="10">
        <v>2502</v>
      </c>
      <c r="B240">
        <v>19835</v>
      </c>
      <c r="C240">
        <v>9114</v>
      </c>
      <c r="D240" t="s">
        <v>19</v>
      </c>
      <c r="E240" s="2">
        <v>0.51998991681371309</v>
      </c>
      <c r="F240">
        <v>1</v>
      </c>
      <c r="G240" t="s">
        <v>9</v>
      </c>
      <c r="H240" t="s">
        <v>10</v>
      </c>
      <c r="I240">
        <v>1</v>
      </c>
      <c r="J240" t="s">
        <v>196</v>
      </c>
      <c r="K240" t="s">
        <v>207</v>
      </c>
    </row>
    <row r="241" spans="1:11" x14ac:dyDescent="0.3">
      <c r="A241" s="10">
        <v>2504</v>
      </c>
      <c r="B241">
        <v>29212</v>
      </c>
      <c r="C241">
        <v>8006</v>
      </c>
      <c r="D241" t="s">
        <v>19</v>
      </c>
      <c r="E241" s="2">
        <v>0.71997809119539913</v>
      </c>
      <c r="F241">
        <v>0.5</v>
      </c>
      <c r="G241" t="s">
        <v>9</v>
      </c>
      <c r="H241" t="s">
        <v>10</v>
      </c>
      <c r="I241">
        <v>6</v>
      </c>
      <c r="J241" t="s">
        <v>196</v>
      </c>
      <c r="K241" t="s">
        <v>208</v>
      </c>
    </row>
    <row r="242" spans="1:11" x14ac:dyDescent="0.3">
      <c r="A242" s="10">
        <v>2611</v>
      </c>
      <c r="B242">
        <v>32064</v>
      </c>
      <c r="C242">
        <v>7600</v>
      </c>
      <c r="D242" t="s">
        <v>15</v>
      </c>
      <c r="E242" s="2">
        <v>9.9800399201596807E-3</v>
      </c>
      <c r="F242">
        <v>0.5</v>
      </c>
      <c r="G242" t="s">
        <v>9</v>
      </c>
      <c r="H242" t="s">
        <v>10</v>
      </c>
      <c r="I242">
        <v>1</v>
      </c>
      <c r="J242" t="s">
        <v>209</v>
      </c>
      <c r="K242" t="s">
        <v>210</v>
      </c>
    </row>
    <row r="243" spans="1:11" x14ac:dyDescent="0.3">
      <c r="A243" s="10">
        <v>2607</v>
      </c>
      <c r="B243">
        <v>37607</v>
      </c>
      <c r="C243">
        <v>15109</v>
      </c>
      <c r="D243" t="s">
        <v>19</v>
      </c>
      <c r="E243" s="2">
        <v>0.2099875023266945</v>
      </c>
      <c r="F243">
        <v>1</v>
      </c>
      <c r="G243" t="s">
        <v>9</v>
      </c>
      <c r="H243" t="s">
        <v>10</v>
      </c>
      <c r="I243">
        <v>9</v>
      </c>
      <c r="J243" t="s">
        <v>209</v>
      </c>
      <c r="K243" t="s">
        <v>211</v>
      </c>
    </row>
    <row r="244" spans="1:11" x14ac:dyDescent="0.3">
      <c r="A244" s="10">
        <v>2605</v>
      </c>
      <c r="B244">
        <v>9830</v>
      </c>
      <c r="C244">
        <v>2152</v>
      </c>
      <c r="D244" t="s">
        <v>14</v>
      </c>
      <c r="E244" s="2">
        <v>2.9908443540183113E-2</v>
      </c>
      <c r="F244">
        <v>0.5</v>
      </c>
      <c r="G244" t="s">
        <v>9</v>
      </c>
      <c r="H244" t="s">
        <v>10</v>
      </c>
      <c r="I244">
        <v>4</v>
      </c>
      <c r="J244" t="s">
        <v>209</v>
      </c>
      <c r="K244" t="s">
        <v>212</v>
      </c>
    </row>
    <row r="245" spans="1:11" x14ac:dyDescent="0.3">
      <c r="A245" s="10">
        <v>2609</v>
      </c>
      <c r="B245">
        <v>9086</v>
      </c>
      <c r="C245">
        <v>3301</v>
      </c>
      <c r="D245" t="s">
        <v>12</v>
      </c>
      <c r="E245" s="2">
        <v>0.74994497028395335</v>
      </c>
      <c r="F245">
        <v>1</v>
      </c>
      <c r="G245" t="s">
        <v>9</v>
      </c>
      <c r="H245" t="s">
        <v>10</v>
      </c>
      <c r="I245">
        <v>1</v>
      </c>
      <c r="J245" t="s">
        <v>209</v>
      </c>
      <c r="K245" t="s">
        <v>213</v>
      </c>
    </row>
    <row r="246" spans="1:11" x14ac:dyDescent="0.3">
      <c r="A246" s="10">
        <v>2604</v>
      </c>
      <c r="B246">
        <v>15525</v>
      </c>
      <c r="C246">
        <v>5125</v>
      </c>
      <c r="D246" t="s">
        <v>14</v>
      </c>
      <c r="E246" s="2">
        <v>0.85996779388083733</v>
      </c>
      <c r="F246">
        <v>1</v>
      </c>
      <c r="G246" t="s">
        <v>9</v>
      </c>
      <c r="H246" t="s">
        <v>9</v>
      </c>
      <c r="I246" t="s">
        <v>11</v>
      </c>
      <c r="J246" t="s">
        <v>209</v>
      </c>
      <c r="K246" t="s">
        <v>329</v>
      </c>
    </row>
    <row r="247" spans="1:11" x14ac:dyDescent="0.3">
      <c r="A247" s="10">
        <v>2614</v>
      </c>
      <c r="B247">
        <v>39131</v>
      </c>
      <c r="C247">
        <v>12024</v>
      </c>
      <c r="D247" t="s">
        <v>19</v>
      </c>
      <c r="E247" s="2">
        <v>0.86997521146916768</v>
      </c>
      <c r="F247">
        <v>0.5</v>
      </c>
      <c r="G247" t="s">
        <v>9</v>
      </c>
      <c r="H247" t="s">
        <v>10</v>
      </c>
      <c r="I247">
        <v>7</v>
      </c>
      <c r="J247" t="s">
        <v>209</v>
      </c>
      <c r="K247" t="s">
        <v>328</v>
      </c>
    </row>
    <row r="248" spans="1:11" x14ac:dyDescent="0.3">
      <c r="A248" s="10">
        <v>2610</v>
      </c>
      <c r="B248">
        <v>26234</v>
      </c>
      <c r="C248">
        <v>9356</v>
      </c>
      <c r="D248" t="s">
        <v>19</v>
      </c>
      <c r="E248" s="2">
        <v>0.98997484180834028</v>
      </c>
      <c r="F248">
        <v>0.5</v>
      </c>
      <c r="G248" t="s">
        <v>9</v>
      </c>
      <c r="H248" t="s">
        <v>10</v>
      </c>
      <c r="I248">
        <v>1</v>
      </c>
      <c r="J248" t="s">
        <v>209</v>
      </c>
      <c r="K248" t="s">
        <v>214</v>
      </c>
    </row>
    <row r="249" spans="1:11" x14ac:dyDescent="0.3">
      <c r="A249" s="10">
        <v>2601</v>
      </c>
      <c r="B249">
        <v>61425</v>
      </c>
      <c r="C249">
        <v>29689</v>
      </c>
      <c r="D249" t="s">
        <v>14</v>
      </c>
      <c r="E249" s="2">
        <v>0.66998778998778996</v>
      </c>
      <c r="F249">
        <v>1</v>
      </c>
      <c r="G249" t="s">
        <v>10</v>
      </c>
      <c r="H249" t="s">
        <v>10</v>
      </c>
      <c r="I249">
        <v>3</v>
      </c>
      <c r="J249" t="s">
        <v>209</v>
      </c>
      <c r="K249" t="s">
        <v>215</v>
      </c>
    </row>
    <row r="250" spans="1:11" x14ac:dyDescent="0.3">
      <c r="A250" s="10">
        <v>2613</v>
      </c>
      <c r="B250">
        <v>28040</v>
      </c>
      <c r="C250">
        <v>10707</v>
      </c>
      <c r="D250" t="s">
        <v>15</v>
      </c>
      <c r="E250" s="2">
        <v>6.9971469329529246E-2</v>
      </c>
      <c r="F250">
        <v>0.5</v>
      </c>
      <c r="G250" t="s">
        <v>9</v>
      </c>
      <c r="H250" t="s">
        <v>10</v>
      </c>
      <c r="I250">
        <v>3</v>
      </c>
      <c r="J250" t="s">
        <v>209</v>
      </c>
      <c r="K250" t="s">
        <v>209</v>
      </c>
    </row>
    <row r="251" spans="1:11" x14ac:dyDescent="0.3">
      <c r="A251" s="10">
        <v>2612</v>
      </c>
      <c r="B251">
        <v>69680</v>
      </c>
      <c r="C251">
        <v>15023</v>
      </c>
      <c r="D251" t="s">
        <v>19</v>
      </c>
      <c r="E251" s="2">
        <v>0.1</v>
      </c>
      <c r="F251">
        <v>0.5</v>
      </c>
      <c r="G251" t="s">
        <v>9</v>
      </c>
      <c r="H251" t="s">
        <v>10</v>
      </c>
      <c r="I251">
        <v>5</v>
      </c>
      <c r="J251" t="s">
        <v>209</v>
      </c>
      <c r="K251" t="s">
        <v>327</v>
      </c>
    </row>
    <row r="252" spans="1:11" x14ac:dyDescent="0.3">
      <c r="A252" s="10">
        <v>2603</v>
      </c>
      <c r="B252">
        <v>31504</v>
      </c>
      <c r="C252">
        <v>8951</v>
      </c>
      <c r="D252" t="s">
        <v>12</v>
      </c>
      <c r="E252" s="2">
        <v>9.9987303199593706E-3</v>
      </c>
      <c r="F252">
        <v>2</v>
      </c>
      <c r="G252" t="s">
        <v>9</v>
      </c>
      <c r="H252" t="s">
        <v>10</v>
      </c>
      <c r="I252">
        <v>1</v>
      </c>
      <c r="J252" t="s">
        <v>209</v>
      </c>
      <c r="K252" t="s">
        <v>216</v>
      </c>
    </row>
    <row r="253" spans="1:11" x14ac:dyDescent="0.3">
      <c r="A253" s="10">
        <v>2602</v>
      </c>
      <c r="B253">
        <v>9939</v>
      </c>
      <c r="C253">
        <v>4631</v>
      </c>
      <c r="D253" t="s">
        <v>12</v>
      </c>
      <c r="E253" s="2">
        <v>0.39993963175369757</v>
      </c>
      <c r="F253">
        <v>0.5</v>
      </c>
      <c r="G253" t="s">
        <v>9</v>
      </c>
      <c r="H253" t="s">
        <v>10</v>
      </c>
      <c r="I253">
        <v>5</v>
      </c>
      <c r="J253" t="s">
        <v>209</v>
      </c>
      <c r="K253" t="s">
        <v>217</v>
      </c>
    </row>
    <row r="254" spans="1:11" x14ac:dyDescent="0.3">
      <c r="A254" s="10">
        <v>2608</v>
      </c>
      <c r="B254">
        <v>16672</v>
      </c>
      <c r="C254">
        <v>6847</v>
      </c>
      <c r="D254" t="s">
        <v>14</v>
      </c>
      <c r="E254" s="2">
        <v>0.16998560460652593</v>
      </c>
      <c r="F254">
        <v>1</v>
      </c>
      <c r="G254" t="s">
        <v>9</v>
      </c>
      <c r="H254" t="s">
        <v>10</v>
      </c>
      <c r="I254">
        <v>9</v>
      </c>
      <c r="J254" t="s">
        <v>209</v>
      </c>
      <c r="K254" t="s">
        <v>218</v>
      </c>
    </row>
    <row r="255" spans="1:11" x14ac:dyDescent="0.3">
      <c r="A255" s="10">
        <v>2606</v>
      </c>
      <c r="B255">
        <v>20706</v>
      </c>
      <c r="C255">
        <v>6445</v>
      </c>
      <c r="D255" t="s">
        <v>19</v>
      </c>
      <c r="E255" s="2">
        <v>0.64995653433787304</v>
      </c>
      <c r="F255">
        <v>2</v>
      </c>
      <c r="G255" t="s">
        <v>10</v>
      </c>
      <c r="H255" t="s">
        <v>10</v>
      </c>
      <c r="I255">
        <v>5</v>
      </c>
      <c r="J255" t="s">
        <v>209</v>
      </c>
      <c r="K255" t="s">
        <v>219</v>
      </c>
    </row>
    <row r="256" spans="1:11" x14ac:dyDescent="0.3">
      <c r="A256" s="10">
        <v>3102</v>
      </c>
      <c r="B256">
        <v>35592</v>
      </c>
      <c r="C256">
        <v>11296</v>
      </c>
      <c r="D256" t="s">
        <v>12</v>
      </c>
      <c r="E256" s="2">
        <v>0</v>
      </c>
      <c r="F256">
        <v>1</v>
      </c>
      <c r="G256" t="s">
        <v>9</v>
      </c>
      <c r="H256" t="s">
        <v>10</v>
      </c>
      <c r="I256">
        <v>2</v>
      </c>
      <c r="J256" t="s">
        <v>220</v>
      </c>
      <c r="K256" t="s">
        <v>221</v>
      </c>
    </row>
    <row r="257" spans="1:11" x14ac:dyDescent="0.3">
      <c r="A257" s="10">
        <v>3105</v>
      </c>
      <c r="B257">
        <v>63565</v>
      </c>
      <c r="C257">
        <v>15728</v>
      </c>
      <c r="D257" t="s">
        <v>19</v>
      </c>
      <c r="E257" s="2">
        <v>0.24999606701801305</v>
      </c>
      <c r="F257">
        <v>0.5</v>
      </c>
      <c r="G257" t="s">
        <v>9</v>
      </c>
      <c r="H257" t="s">
        <v>10</v>
      </c>
      <c r="I257">
        <v>3</v>
      </c>
      <c r="J257" t="s">
        <v>220</v>
      </c>
      <c r="K257" t="s">
        <v>222</v>
      </c>
    </row>
    <row r="258" spans="1:11" x14ac:dyDescent="0.3">
      <c r="A258" s="10">
        <v>3103</v>
      </c>
      <c r="B258">
        <v>20403</v>
      </c>
      <c r="C258">
        <v>5882</v>
      </c>
      <c r="D258" t="s">
        <v>14</v>
      </c>
      <c r="E258" s="2">
        <v>0.31995294809586827</v>
      </c>
      <c r="F258">
        <v>0.5</v>
      </c>
      <c r="G258" t="s">
        <v>9</v>
      </c>
      <c r="H258" t="s">
        <v>10</v>
      </c>
      <c r="I258">
        <v>10</v>
      </c>
      <c r="J258" t="s">
        <v>220</v>
      </c>
      <c r="K258" t="s">
        <v>223</v>
      </c>
    </row>
    <row r="259" spans="1:11" x14ac:dyDescent="0.3">
      <c r="A259" s="10">
        <v>3101</v>
      </c>
      <c r="B259">
        <v>24568</v>
      </c>
      <c r="C259">
        <v>9027</v>
      </c>
      <c r="D259" t="s">
        <v>19</v>
      </c>
      <c r="E259" s="2">
        <v>0.3299820905242592</v>
      </c>
      <c r="F259">
        <v>1</v>
      </c>
      <c r="G259" t="s">
        <v>9</v>
      </c>
      <c r="H259" t="s">
        <v>9</v>
      </c>
      <c r="I259" t="s">
        <v>11</v>
      </c>
      <c r="J259" t="s">
        <v>220</v>
      </c>
      <c r="K259" t="s">
        <v>325</v>
      </c>
    </row>
    <row r="260" spans="1:11" x14ac:dyDescent="0.3">
      <c r="A260" s="10">
        <v>3104</v>
      </c>
      <c r="B260">
        <v>67571</v>
      </c>
      <c r="C260">
        <v>33122</v>
      </c>
      <c r="D260" t="s">
        <v>14</v>
      </c>
      <c r="E260" s="2">
        <v>0.92999955602255402</v>
      </c>
      <c r="F260">
        <v>1</v>
      </c>
      <c r="G260" t="s">
        <v>9</v>
      </c>
      <c r="H260" t="s">
        <v>9</v>
      </c>
      <c r="I260" t="s">
        <v>11</v>
      </c>
      <c r="J260" t="s">
        <v>220</v>
      </c>
      <c r="K260" t="s">
        <v>326</v>
      </c>
    </row>
    <row r="261" spans="1:11" x14ac:dyDescent="0.3">
      <c r="A261" s="10">
        <v>3106</v>
      </c>
      <c r="B261">
        <v>22599</v>
      </c>
      <c r="C261">
        <v>10752</v>
      </c>
      <c r="D261" t="s">
        <v>19</v>
      </c>
      <c r="E261" s="2">
        <v>0.51997876012212929</v>
      </c>
      <c r="F261">
        <v>0.5</v>
      </c>
      <c r="G261" t="s">
        <v>9</v>
      </c>
      <c r="H261" t="s">
        <v>10</v>
      </c>
      <c r="I261">
        <v>4</v>
      </c>
      <c r="J261" t="s">
        <v>220</v>
      </c>
      <c r="K261" t="s">
        <v>224</v>
      </c>
    </row>
    <row r="262" spans="1:11" x14ac:dyDescent="0.3">
      <c r="A262" s="10">
        <v>2207</v>
      </c>
      <c r="B262">
        <v>13566</v>
      </c>
      <c r="C262">
        <v>5086</v>
      </c>
      <c r="D262" t="s">
        <v>14</v>
      </c>
      <c r="E262" s="2">
        <v>0.82994250331711628</v>
      </c>
      <c r="F262">
        <v>0.5</v>
      </c>
      <c r="G262" t="s">
        <v>9</v>
      </c>
      <c r="H262" t="s">
        <v>10</v>
      </c>
      <c r="I262">
        <v>6</v>
      </c>
      <c r="J262" t="s">
        <v>225</v>
      </c>
      <c r="K262" t="s">
        <v>226</v>
      </c>
    </row>
    <row r="263" spans="1:11" x14ac:dyDescent="0.3">
      <c r="A263" s="10">
        <v>2213</v>
      </c>
      <c r="B263">
        <v>15407</v>
      </c>
      <c r="C263">
        <v>6738</v>
      </c>
      <c r="D263" t="s">
        <v>12</v>
      </c>
      <c r="E263" s="2">
        <v>0.10995002271694684</v>
      </c>
      <c r="F263">
        <v>1</v>
      </c>
      <c r="G263" t="s">
        <v>9</v>
      </c>
      <c r="H263" t="s">
        <v>9</v>
      </c>
      <c r="I263" t="s">
        <v>11</v>
      </c>
      <c r="J263" t="s">
        <v>225</v>
      </c>
      <c r="K263" t="s">
        <v>227</v>
      </c>
    </row>
    <row r="264" spans="1:11" x14ac:dyDescent="0.3">
      <c r="A264" s="10">
        <v>2212</v>
      </c>
      <c r="B264">
        <v>68366</v>
      </c>
      <c r="C264">
        <v>22820</v>
      </c>
      <c r="D264" t="s">
        <v>14</v>
      </c>
      <c r="E264" s="2">
        <v>0.3699938565953837</v>
      </c>
      <c r="F264">
        <v>1</v>
      </c>
      <c r="G264" t="s">
        <v>9</v>
      </c>
      <c r="H264" t="s">
        <v>10</v>
      </c>
      <c r="I264">
        <v>4</v>
      </c>
      <c r="J264" t="s">
        <v>225</v>
      </c>
      <c r="K264" t="s">
        <v>228</v>
      </c>
    </row>
    <row r="265" spans="1:11" x14ac:dyDescent="0.3">
      <c r="A265" s="10">
        <v>2201</v>
      </c>
      <c r="B265">
        <v>45195</v>
      </c>
      <c r="C265">
        <v>20203</v>
      </c>
      <c r="D265" t="s">
        <v>12</v>
      </c>
      <c r="E265" s="2">
        <v>0.41998008629273148</v>
      </c>
      <c r="F265">
        <v>2</v>
      </c>
      <c r="G265" t="s">
        <v>9</v>
      </c>
      <c r="H265" t="s">
        <v>10</v>
      </c>
      <c r="I265">
        <v>1</v>
      </c>
      <c r="J265" t="s">
        <v>225</v>
      </c>
      <c r="K265" t="s">
        <v>229</v>
      </c>
    </row>
    <row r="266" spans="1:11" x14ac:dyDescent="0.3">
      <c r="A266" s="10">
        <v>2204</v>
      </c>
      <c r="B266">
        <v>21978</v>
      </c>
      <c r="C266">
        <v>3700</v>
      </c>
      <c r="D266" t="s">
        <v>12</v>
      </c>
      <c r="E266" s="2">
        <v>0.11998361998361998</v>
      </c>
      <c r="F266">
        <v>1</v>
      </c>
      <c r="G266" t="s">
        <v>9</v>
      </c>
      <c r="H266" t="s">
        <v>9</v>
      </c>
      <c r="I266" t="s">
        <v>11</v>
      </c>
      <c r="J266" t="s">
        <v>225</v>
      </c>
      <c r="K266" t="s">
        <v>230</v>
      </c>
    </row>
    <row r="267" spans="1:11" x14ac:dyDescent="0.3">
      <c r="A267" s="10">
        <v>2208</v>
      </c>
      <c r="B267">
        <v>42803</v>
      </c>
      <c r="C267">
        <v>8538</v>
      </c>
      <c r="D267" t="s">
        <v>15</v>
      </c>
      <c r="E267" s="2">
        <v>0</v>
      </c>
      <c r="F267">
        <v>0.5</v>
      </c>
      <c r="G267" t="s">
        <v>9</v>
      </c>
      <c r="H267" t="s">
        <v>10</v>
      </c>
      <c r="I267">
        <v>3</v>
      </c>
      <c r="J267" t="s">
        <v>225</v>
      </c>
      <c r="K267" t="s">
        <v>231</v>
      </c>
    </row>
    <row r="268" spans="1:11" x14ac:dyDescent="0.3">
      <c r="A268" s="10">
        <v>2214</v>
      </c>
      <c r="B268">
        <v>57718</v>
      </c>
      <c r="C268">
        <v>12526</v>
      </c>
      <c r="D268" t="s">
        <v>15</v>
      </c>
      <c r="E268" s="2">
        <v>0.74999133719117084</v>
      </c>
      <c r="F268">
        <v>1</v>
      </c>
      <c r="G268" t="s">
        <v>9</v>
      </c>
      <c r="H268" t="s">
        <v>9</v>
      </c>
      <c r="I268" t="s">
        <v>11</v>
      </c>
      <c r="J268" t="s">
        <v>225</v>
      </c>
      <c r="K268" t="s">
        <v>324</v>
      </c>
    </row>
    <row r="269" spans="1:11" x14ac:dyDescent="0.3">
      <c r="A269" s="10">
        <v>2210</v>
      </c>
      <c r="B269">
        <v>15362</v>
      </c>
      <c r="C269">
        <v>1925</v>
      </c>
      <c r="D269" t="s">
        <v>19</v>
      </c>
      <c r="E269" s="2">
        <v>0.92995703684416087</v>
      </c>
      <c r="F269">
        <v>0.5</v>
      </c>
      <c r="G269" t="s">
        <v>9</v>
      </c>
      <c r="H269" t="s">
        <v>10</v>
      </c>
      <c r="I269">
        <v>9</v>
      </c>
      <c r="J269" t="s">
        <v>225</v>
      </c>
      <c r="K269" t="s">
        <v>232</v>
      </c>
    </row>
    <row r="270" spans="1:11" x14ac:dyDescent="0.3">
      <c r="A270" s="10">
        <v>2203</v>
      </c>
      <c r="B270">
        <v>21894</v>
      </c>
      <c r="C270">
        <v>8257</v>
      </c>
      <c r="D270" t="s">
        <v>15</v>
      </c>
      <c r="E270" s="2">
        <v>0.15999817301543803</v>
      </c>
      <c r="F270">
        <v>2</v>
      </c>
      <c r="G270" t="s">
        <v>9</v>
      </c>
      <c r="H270" t="s">
        <v>10</v>
      </c>
      <c r="I270">
        <v>7</v>
      </c>
      <c r="J270" t="s">
        <v>225</v>
      </c>
      <c r="K270" t="s">
        <v>233</v>
      </c>
    </row>
    <row r="271" spans="1:11" x14ac:dyDescent="0.3">
      <c r="A271" s="10">
        <v>2202</v>
      </c>
      <c r="B271">
        <v>61175</v>
      </c>
      <c r="C271">
        <v>21594</v>
      </c>
      <c r="D271" t="s">
        <v>13</v>
      </c>
      <c r="E271" s="2">
        <v>0.78999591336330199</v>
      </c>
      <c r="F271">
        <v>0.5</v>
      </c>
      <c r="G271" t="s">
        <v>10</v>
      </c>
      <c r="H271" t="s">
        <v>10</v>
      </c>
      <c r="I271">
        <v>7</v>
      </c>
      <c r="J271" t="s">
        <v>225</v>
      </c>
      <c r="K271" t="s">
        <v>234</v>
      </c>
    </row>
    <row r="272" spans="1:11" x14ac:dyDescent="0.3">
      <c r="A272" s="10">
        <v>2205</v>
      </c>
      <c r="B272">
        <v>24358</v>
      </c>
      <c r="C272">
        <v>10690</v>
      </c>
      <c r="D272" t="s">
        <v>12</v>
      </c>
      <c r="E272" s="2">
        <v>0.98998275720502504</v>
      </c>
      <c r="F272">
        <v>0.5</v>
      </c>
      <c r="G272" t="s">
        <v>9</v>
      </c>
      <c r="H272" t="s">
        <v>10</v>
      </c>
      <c r="I272">
        <v>5</v>
      </c>
      <c r="J272" t="s">
        <v>225</v>
      </c>
      <c r="K272" t="s">
        <v>235</v>
      </c>
    </row>
    <row r="273" spans="1:11" x14ac:dyDescent="0.3">
      <c r="A273" s="10">
        <v>2215</v>
      </c>
      <c r="B273">
        <v>69945</v>
      </c>
      <c r="C273">
        <v>30853</v>
      </c>
      <c r="D273" t="s">
        <v>12</v>
      </c>
      <c r="E273" s="2">
        <v>0.40999356637357925</v>
      </c>
      <c r="F273">
        <v>1</v>
      </c>
      <c r="G273" t="s">
        <v>10</v>
      </c>
      <c r="H273" t="s">
        <v>10</v>
      </c>
      <c r="I273">
        <v>9</v>
      </c>
      <c r="J273" t="s">
        <v>225</v>
      </c>
      <c r="K273" t="s">
        <v>225</v>
      </c>
    </row>
    <row r="274" spans="1:11" x14ac:dyDescent="0.3">
      <c r="A274" s="10">
        <v>2211</v>
      </c>
      <c r="B274">
        <v>45010</v>
      </c>
      <c r="C274">
        <v>14280</v>
      </c>
      <c r="D274" t="s">
        <v>19</v>
      </c>
      <c r="E274" s="2">
        <v>0.8199955565429905</v>
      </c>
      <c r="F274">
        <v>3</v>
      </c>
      <c r="G274" t="s">
        <v>9</v>
      </c>
      <c r="H274" t="s">
        <v>10</v>
      </c>
      <c r="I274">
        <v>2</v>
      </c>
      <c r="J274" t="s">
        <v>225</v>
      </c>
      <c r="K274" t="s">
        <v>236</v>
      </c>
    </row>
    <row r="275" spans="1:11" x14ac:dyDescent="0.3">
      <c r="A275" s="10">
        <v>2209</v>
      </c>
      <c r="B275">
        <v>51515</v>
      </c>
      <c r="C275">
        <v>10682</v>
      </c>
      <c r="D275" t="s">
        <v>13</v>
      </c>
      <c r="E275" s="2">
        <v>0.10998738231583034</v>
      </c>
      <c r="F275">
        <v>1</v>
      </c>
      <c r="G275" t="s">
        <v>9</v>
      </c>
      <c r="H275" t="s">
        <v>10</v>
      </c>
      <c r="I275">
        <v>7</v>
      </c>
      <c r="J275" t="s">
        <v>225</v>
      </c>
      <c r="K275" t="s">
        <v>237</v>
      </c>
    </row>
    <row r="276" spans="1:11" x14ac:dyDescent="0.3">
      <c r="A276" s="10">
        <v>2206</v>
      </c>
      <c r="B276">
        <v>30018</v>
      </c>
      <c r="C276">
        <v>11440</v>
      </c>
      <c r="D276" t="s">
        <v>15</v>
      </c>
      <c r="E276" s="2">
        <v>2.9982010793523885E-2</v>
      </c>
      <c r="F276">
        <v>3</v>
      </c>
      <c r="G276" t="s">
        <v>9</v>
      </c>
      <c r="H276" t="s">
        <v>10</v>
      </c>
      <c r="I276">
        <v>1</v>
      </c>
      <c r="J276" t="s">
        <v>225</v>
      </c>
      <c r="K276" t="s">
        <v>238</v>
      </c>
    </row>
    <row r="277" spans="1:11" x14ac:dyDescent="0.3">
      <c r="A277" s="10">
        <v>2308</v>
      </c>
      <c r="B277">
        <v>24634</v>
      </c>
      <c r="C277">
        <v>9515</v>
      </c>
      <c r="D277" t="s">
        <v>12</v>
      </c>
      <c r="E277" s="2">
        <v>0.41998863359584315</v>
      </c>
      <c r="F277">
        <v>2</v>
      </c>
      <c r="G277" t="s">
        <v>9</v>
      </c>
      <c r="H277" t="s">
        <v>10</v>
      </c>
      <c r="I277">
        <v>8</v>
      </c>
      <c r="J277" t="s">
        <v>116</v>
      </c>
      <c r="K277" t="s">
        <v>322</v>
      </c>
    </row>
    <row r="278" spans="1:11" x14ac:dyDescent="0.3">
      <c r="A278" s="10">
        <v>2309</v>
      </c>
      <c r="B278">
        <v>62967</v>
      </c>
      <c r="C278">
        <v>24709</v>
      </c>
      <c r="D278" t="s">
        <v>12</v>
      </c>
      <c r="E278" s="2">
        <v>0.89999523559959982</v>
      </c>
      <c r="F278">
        <v>1</v>
      </c>
      <c r="G278" t="s">
        <v>9</v>
      </c>
      <c r="H278" t="s">
        <v>10</v>
      </c>
      <c r="I278">
        <v>7</v>
      </c>
      <c r="J278" t="s">
        <v>116</v>
      </c>
      <c r="K278" t="s">
        <v>323</v>
      </c>
    </row>
    <row r="279" spans="1:11" x14ac:dyDescent="0.3">
      <c r="A279" s="10">
        <v>2315</v>
      </c>
      <c r="B279">
        <v>56211</v>
      </c>
      <c r="C279">
        <v>12302</v>
      </c>
      <c r="D279" t="s">
        <v>14</v>
      </c>
      <c r="E279" s="2">
        <v>0.3599829214922346</v>
      </c>
      <c r="F279">
        <v>0.5</v>
      </c>
      <c r="G279" t="s">
        <v>10</v>
      </c>
      <c r="H279" t="s">
        <v>9</v>
      </c>
      <c r="I279" t="s">
        <v>11</v>
      </c>
      <c r="J279" t="s">
        <v>116</v>
      </c>
      <c r="K279" t="s">
        <v>239</v>
      </c>
    </row>
    <row r="280" spans="1:11" x14ac:dyDescent="0.3">
      <c r="A280" s="10">
        <v>2302</v>
      </c>
      <c r="B280">
        <v>46314</v>
      </c>
      <c r="C280">
        <v>11047</v>
      </c>
      <c r="D280" t="s">
        <v>13</v>
      </c>
      <c r="E280" s="2">
        <v>0.68998574944941049</v>
      </c>
      <c r="F280">
        <v>3</v>
      </c>
      <c r="G280" t="s">
        <v>10</v>
      </c>
      <c r="H280" t="s">
        <v>10</v>
      </c>
      <c r="I280">
        <v>3</v>
      </c>
      <c r="J280" t="s">
        <v>116</v>
      </c>
      <c r="K280" t="s">
        <v>240</v>
      </c>
    </row>
    <row r="281" spans="1:11" x14ac:dyDescent="0.3">
      <c r="A281" s="10">
        <v>2313</v>
      </c>
      <c r="B281">
        <v>46773</v>
      </c>
      <c r="C281">
        <v>7096</v>
      </c>
      <c r="D281" t="s">
        <v>14</v>
      </c>
      <c r="E281" s="2">
        <v>0.17999700682017403</v>
      </c>
      <c r="F281">
        <v>1</v>
      </c>
      <c r="G281" t="s">
        <v>9</v>
      </c>
      <c r="H281" t="s">
        <v>9</v>
      </c>
      <c r="I281" t="s">
        <v>11</v>
      </c>
      <c r="J281" t="s">
        <v>116</v>
      </c>
      <c r="K281" t="s">
        <v>241</v>
      </c>
    </row>
    <row r="282" spans="1:11" x14ac:dyDescent="0.3">
      <c r="A282" s="10">
        <v>2314</v>
      </c>
      <c r="B282">
        <v>35935</v>
      </c>
      <c r="C282">
        <v>14512</v>
      </c>
      <c r="D282" t="s">
        <v>15</v>
      </c>
      <c r="E282" s="2">
        <v>4.9979128982885763E-2</v>
      </c>
      <c r="F282">
        <v>3</v>
      </c>
      <c r="G282" t="s">
        <v>10</v>
      </c>
      <c r="H282" t="s">
        <v>10</v>
      </c>
      <c r="I282">
        <v>3</v>
      </c>
      <c r="J282" t="s">
        <v>116</v>
      </c>
      <c r="K282" t="s">
        <v>321</v>
      </c>
    </row>
    <row r="283" spans="1:11" x14ac:dyDescent="0.3">
      <c r="A283" s="10">
        <v>2304</v>
      </c>
      <c r="B283">
        <v>63152</v>
      </c>
      <c r="C283">
        <v>28417</v>
      </c>
      <c r="D283" t="s">
        <v>15</v>
      </c>
      <c r="E283" s="2">
        <v>8.9989232328350641E-2</v>
      </c>
      <c r="F283">
        <v>3</v>
      </c>
      <c r="G283" t="s">
        <v>9</v>
      </c>
      <c r="H283" t="s">
        <v>10</v>
      </c>
      <c r="I283">
        <v>3</v>
      </c>
      <c r="J283" t="s">
        <v>116</v>
      </c>
      <c r="K283" t="s">
        <v>320</v>
      </c>
    </row>
    <row r="284" spans="1:11" x14ac:dyDescent="0.3">
      <c r="A284" s="10">
        <v>2307</v>
      </c>
      <c r="B284">
        <v>66683</v>
      </c>
      <c r="C284">
        <v>16868</v>
      </c>
      <c r="D284" t="s">
        <v>15</v>
      </c>
      <c r="E284" s="2">
        <v>0.78999145209423693</v>
      </c>
      <c r="F284">
        <v>0.5</v>
      </c>
      <c r="G284" t="s">
        <v>10</v>
      </c>
      <c r="H284" t="s">
        <v>9</v>
      </c>
      <c r="I284" t="s">
        <v>11</v>
      </c>
      <c r="J284" t="s">
        <v>116</v>
      </c>
      <c r="K284" t="s">
        <v>319</v>
      </c>
    </row>
    <row r="285" spans="1:11" x14ac:dyDescent="0.3">
      <c r="A285" s="10">
        <v>2306</v>
      </c>
      <c r="B285">
        <v>62396</v>
      </c>
      <c r="C285">
        <v>29693</v>
      </c>
      <c r="D285" t="s">
        <v>15</v>
      </c>
      <c r="E285" s="2">
        <v>0.69999679466632481</v>
      </c>
      <c r="F285">
        <v>0.5</v>
      </c>
      <c r="G285" t="s">
        <v>9</v>
      </c>
      <c r="H285" t="s">
        <v>10</v>
      </c>
      <c r="I285">
        <v>3</v>
      </c>
      <c r="J285" t="s">
        <v>116</v>
      </c>
      <c r="K285" t="s">
        <v>318</v>
      </c>
    </row>
    <row r="286" spans="1:11" x14ac:dyDescent="0.3">
      <c r="A286" s="10">
        <v>2301</v>
      </c>
      <c r="B286">
        <v>50574</v>
      </c>
      <c r="C286">
        <v>14730</v>
      </c>
      <c r="D286" t="s">
        <v>19</v>
      </c>
      <c r="E286" s="2">
        <v>0.16998853165658243</v>
      </c>
      <c r="F286">
        <v>2</v>
      </c>
      <c r="G286" t="s">
        <v>10</v>
      </c>
      <c r="H286" t="s">
        <v>10</v>
      </c>
      <c r="I286">
        <v>5</v>
      </c>
      <c r="J286" t="s">
        <v>116</v>
      </c>
      <c r="K286" t="s">
        <v>242</v>
      </c>
    </row>
    <row r="287" spans="1:11" x14ac:dyDescent="0.3">
      <c r="A287" s="10">
        <v>2316</v>
      </c>
      <c r="B287">
        <v>23409</v>
      </c>
      <c r="C287">
        <v>4752</v>
      </c>
      <c r="D287" t="s">
        <v>13</v>
      </c>
      <c r="E287" s="2">
        <v>0.89999572813875006</v>
      </c>
      <c r="F287">
        <v>0.5</v>
      </c>
      <c r="G287" t="s">
        <v>9</v>
      </c>
      <c r="H287" t="s">
        <v>10</v>
      </c>
      <c r="I287">
        <v>7</v>
      </c>
      <c r="J287" t="s">
        <v>116</v>
      </c>
      <c r="K287" t="s">
        <v>243</v>
      </c>
    </row>
    <row r="288" spans="1:11" x14ac:dyDescent="0.3">
      <c r="A288" s="10">
        <v>2312</v>
      </c>
      <c r="B288">
        <v>9337</v>
      </c>
      <c r="C288">
        <v>3387</v>
      </c>
      <c r="D288" t="s">
        <v>19</v>
      </c>
      <c r="E288" s="2">
        <v>7.9897183249437717E-2</v>
      </c>
      <c r="F288">
        <v>1</v>
      </c>
      <c r="G288" t="s">
        <v>9</v>
      </c>
      <c r="H288" t="s">
        <v>10</v>
      </c>
      <c r="I288">
        <v>5</v>
      </c>
      <c r="J288" t="s">
        <v>116</v>
      </c>
      <c r="K288" t="s">
        <v>244</v>
      </c>
    </row>
    <row r="289" spans="1:11" x14ac:dyDescent="0.3">
      <c r="A289" s="10">
        <v>2310</v>
      </c>
      <c r="B289">
        <v>23723</v>
      </c>
      <c r="C289">
        <v>4045</v>
      </c>
      <c r="D289" t="s">
        <v>19</v>
      </c>
      <c r="E289" s="2">
        <v>0.33996543438856808</v>
      </c>
      <c r="F289">
        <v>1</v>
      </c>
      <c r="G289" t="s">
        <v>9</v>
      </c>
      <c r="H289" t="s">
        <v>10</v>
      </c>
      <c r="I289">
        <v>7</v>
      </c>
      <c r="J289" t="s">
        <v>116</v>
      </c>
      <c r="K289" t="s">
        <v>245</v>
      </c>
    </row>
    <row r="290" spans="1:11" x14ac:dyDescent="0.3">
      <c r="A290" s="10">
        <v>2303</v>
      </c>
      <c r="B290">
        <v>57531</v>
      </c>
      <c r="C290">
        <v>8762</v>
      </c>
      <c r="D290" t="s">
        <v>12</v>
      </c>
      <c r="E290" s="2">
        <v>0.63998539917609631</v>
      </c>
      <c r="F290">
        <v>0.5</v>
      </c>
      <c r="G290" t="s">
        <v>10</v>
      </c>
      <c r="H290" t="s">
        <v>10</v>
      </c>
      <c r="I290">
        <v>4</v>
      </c>
      <c r="J290" t="s">
        <v>116</v>
      </c>
      <c r="K290" t="s">
        <v>246</v>
      </c>
    </row>
    <row r="291" spans="1:11" x14ac:dyDescent="0.3">
      <c r="A291" s="10">
        <v>2311</v>
      </c>
      <c r="B291">
        <v>8020</v>
      </c>
      <c r="C291">
        <v>1753</v>
      </c>
      <c r="D291" t="s">
        <v>13</v>
      </c>
      <c r="E291" s="2">
        <v>0.85</v>
      </c>
      <c r="F291">
        <v>1</v>
      </c>
      <c r="G291" t="s">
        <v>10</v>
      </c>
      <c r="H291" t="s">
        <v>10</v>
      </c>
      <c r="I291">
        <v>5</v>
      </c>
      <c r="J291" t="s">
        <v>116</v>
      </c>
      <c r="K291" t="s">
        <v>247</v>
      </c>
    </row>
    <row r="292" spans="1:11" x14ac:dyDescent="0.3">
      <c r="A292" s="10">
        <v>2305</v>
      </c>
      <c r="B292">
        <v>30450</v>
      </c>
      <c r="C292">
        <v>12135</v>
      </c>
      <c r="D292" t="s">
        <v>19</v>
      </c>
      <c r="E292" s="2">
        <v>0.96</v>
      </c>
      <c r="F292">
        <v>0.5</v>
      </c>
      <c r="G292" t="s">
        <v>9</v>
      </c>
      <c r="H292" t="s">
        <v>10</v>
      </c>
      <c r="I292">
        <v>5</v>
      </c>
      <c r="J292" t="s">
        <v>116</v>
      </c>
      <c r="K292" t="s">
        <v>317</v>
      </c>
    </row>
    <row r="293" spans="1:11" x14ac:dyDescent="0.3">
      <c r="A293" s="10">
        <v>2106</v>
      </c>
      <c r="B293">
        <v>43613</v>
      </c>
      <c r="C293">
        <v>16800</v>
      </c>
      <c r="D293" t="s">
        <v>14</v>
      </c>
      <c r="E293" s="2">
        <v>0.81998486689748473</v>
      </c>
      <c r="F293">
        <v>1</v>
      </c>
      <c r="G293" t="s">
        <v>9</v>
      </c>
      <c r="H293" t="s">
        <v>9</v>
      </c>
      <c r="I293" t="s">
        <v>11</v>
      </c>
      <c r="J293" t="s">
        <v>248</v>
      </c>
      <c r="K293" t="s">
        <v>249</v>
      </c>
    </row>
    <row r="294" spans="1:11" x14ac:dyDescent="0.3">
      <c r="A294" s="10">
        <v>2102</v>
      </c>
      <c r="B294">
        <v>51578</v>
      </c>
      <c r="C294">
        <v>17043</v>
      </c>
      <c r="D294" t="s">
        <v>13</v>
      </c>
      <c r="E294" s="2">
        <v>5.9986816084377059E-2</v>
      </c>
      <c r="F294">
        <v>0.5</v>
      </c>
      <c r="G294" t="s">
        <v>10</v>
      </c>
      <c r="H294" t="s">
        <v>10</v>
      </c>
      <c r="I294">
        <v>5</v>
      </c>
      <c r="J294" t="s">
        <v>248</v>
      </c>
      <c r="K294" t="s">
        <v>250</v>
      </c>
    </row>
    <row r="295" spans="1:11" x14ac:dyDescent="0.3">
      <c r="A295" s="10">
        <v>2115</v>
      </c>
      <c r="B295">
        <v>13551</v>
      </c>
      <c r="C295">
        <v>4289</v>
      </c>
      <c r="D295" t="s">
        <v>13</v>
      </c>
      <c r="E295" s="2">
        <v>0.2499446535311047</v>
      </c>
      <c r="F295">
        <v>0.5</v>
      </c>
      <c r="G295" t="s">
        <v>10</v>
      </c>
      <c r="H295" t="s">
        <v>10</v>
      </c>
      <c r="I295">
        <v>10</v>
      </c>
      <c r="J295" t="s">
        <v>248</v>
      </c>
      <c r="K295" t="s">
        <v>251</v>
      </c>
    </row>
    <row r="296" spans="1:11" x14ac:dyDescent="0.3">
      <c r="A296" s="10">
        <v>2104</v>
      </c>
      <c r="B296">
        <v>42914</v>
      </c>
      <c r="C296">
        <v>21334</v>
      </c>
      <c r="D296" t="s">
        <v>14</v>
      </c>
      <c r="E296" s="2">
        <v>0.41997949387146388</v>
      </c>
      <c r="F296">
        <v>3</v>
      </c>
      <c r="G296" t="s">
        <v>9</v>
      </c>
      <c r="H296" t="s">
        <v>9</v>
      </c>
      <c r="I296" t="s">
        <v>11</v>
      </c>
      <c r="J296" t="s">
        <v>248</v>
      </c>
      <c r="K296" t="s">
        <v>252</v>
      </c>
    </row>
    <row r="297" spans="1:11" x14ac:dyDescent="0.3">
      <c r="A297" s="10">
        <v>2112</v>
      </c>
      <c r="B297">
        <v>41197</v>
      </c>
      <c r="C297">
        <v>10621</v>
      </c>
      <c r="D297" t="s">
        <v>15</v>
      </c>
      <c r="E297" s="2">
        <v>0.36997839648518094</v>
      </c>
      <c r="F297">
        <v>0.5</v>
      </c>
      <c r="G297" t="s">
        <v>9</v>
      </c>
      <c r="H297" t="s">
        <v>9</v>
      </c>
      <c r="I297" t="s">
        <v>11</v>
      </c>
      <c r="J297" t="s">
        <v>248</v>
      </c>
      <c r="K297" t="s">
        <v>253</v>
      </c>
    </row>
    <row r="298" spans="1:11" x14ac:dyDescent="0.3">
      <c r="A298" s="10">
        <v>2113</v>
      </c>
      <c r="B298">
        <v>61012</v>
      </c>
      <c r="C298">
        <v>23956</v>
      </c>
      <c r="D298" t="s">
        <v>12</v>
      </c>
      <c r="E298" s="2">
        <v>0.7999901658690094</v>
      </c>
      <c r="F298">
        <v>1</v>
      </c>
      <c r="G298" t="s">
        <v>10</v>
      </c>
      <c r="H298" t="s">
        <v>10</v>
      </c>
      <c r="I298">
        <v>10</v>
      </c>
      <c r="J298" t="s">
        <v>248</v>
      </c>
      <c r="K298" t="s">
        <v>254</v>
      </c>
    </row>
    <row r="299" spans="1:11" x14ac:dyDescent="0.3">
      <c r="A299" s="10">
        <v>2107</v>
      </c>
      <c r="B299">
        <v>71726</v>
      </c>
      <c r="C299">
        <v>21181</v>
      </c>
      <c r="D299" t="s">
        <v>15</v>
      </c>
      <c r="E299" s="2">
        <v>0.48998968296015394</v>
      </c>
      <c r="F299">
        <v>1</v>
      </c>
      <c r="G299" t="s">
        <v>10</v>
      </c>
      <c r="H299" t="s">
        <v>10</v>
      </c>
      <c r="I299">
        <v>2</v>
      </c>
      <c r="J299" t="s">
        <v>248</v>
      </c>
      <c r="K299" t="s">
        <v>255</v>
      </c>
    </row>
    <row r="300" spans="1:11" x14ac:dyDescent="0.3">
      <c r="A300" s="10">
        <v>2101</v>
      </c>
      <c r="B300">
        <v>16285</v>
      </c>
      <c r="C300">
        <v>3740</v>
      </c>
      <c r="D300" t="s">
        <v>19</v>
      </c>
      <c r="E300" s="2">
        <v>0.60994780472827759</v>
      </c>
      <c r="F300">
        <v>1</v>
      </c>
      <c r="G300" t="s">
        <v>9</v>
      </c>
      <c r="H300" t="s">
        <v>9</v>
      </c>
      <c r="I300" t="s">
        <v>11</v>
      </c>
      <c r="J300" t="s">
        <v>248</v>
      </c>
      <c r="K300" t="s">
        <v>256</v>
      </c>
    </row>
    <row r="301" spans="1:11" x14ac:dyDescent="0.3">
      <c r="A301" s="10">
        <v>2114</v>
      </c>
      <c r="B301">
        <v>38834</v>
      </c>
      <c r="C301">
        <v>18815</v>
      </c>
      <c r="D301" t="s">
        <v>15</v>
      </c>
      <c r="E301" s="2">
        <v>0.33998557964670134</v>
      </c>
      <c r="F301">
        <v>3</v>
      </c>
      <c r="G301" t="s">
        <v>9</v>
      </c>
      <c r="H301" t="s">
        <v>10</v>
      </c>
      <c r="I301">
        <v>2</v>
      </c>
      <c r="J301" t="s">
        <v>248</v>
      </c>
      <c r="K301" t="s">
        <v>257</v>
      </c>
    </row>
    <row r="302" spans="1:11" x14ac:dyDescent="0.3">
      <c r="A302" s="10">
        <v>2111</v>
      </c>
      <c r="B302">
        <v>41378</v>
      </c>
      <c r="C302">
        <v>19100</v>
      </c>
      <c r="D302" t="s">
        <v>15</v>
      </c>
      <c r="E302" s="2">
        <v>0.82998211610034323</v>
      </c>
      <c r="F302">
        <v>0.5</v>
      </c>
      <c r="G302" t="s">
        <v>9</v>
      </c>
      <c r="H302" t="s">
        <v>10</v>
      </c>
      <c r="I302">
        <v>8</v>
      </c>
      <c r="J302" t="s">
        <v>248</v>
      </c>
      <c r="K302" t="s">
        <v>258</v>
      </c>
    </row>
    <row r="303" spans="1:11" x14ac:dyDescent="0.3">
      <c r="A303" s="10">
        <v>2103</v>
      </c>
      <c r="B303">
        <v>65646</v>
      </c>
      <c r="C303">
        <v>20836</v>
      </c>
      <c r="D303" t="s">
        <v>19</v>
      </c>
      <c r="E303" s="2">
        <v>0.14998629010145326</v>
      </c>
      <c r="F303">
        <v>2</v>
      </c>
      <c r="G303" t="s">
        <v>9</v>
      </c>
      <c r="H303" t="s">
        <v>10</v>
      </c>
      <c r="I303">
        <v>4</v>
      </c>
      <c r="J303" t="s">
        <v>248</v>
      </c>
      <c r="K303" t="s">
        <v>259</v>
      </c>
    </row>
    <row r="304" spans="1:11" x14ac:dyDescent="0.3">
      <c r="A304" s="10">
        <v>2116</v>
      </c>
      <c r="B304">
        <v>18209</v>
      </c>
      <c r="C304">
        <v>4338</v>
      </c>
      <c r="D304" t="s">
        <v>13</v>
      </c>
      <c r="E304" s="2">
        <v>0.9099895655994289</v>
      </c>
      <c r="F304">
        <v>1</v>
      </c>
      <c r="G304" t="s">
        <v>9</v>
      </c>
      <c r="H304" t="s">
        <v>10</v>
      </c>
      <c r="I304">
        <v>2</v>
      </c>
      <c r="J304" t="s">
        <v>248</v>
      </c>
      <c r="K304" t="s">
        <v>260</v>
      </c>
    </row>
    <row r="305" spans="1:11" x14ac:dyDescent="0.3">
      <c r="A305" s="10">
        <v>2108</v>
      </c>
      <c r="B305">
        <v>7931</v>
      </c>
      <c r="C305">
        <v>2857</v>
      </c>
      <c r="D305" t="s">
        <v>13</v>
      </c>
      <c r="E305" s="2">
        <v>0.27991426049678475</v>
      </c>
      <c r="F305">
        <v>0.5</v>
      </c>
      <c r="G305" t="s">
        <v>9</v>
      </c>
      <c r="H305" t="s">
        <v>10</v>
      </c>
      <c r="I305">
        <v>8</v>
      </c>
      <c r="J305" t="s">
        <v>248</v>
      </c>
      <c r="K305" t="s">
        <v>314</v>
      </c>
    </row>
    <row r="306" spans="1:11" x14ac:dyDescent="0.3">
      <c r="A306" s="10">
        <v>2109</v>
      </c>
      <c r="B306">
        <v>74133</v>
      </c>
      <c r="C306">
        <v>28517</v>
      </c>
      <c r="D306" t="s">
        <v>19</v>
      </c>
      <c r="E306" s="2">
        <v>0.94999527875574985</v>
      </c>
      <c r="F306">
        <v>3</v>
      </c>
      <c r="G306" t="s">
        <v>9</v>
      </c>
      <c r="H306" t="s">
        <v>10</v>
      </c>
      <c r="I306">
        <v>5</v>
      </c>
      <c r="J306" t="s">
        <v>248</v>
      </c>
      <c r="K306" t="s">
        <v>315</v>
      </c>
    </row>
    <row r="307" spans="1:11" x14ac:dyDescent="0.3">
      <c r="A307" s="10">
        <v>2110</v>
      </c>
      <c r="B307">
        <v>72225</v>
      </c>
      <c r="C307">
        <v>32307</v>
      </c>
      <c r="D307" t="s">
        <v>14</v>
      </c>
      <c r="E307" s="2">
        <v>0.72</v>
      </c>
      <c r="F307">
        <v>0.5</v>
      </c>
      <c r="G307" t="s">
        <v>10</v>
      </c>
      <c r="H307" t="s">
        <v>10</v>
      </c>
      <c r="I307">
        <v>7</v>
      </c>
      <c r="J307" t="s">
        <v>248</v>
      </c>
      <c r="K307" t="s">
        <v>261</v>
      </c>
    </row>
    <row r="308" spans="1:11" x14ac:dyDescent="0.3">
      <c r="A308" s="10">
        <v>2117</v>
      </c>
      <c r="B308">
        <v>41137</v>
      </c>
      <c r="C308">
        <v>17680</v>
      </c>
      <c r="D308" t="s">
        <v>19</v>
      </c>
      <c r="E308" s="2">
        <v>0.32999489510659502</v>
      </c>
      <c r="F308">
        <v>1</v>
      </c>
      <c r="G308" t="s">
        <v>10</v>
      </c>
      <c r="H308" t="s">
        <v>10</v>
      </c>
      <c r="I308">
        <v>5</v>
      </c>
      <c r="J308" t="s">
        <v>248</v>
      </c>
      <c r="K308" t="s">
        <v>262</v>
      </c>
    </row>
    <row r="309" spans="1:11" x14ac:dyDescent="0.3">
      <c r="A309" s="10">
        <v>2105</v>
      </c>
      <c r="B309">
        <v>59830</v>
      </c>
      <c r="C309">
        <v>27187</v>
      </c>
      <c r="D309" t="s">
        <v>13</v>
      </c>
      <c r="E309" s="2">
        <v>0.13999665719538693</v>
      </c>
      <c r="F309">
        <v>1</v>
      </c>
      <c r="G309" t="s">
        <v>9</v>
      </c>
      <c r="H309" t="s">
        <v>10</v>
      </c>
      <c r="I309">
        <v>9</v>
      </c>
      <c r="J309" t="s">
        <v>248</v>
      </c>
      <c r="K309" t="s">
        <v>263</v>
      </c>
    </row>
    <row r="310" spans="1:11" x14ac:dyDescent="0.3">
      <c r="A310" s="10">
        <v>1926</v>
      </c>
      <c r="B310">
        <v>73920</v>
      </c>
      <c r="C310">
        <v>21397</v>
      </c>
      <c r="D310" t="s">
        <v>13</v>
      </c>
      <c r="E310" s="2">
        <v>0.15999729437229437</v>
      </c>
      <c r="F310">
        <v>0.5</v>
      </c>
      <c r="G310" t="s">
        <v>9</v>
      </c>
      <c r="H310" t="s">
        <v>9</v>
      </c>
      <c r="I310" t="s">
        <v>11</v>
      </c>
      <c r="J310" t="s">
        <v>264</v>
      </c>
      <c r="K310" t="s">
        <v>265</v>
      </c>
    </row>
    <row r="311" spans="1:11" x14ac:dyDescent="0.3">
      <c r="A311" s="10">
        <v>1927</v>
      </c>
      <c r="B311">
        <v>17397</v>
      </c>
      <c r="C311">
        <v>2900</v>
      </c>
      <c r="D311" t="s">
        <v>15</v>
      </c>
      <c r="E311" s="2">
        <v>0.599988503765017</v>
      </c>
      <c r="F311">
        <v>0.5</v>
      </c>
      <c r="G311" t="s">
        <v>10</v>
      </c>
      <c r="H311" t="s">
        <v>10</v>
      </c>
      <c r="I311">
        <v>2</v>
      </c>
      <c r="J311" t="s">
        <v>264</v>
      </c>
      <c r="K311" t="s">
        <v>316</v>
      </c>
    </row>
    <row r="312" spans="1:11" x14ac:dyDescent="0.3">
      <c r="A312" s="10">
        <v>1506</v>
      </c>
      <c r="B312">
        <v>13695</v>
      </c>
      <c r="C312">
        <v>4254</v>
      </c>
      <c r="D312" t="s">
        <v>13</v>
      </c>
      <c r="E312" s="2">
        <v>0.35998539612997443</v>
      </c>
      <c r="F312">
        <v>2</v>
      </c>
      <c r="G312" t="s">
        <v>10</v>
      </c>
      <c r="H312" t="s">
        <v>9</v>
      </c>
      <c r="I312" t="s">
        <v>11</v>
      </c>
      <c r="J312" t="s">
        <v>266</v>
      </c>
      <c r="K312" t="s">
        <v>267</v>
      </c>
    </row>
    <row r="313" spans="1:11" x14ac:dyDescent="0.3">
      <c r="A313" s="10">
        <v>1521</v>
      </c>
      <c r="B313">
        <v>55889</v>
      </c>
      <c r="C313">
        <v>26136</v>
      </c>
      <c r="D313" t="s">
        <v>19</v>
      </c>
      <c r="E313" s="2">
        <v>0.26999946322174312</v>
      </c>
      <c r="F313">
        <v>0.5</v>
      </c>
      <c r="G313" t="s">
        <v>9</v>
      </c>
      <c r="H313" t="s">
        <v>10</v>
      </c>
      <c r="I313">
        <v>6</v>
      </c>
      <c r="J313" t="s">
        <v>266</v>
      </c>
      <c r="K313" t="s">
        <v>268</v>
      </c>
    </row>
    <row r="314" spans="1:11" x14ac:dyDescent="0.3">
      <c r="A314" s="10">
        <v>1522</v>
      </c>
      <c r="B314">
        <v>15830</v>
      </c>
      <c r="C314">
        <v>5894</v>
      </c>
      <c r="D314" t="s">
        <v>15</v>
      </c>
      <c r="E314" s="2">
        <v>0.35994946304485154</v>
      </c>
      <c r="F314">
        <v>0.5</v>
      </c>
      <c r="G314" t="s">
        <v>10</v>
      </c>
      <c r="H314" t="s">
        <v>10</v>
      </c>
      <c r="I314">
        <v>3</v>
      </c>
      <c r="J314" t="s">
        <v>266</v>
      </c>
      <c r="K314" t="s">
        <v>269</v>
      </c>
    </row>
    <row r="315" spans="1:11" x14ac:dyDescent="0.3">
      <c r="A315" s="10">
        <v>1512</v>
      </c>
      <c r="B315">
        <v>70283</v>
      </c>
      <c r="C315">
        <v>33832</v>
      </c>
      <c r="D315" t="s">
        <v>15</v>
      </c>
      <c r="E315" s="2">
        <v>0.43999260134029566</v>
      </c>
      <c r="F315">
        <v>0.5</v>
      </c>
      <c r="G315" t="s">
        <v>9</v>
      </c>
      <c r="H315" t="s">
        <v>10</v>
      </c>
      <c r="I315">
        <v>7</v>
      </c>
      <c r="J315" t="s">
        <v>266</v>
      </c>
      <c r="K315" t="s">
        <v>270</v>
      </c>
    </row>
    <row r="316" spans="1:11" x14ac:dyDescent="0.3">
      <c r="A316" s="10">
        <v>1518</v>
      </c>
      <c r="B316">
        <v>64808</v>
      </c>
      <c r="C316">
        <v>9644</v>
      </c>
      <c r="D316" t="s">
        <v>19</v>
      </c>
      <c r="E316" s="2">
        <v>0.75</v>
      </c>
      <c r="F316">
        <v>0.5</v>
      </c>
      <c r="G316" t="s">
        <v>10</v>
      </c>
      <c r="H316" t="s">
        <v>10</v>
      </c>
      <c r="I316">
        <v>3</v>
      </c>
      <c r="J316" t="s">
        <v>266</v>
      </c>
      <c r="K316" t="s">
        <v>271</v>
      </c>
    </row>
    <row r="317" spans="1:11" x14ac:dyDescent="0.3">
      <c r="A317" s="10">
        <v>1519</v>
      </c>
      <c r="B317">
        <v>73572</v>
      </c>
      <c r="C317">
        <v>30053</v>
      </c>
      <c r="D317" t="s">
        <v>19</v>
      </c>
      <c r="E317" s="2">
        <v>0.45999836894470725</v>
      </c>
      <c r="F317">
        <v>0.5</v>
      </c>
      <c r="G317" t="s">
        <v>9</v>
      </c>
      <c r="H317" t="s">
        <v>9</v>
      </c>
      <c r="I317" t="s">
        <v>11</v>
      </c>
      <c r="J317" t="s">
        <v>266</v>
      </c>
      <c r="K317" t="s">
        <v>272</v>
      </c>
    </row>
    <row r="318" spans="1:11" x14ac:dyDescent="0.3">
      <c r="A318" s="10">
        <v>1516</v>
      </c>
      <c r="B318">
        <v>26800</v>
      </c>
      <c r="C318">
        <v>7243</v>
      </c>
      <c r="D318" t="s">
        <v>19</v>
      </c>
      <c r="E318" s="2">
        <v>0.78</v>
      </c>
      <c r="F318">
        <v>0.5</v>
      </c>
      <c r="G318" t="s">
        <v>9</v>
      </c>
      <c r="H318" t="s">
        <v>10</v>
      </c>
      <c r="I318">
        <v>1</v>
      </c>
      <c r="J318" t="s">
        <v>266</v>
      </c>
      <c r="K318" t="s">
        <v>273</v>
      </c>
    </row>
    <row r="319" spans="1:11" x14ac:dyDescent="0.3">
      <c r="A319" s="10">
        <v>1514</v>
      </c>
      <c r="B319">
        <v>8822</v>
      </c>
      <c r="C319">
        <v>2362</v>
      </c>
      <c r="D319" t="s">
        <v>14</v>
      </c>
      <c r="E319" s="2">
        <v>0.68997959646338702</v>
      </c>
      <c r="F319">
        <v>1</v>
      </c>
      <c r="G319" t="s">
        <v>10</v>
      </c>
      <c r="H319" t="s">
        <v>9</v>
      </c>
      <c r="I319" t="s">
        <v>11</v>
      </c>
      <c r="J319" t="s">
        <v>266</v>
      </c>
      <c r="K319" t="s">
        <v>274</v>
      </c>
    </row>
    <row r="320" spans="1:11" x14ac:dyDescent="0.3">
      <c r="A320" s="10">
        <v>1515</v>
      </c>
      <c r="B320">
        <v>74540</v>
      </c>
      <c r="C320">
        <v>36919</v>
      </c>
      <c r="D320" t="s">
        <v>13</v>
      </c>
      <c r="E320" s="2">
        <v>0.85</v>
      </c>
      <c r="F320">
        <v>0.5</v>
      </c>
      <c r="G320" t="s">
        <v>9</v>
      </c>
      <c r="H320" t="s">
        <v>9</v>
      </c>
      <c r="I320" t="s">
        <v>11</v>
      </c>
      <c r="J320" t="s">
        <v>266</v>
      </c>
      <c r="K320" t="s">
        <v>275</v>
      </c>
    </row>
    <row r="321" spans="1:11" x14ac:dyDescent="0.3">
      <c r="A321" s="10">
        <v>1502</v>
      </c>
      <c r="B321">
        <v>60856</v>
      </c>
      <c r="C321">
        <v>17336</v>
      </c>
      <c r="D321" t="s">
        <v>13</v>
      </c>
      <c r="E321" s="2">
        <v>0.43998948337057975</v>
      </c>
      <c r="F321">
        <v>1</v>
      </c>
      <c r="G321" t="s">
        <v>9</v>
      </c>
      <c r="H321" t="s">
        <v>9</v>
      </c>
      <c r="I321" t="s">
        <v>11</v>
      </c>
      <c r="J321" t="s">
        <v>266</v>
      </c>
      <c r="K321" t="s">
        <v>276</v>
      </c>
    </row>
    <row r="322" spans="1:11" x14ac:dyDescent="0.3">
      <c r="A322" s="10">
        <v>1507</v>
      </c>
      <c r="B322">
        <v>64911</v>
      </c>
      <c r="C322">
        <v>13622</v>
      </c>
      <c r="D322" t="s">
        <v>19</v>
      </c>
      <c r="E322" s="2">
        <v>4.9991526859854259E-2</v>
      </c>
      <c r="F322">
        <v>1</v>
      </c>
      <c r="G322" t="s">
        <v>9</v>
      </c>
      <c r="H322" t="s">
        <v>10</v>
      </c>
      <c r="I322">
        <v>10</v>
      </c>
      <c r="J322" t="s">
        <v>266</v>
      </c>
      <c r="K322" t="s">
        <v>277</v>
      </c>
    </row>
    <row r="323" spans="1:11" x14ac:dyDescent="0.3">
      <c r="A323" s="10">
        <v>1513</v>
      </c>
      <c r="B323">
        <v>41913</v>
      </c>
      <c r="C323">
        <v>15887</v>
      </c>
      <c r="D323" t="s">
        <v>13</v>
      </c>
      <c r="E323" s="2">
        <v>0.47999427385298116</v>
      </c>
      <c r="F323">
        <v>0.5</v>
      </c>
      <c r="G323" t="s">
        <v>9</v>
      </c>
      <c r="H323" t="s">
        <v>9</v>
      </c>
      <c r="I323" t="s">
        <v>11</v>
      </c>
      <c r="J323" t="s">
        <v>266</v>
      </c>
      <c r="K323" t="s">
        <v>313</v>
      </c>
    </row>
    <row r="324" spans="1:11" x14ac:dyDescent="0.3">
      <c r="A324" s="10">
        <v>1517</v>
      </c>
      <c r="B324">
        <v>29879</v>
      </c>
      <c r="C324">
        <v>13274</v>
      </c>
      <c r="D324" t="s">
        <v>12</v>
      </c>
      <c r="E324" s="2">
        <v>0.51999732253422137</v>
      </c>
      <c r="F324">
        <v>2</v>
      </c>
      <c r="G324" t="s">
        <v>10</v>
      </c>
      <c r="H324" t="s">
        <v>10</v>
      </c>
      <c r="I324">
        <v>3</v>
      </c>
      <c r="J324" t="s">
        <v>266</v>
      </c>
      <c r="K324" t="s">
        <v>278</v>
      </c>
    </row>
    <row r="325" spans="1:11" x14ac:dyDescent="0.3">
      <c r="A325" s="10">
        <v>1509</v>
      </c>
      <c r="B325">
        <v>28738</v>
      </c>
      <c r="C325">
        <v>13944</v>
      </c>
      <c r="D325" t="s">
        <v>12</v>
      </c>
      <c r="E325" s="2">
        <v>0.64997564200709856</v>
      </c>
      <c r="F325">
        <v>0.5</v>
      </c>
      <c r="G325" t="s">
        <v>9</v>
      </c>
      <c r="H325" t="s">
        <v>10</v>
      </c>
      <c r="I325">
        <v>7</v>
      </c>
      <c r="J325" t="s">
        <v>266</v>
      </c>
      <c r="K325" t="s">
        <v>312</v>
      </c>
    </row>
    <row r="326" spans="1:11" x14ac:dyDescent="0.3">
      <c r="A326" s="10">
        <v>1505</v>
      </c>
      <c r="B326">
        <v>59927</v>
      </c>
      <c r="C326">
        <v>19881</v>
      </c>
      <c r="D326" t="s">
        <v>15</v>
      </c>
      <c r="E326" s="2">
        <v>0.7599913227760442</v>
      </c>
      <c r="F326">
        <v>1</v>
      </c>
      <c r="G326" t="s">
        <v>9</v>
      </c>
      <c r="H326" t="s">
        <v>10</v>
      </c>
      <c r="I326">
        <v>6</v>
      </c>
      <c r="J326" t="s">
        <v>266</v>
      </c>
      <c r="K326" t="s">
        <v>279</v>
      </c>
    </row>
    <row r="327" spans="1:11" x14ac:dyDescent="0.3">
      <c r="A327" s="10">
        <v>1510</v>
      </c>
      <c r="B327">
        <v>17211</v>
      </c>
      <c r="C327">
        <v>3362</v>
      </c>
      <c r="D327" t="s">
        <v>14</v>
      </c>
      <c r="E327" s="2">
        <v>0.9899482888850154</v>
      </c>
      <c r="F327">
        <v>1</v>
      </c>
      <c r="G327" t="s">
        <v>9</v>
      </c>
      <c r="H327" t="s">
        <v>10</v>
      </c>
      <c r="I327">
        <v>7</v>
      </c>
      <c r="J327" t="s">
        <v>266</v>
      </c>
      <c r="K327" t="s">
        <v>311</v>
      </c>
    </row>
    <row r="328" spans="1:11" x14ac:dyDescent="0.3">
      <c r="A328" s="10">
        <v>1501</v>
      </c>
      <c r="B328">
        <v>68827</v>
      </c>
      <c r="C328">
        <v>18977</v>
      </c>
      <c r="D328" t="s">
        <v>13</v>
      </c>
      <c r="E328" s="2">
        <v>8.9993752451799441E-2</v>
      </c>
      <c r="F328">
        <v>0.5</v>
      </c>
      <c r="G328" t="s">
        <v>9</v>
      </c>
      <c r="H328" t="s">
        <v>10</v>
      </c>
      <c r="I328">
        <v>2</v>
      </c>
      <c r="J328" t="s">
        <v>266</v>
      </c>
      <c r="K328" t="s">
        <v>280</v>
      </c>
    </row>
    <row r="329" spans="1:11" x14ac:dyDescent="0.3">
      <c r="A329" s="10">
        <v>1508</v>
      </c>
      <c r="B329">
        <v>67444</v>
      </c>
      <c r="C329">
        <v>32525</v>
      </c>
      <c r="D329" t="s">
        <v>15</v>
      </c>
      <c r="E329" s="2">
        <v>0.29999703457683413</v>
      </c>
      <c r="F329">
        <v>1</v>
      </c>
      <c r="G329" t="s">
        <v>9</v>
      </c>
      <c r="H329" t="s">
        <v>10</v>
      </c>
      <c r="I329">
        <v>1</v>
      </c>
      <c r="J329" t="s">
        <v>266</v>
      </c>
      <c r="K329" t="s">
        <v>281</v>
      </c>
    </row>
    <row r="330" spans="1:11" x14ac:dyDescent="0.3">
      <c r="A330" s="10">
        <v>1511</v>
      </c>
      <c r="B330">
        <v>73817</v>
      </c>
      <c r="C330">
        <v>27232</v>
      </c>
      <c r="D330" t="s">
        <v>12</v>
      </c>
      <c r="E330" s="2">
        <v>0.54999525854477971</v>
      </c>
      <c r="F330">
        <v>1</v>
      </c>
      <c r="G330" t="s">
        <v>10</v>
      </c>
      <c r="H330" t="s">
        <v>9</v>
      </c>
      <c r="I330" t="s">
        <v>11</v>
      </c>
      <c r="J330" t="s">
        <v>266</v>
      </c>
      <c r="K330" t="s">
        <v>310</v>
      </c>
    </row>
    <row r="331" spans="1:11" x14ac:dyDescent="0.3">
      <c r="A331" s="10">
        <v>1520</v>
      </c>
      <c r="B331">
        <v>27386</v>
      </c>
      <c r="C331">
        <v>4671</v>
      </c>
      <c r="D331" t="s">
        <v>13</v>
      </c>
      <c r="E331" s="2">
        <v>0.89998539399693278</v>
      </c>
      <c r="F331">
        <v>3</v>
      </c>
      <c r="G331" t="s">
        <v>10</v>
      </c>
      <c r="H331" t="s">
        <v>10</v>
      </c>
      <c r="I331">
        <v>1</v>
      </c>
      <c r="J331" t="s">
        <v>266</v>
      </c>
      <c r="K331" t="s">
        <v>282</v>
      </c>
    </row>
    <row r="332" spans="1:11" x14ac:dyDescent="0.3">
      <c r="A332" s="10">
        <v>1523</v>
      </c>
      <c r="B332">
        <v>40668</v>
      </c>
      <c r="C332">
        <v>19743</v>
      </c>
      <c r="D332" t="s">
        <v>19</v>
      </c>
      <c r="E332" s="2">
        <v>0.93997737779089208</v>
      </c>
      <c r="F332">
        <v>1</v>
      </c>
      <c r="G332" t="s">
        <v>9</v>
      </c>
      <c r="H332" t="s">
        <v>10</v>
      </c>
      <c r="I332">
        <v>7</v>
      </c>
      <c r="J332" t="s">
        <v>266</v>
      </c>
      <c r="K332" t="s">
        <v>283</v>
      </c>
    </row>
    <row r="333" spans="1:11" x14ac:dyDescent="0.3">
      <c r="A333" s="10">
        <v>1504</v>
      </c>
      <c r="B333">
        <v>31426</v>
      </c>
      <c r="C333">
        <v>15544</v>
      </c>
      <c r="D333" t="s">
        <v>13</v>
      </c>
      <c r="E333" s="2">
        <v>0.21997708903455737</v>
      </c>
      <c r="F333">
        <v>1</v>
      </c>
      <c r="G333" t="s">
        <v>10</v>
      </c>
      <c r="H333" t="s">
        <v>10</v>
      </c>
      <c r="I333">
        <v>5</v>
      </c>
      <c r="J333" t="s">
        <v>266</v>
      </c>
      <c r="K333" t="s">
        <v>309</v>
      </c>
    </row>
    <row r="334" spans="1:11" x14ac:dyDescent="0.3">
      <c r="A334" s="10">
        <v>1503</v>
      </c>
      <c r="B334">
        <v>68115</v>
      </c>
      <c r="C334">
        <v>31678</v>
      </c>
      <c r="D334" t="s">
        <v>15</v>
      </c>
      <c r="E334" s="2">
        <v>0.81999559568377012</v>
      </c>
      <c r="F334">
        <v>1</v>
      </c>
      <c r="G334" t="s">
        <v>10</v>
      </c>
      <c r="H334" t="s">
        <v>10</v>
      </c>
      <c r="I334">
        <v>3</v>
      </c>
      <c r="J334" t="s">
        <v>266</v>
      </c>
      <c r="K334" t="s">
        <v>308</v>
      </c>
    </row>
  </sheetData>
  <sortState xmlns:xlrd2="http://schemas.microsoft.com/office/spreadsheetml/2017/richdata2" ref="L7:L11">
    <sortCondition ref="L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B990-2695-4D9D-A37D-702B464BD3F6}">
  <dimension ref="D35:I43"/>
  <sheetViews>
    <sheetView showGridLines="0" tabSelected="1" topLeftCell="A19" workbookViewId="0">
      <selection activeCell="N41" sqref="N41"/>
    </sheetView>
  </sheetViews>
  <sheetFormatPr defaultRowHeight="14.4" x14ac:dyDescent="0.3"/>
  <cols>
    <col min="4" max="4" width="12.44140625" bestFit="1" customWidth="1"/>
    <col min="7" max="7" width="12.6640625" bestFit="1" customWidth="1"/>
    <col min="9" max="9" width="35.21875" bestFit="1" customWidth="1"/>
  </cols>
  <sheetData>
    <row r="35" spans="4:9" ht="15" thickBot="1" x14ac:dyDescent="0.35"/>
    <row r="36" spans="4:9" ht="15" thickBot="1" x14ac:dyDescent="0.35">
      <c r="D36" s="5" t="s">
        <v>366</v>
      </c>
      <c r="E36" s="5" t="s">
        <v>2</v>
      </c>
      <c r="F36" s="4" t="s">
        <v>0</v>
      </c>
      <c r="G36" s="12" t="s">
        <v>368</v>
      </c>
      <c r="H36" s="12" t="s">
        <v>367</v>
      </c>
      <c r="I36" s="12" t="s">
        <v>18</v>
      </c>
    </row>
    <row r="37" spans="4:9" ht="15" thickBot="1" x14ac:dyDescent="0.35">
      <c r="D37" s="6">
        <f>SUMIF('أستبيان سكاني '!J2:J334,F37,'أستبيان سكاني '!C2:C334)</f>
        <v>107344</v>
      </c>
      <c r="E37" s="6">
        <f>SUMIF('أستبيان سكاني '!J2:J334,F37,'أستبيان سكاني '!B2:B334)</f>
        <v>332193</v>
      </c>
      <c r="F37" s="7" t="s">
        <v>32</v>
      </c>
      <c r="G37" s="3" t="s">
        <v>19</v>
      </c>
      <c r="H37" s="3">
        <f>COUNTIFS('أستبيان سكاني '!J:J,تقرير!$F$37,'أستبيان سكاني '!D:D,G37)</f>
        <v>2</v>
      </c>
      <c r="I37" s="15">
        <f>IFERROR(AVERAGEIFS('أستبيان سكاني '!E:E,'أستبيان سكاني '!J:J,تقرير!$F$37,'أستبيان سكاني '!D:D,G37),"")</f>
        <v>0.47498516866805846</v>
      </c>
    </row>
    <row r="38" spans="4:9" x14ac:dyDescent="0.3">
      <c r="G38" s="3" t="s">
        <v>12</v>
      </c>
      <c r="H38" s="3">
        <f>COUNTIFS('أستبيان سكاني '!J:J,تقرير!$F$37,'أستبيان سكاني '!D:D,G38)</f>
        <v>2</v>
      </c>
      <c r="I38" s="15">
        <f>IFERROR(AVERAGEIFS('أستبيان سكاني '!E:E,'أستبيان سكاني '!J:J,تقرير!$F$37,'أستبيان سكاني '!D:D,G38),"")</f>
        <v>0.30496700957730138</v>
      </c>
    </row>
    <row r="39" spans="4:9" x14ac:dyDescent="0.3">
      <c r="G39" s="3" t="s">
        <v>13</v>
      </c>
      <c r="H39" s="3">
        <f>COUNTIFS('أستبيان سكاني '!J:J,تقرير!$F$37,'أستبيان سكاني '!D:D,G39)</f>
        <v>3</v>
      </c>
      <c r="I39" s="15">
        <f>IFERROR(AVERAGEIFS('أستبيان سكاني '!E:E,'أستبيان سكاني '!J:J,تقرير!$F$37,'أستبيان سكاني '!D:D,G39),"")</f>
        <v>0.53332685228539745</v>
      </c>
    </row>
    <row r="40" spans="4:9" x14ac:dyDescent="0.3">
      <c r="G40" s="3" t="s">
        <v>14</v>
      </c>
      <c r="H40" s="13">
        <f>COUNTIFS('أستبيان سكاني '!J:J,تقرير!$F$37,'أستبيان سكاني '!D:D,G40)</f>
        <v>0</v>
      </c>
      <c r="I40" s="15" t="str">
        <f>IFERROR(AVERAGEIFS('أستبيان سكاني '!E:E,'أستبيان سكاني '!J:J,تقرير!$F$37,'أستبيان سكاني '!D:D,G40),"")</f>
        <v/>
      </c>
    </row>
    <row r="41" spans="4:9" x14ac:dyDescent="0.3">
      <c r="G41" s="14" t="s">
        <v>15</v>
      </c>
      <c r="H41" s="3">
        <f>COUNTIFS('أستبيان سكاني '!J:J,تقرير!$F$37,'أستبيان سكاني '!D:D,G41)</f>
        <v>1</v>
      </c>
      <c r="I41" s="15">
        <f>IFERROR(AVERAGEIFS('أستبيان سكاني '!E:E,'أستبيان سكاني '!J:J,تقرير!$F$37,'أستبيان سكاني '!D:D,G41),"")</f>
        <v>0.97995960851328257</v>
      </c>
    </row>
    <row r="42" spans="4:9" x14ac:dyDescent="0.3">
      <c r="D42" s="8" t="s">
        <v>0</v>
      </c>
      <c r="E42" s="9" t="s">
        <v>369</v>
      </c>
      <c r="F42" s="8" t="s">
        <v>5</v>
      </c>
      <c r="G42" s="8" t="s">
        <v>370</v>
      </c>
    </row>
    <row r="43" spans="4:9" x14ac:dyDescent="0.3">
      <c r="D43" s="16" t="s">
        <v>371</v>
      </c>
      <c r="E43" s="3" t="s">
        <v>10</v>
      </c>
      <c r="F43" s="3" t="s">
        <v>10</v>
      </c>
      <c r="G43" s="3">
        <f>IF(D43="جميع المحافظات",SUMIFS('أستبيان سكاني '!I:I,'أستبيان سكاني '!H:H,E43,'أستبيان سكاني '!G:G,F43),SUMIFS('أستبيان سكاني '!I:I,#REF!,D43,'أستبيان سكاني '!H:H,E43,'أستبيان سكاني '!G:G,F43))</f>
        <v>369</v>
      </c>
    </row>
  </sheetData>
  <dataValidations count="2">
    <dataValidation type="list" allowBlank="1" showInputMessage="1" showErrorMessage="1" sqref="F37" xr:uid="{4AFBB838-4E2C-4B70-AA69-AA1AAC85570D}">
      <formula1>$P$4:$P$11</formula1>
    </dataValidation>
    <dataValidation type="list" allowBlank="1" showInputMessage="1" showErrorMessage="1" sqref="E43:F43" xr:uid="{9DC54722-27CB-40F3-A951-4897828B9284}">
      <formula1>"نعم,لا"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أستبيان سكاني </vt:lpstr>
      <vt:lpstr>تقرير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Al-Munthir</dc:creator>
  <cp:lastModifiedBy>shorouktaha</cp:lastModifiedBy>
  <dcterms:created xsi:type="dcterms:W3CDTF">2017-11-02T06:45:07Z</dcterms:created>
  <dcterms:modified xsi:type="dcterms:W3CDTF">2024-10-26T00:00:00Z</dcterms:modified>
</cp:coreProperties>
</file>