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ata analysis\portofellio\"/>
    </mc:Choice>
  </mc:AlternateContent>
  <xr:revisionPtr revIDLastSave="0" documentId="13_ncr:1_{171F704A-F19E-4B4E-9B0B-1E080D641E08}" xr6:coauthVersionLast="47" xr6:coauthVersionMax="47" xr10:uidLastSave="{00000000-0000-0000-0000-000000000000}"/>
  <bookViews>
    <workbookView xWindow="-108" yWindow="-108" windowWidth="23256" windowHeight="12576" xr2:uid="{00000000-000D-0000-FFFF-FFFF00000000}"/>
  </bookViews>
  <sheets>
    <sheet name="عقود العمل" sheetId="16" r:id="rId1"/>
    <sheet name="يومي" sheetId="17" r:id="rId2"/>
    <sheet name="شهري" sheetId="18" r:id="rId3"/>
    <sheet name="نصف شهري" sheetId="19" r:id="rId4"/>
    <sheet name="نصف سنوي" sheetId="20" r:id="rId5"/>
    <sheet name="pivot" sheetId="4" state="hidden" r:id="rId6"/>
  </sheets>
  <definedNames>
    <definedName name="_xlcn.WorksheetConnection_elasaal.xlsxmain1" hidden="1">main</definedName>
    <definedName name="_xlcn.WorksheetConnection_elasaal.xlsxtotales1" hidden="1">totales</definedName>
    <definedName name="Slicer_name">#N/A</definedName>
  </definedNames>
  <calcPr calcId="191029"/>
  <pivotCaches>
    <pivotCache cacheId="1" r:id="rId7"/>
    <pivotCache cacheId="2"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tales" name="totales" connection="WorksheetConnection_elasaal.xlsx!totales"/>
          <x15:modelTable id="main" name="main" connection="WorksheetConnection_elasaal.xlsx!main"/>
        </x15:modelTables>
        <x15:modelRelationships>
          <x15:modelRelationship fromTable="main" fromColumn="name" toTable="totales" toColumn="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6" l="1"/>
  <c r="H101" i="16"/>
  <c r="G101" i="16"/>
  <c r="F101" i="16"/>
  <c r="B10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3DDD37-7828-449D-B0F0-0DE9E43F42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9BDFE8-69B8-4EA6-A91D-7979F5075CD2}" name="WorksheetConnection_elasaal.xlsx!main" type="102" refreshedVersion="8" minRefreshableVersion="5">
    <extLst>
      <ext xmlns:x15="http://schemas.microsoft.com/office/spreadsheetml/2010/11/main" uri="{DE250136-89BD-433C-8126-D09CA5730AF9}">
        <x15:connection id="main" autoDelete="1">
          <x15:rangePr sourceName="_xlcn.WorksheetConnection_elasaal.xlsxmain1"/>
        </x15:connection>
      </ext>
    </extLst>
  </connection>
  <connection id="3" xr16:uid="{1FF9D5C7-2D31-41D2-90F9-6BB6474A4A82}" name="WorksheetConnection_elasaal.xlsx!totales" type="102" refreshedVersion="8" minRefreshableVersion="5">
    <extLst>
      <ext xmlns:x15="http://schemas.microsoft.com/office/spreadsheetml/2010/11/main" uri="{DE250136-89BD-433C-8126-D09CA5730AF9}">
        <x15:connection id="totales" autoDelete="1">
          <x15:rangePr sourceName="_xlcn.WorksheetConnection_elasaal.xlsxtotales1"/>
        </x15:connection>
      </ext>
    </extLst>
  </connection>
</connections>
</file>

<file path=xl/sharedStrings.xml><?xml version="1.0" encoding="utf-8"?>
<sst xmlns="http://schemas.openxmlformats.org/spreadsheetml/2006/main" count="844" uniqueCount="137">
  <si>
    <t>fatwora</t>
  </si>
  <si>
    <t>sale</t>
  </si>
  <si>
    <t>daid</t>
  </si>
  <si>
    <t>diva</t>
  </si>
  <si>
    <t>alux</t>
  </si>
  <si>
    <t>trukiya</t>
  </si>
  <si>
    <t>london</t>
  </si>
  <si>
    <t>Sum of salary</t>
  </si>
  <si>
    <t>Row Labels</t>
  </si>
  <si>
    <t>ahmad</t>
  </si>
  <si>
    <t>Grand Total</t>
  </si>
  <si>
    <t>normal</t>
  </si>
  <si>
    <t>Column Labels</t>
  </si>
  <si>
    <t>Sum of coast</t>
  </si>
  <si>
    <t>Sum of sales</t>
  </si>
  <si>
    <t>الرقم</t>
  </si>
  <si>
    <t>Total</t>
  </si>
  <si>
    <t>عقود العمل</t>
  </si>
  <si>
    <t>الاسم</t>
  </si>
  <si>
    <t>مكان العمل</t>
  </si>
  <si>
    <t>الشهادة</t>
  </si>
  <si>
    <t>نوع العقد</t>
  </si>
  <si>
    <t>تاريخ التوقيع</t>
  </si>
  <si>
    <t>تاريخ الانتهاء</t>
  </si>
  <si>
    <t>الأجور المستحقة</t>
  </si>
  <si>
    <t>محمد انس حمصيه</t>
  </si>
  <si>
    <t>مركز عين الدرب</t>
  </si>
  <si>
    <t>جامعي</t>
  </si>
  <si>
    <t>نصف سنوي</t>
  </si>
  <si>
    <t>بلال عنزي</t>
  </si>
  <si>
    <t>مركز العمري</t>
  </si>
  <si>
    <t>عبد الرحمن دلول</t>
  </si>
  <si>
    <t>شهري</t>
  </si>
  <si>
    <t>عبد المعين عطايا</t>
  </si>
  <si>
    <t>المركز الشمالي</t>
  </si>
  <si>
    <t>ثانوي</t>
  </si>
  <si>
    <t>نصف شهري</t>
  </si>
  <si>
    <t>محمد رنكوسي</t>
  </si>
  <si>
    <t>مركز الأقصى</t>
  </si>
  <si>
    <t>بدون شهادة</t>
  </si>
  <si>
    <t>يومي</t>
  </si>
  <si>
    <t>ريما جريدي</t>
  </si>
  <si>
    <t>مؤيد شقير</t>
  </si>
  <si>
    <t>محمد بلطة</t>
  </si>
  <si>
    <t>توفيق مالك</t>
  </si>
  <si>
    <t>مركز الحجازي</t>
  </si>
  <si>
    <t>متوسط</t>
  </si>
  <si>
    <t>جهاد الدكيفي</t>
  </si>
  <si>
    <t>لينا وائلي</t>
  </si>
  <si>
    <t>انس الحللي</t>
  </si>
  <si>
    <t>عهد سليم</t>
  </si>
  <si>
    <t>احمد احمد</t>
  </si>
  <si>
    <t>محمد المنجد</t>
  </si>
  <si>
    <t>محمد الشغري</t>
  </si>
  <si>
    <t>اسامه علوان</t>
  </si>
  <si>
    <t>علا دركزفلي</t>
  </si>
  <si>
    <t>محمد عرسالي</t>
  </si>
  <si>
    <t>احمد الديك</t>
  </si>
  <si>
    <t>ساره حيدر</t>
  </si>
  <si>
    <t>مؤمن المؤذن</t>
  </si>
  <si>
    <t>عمار آبيل</t>
  </si>
  <si>
    <t>امير الحفار</t>
  </si>
  <si>
    <t>محمد اللباد</t>
  </si>
  <si>
    <t>حسن كلثوم</t>
  </si>
  <si>
    <t>رضوان الشليان</t>
  </si>
  <si>
    <t>بشرى درويش</t>
  </si>
  <si>
    <t>احمد حمود</t>
  </si>
  <si>
    <t>عمار عساف</t>
  </si>
  <si>
    <t>محمد عرول</t>
  </si>
  <si>
    <t>كيندا الاقرع</t>
  </si>
  <si>
    <t>فهد شيخ الحدادين</t>
  </si>
  <si>
    <t>محمد البعلي</t>
  </si>
  <si>
    <t>محمد اسامي</t>
  </si>
  <si>
    <t>محمد القداح</t>
  </si>
  <si>
    <t>دجوار حسو</t>
  </si>
  <si>
    <t>رامي حنون</t>
  </si>
  <si>
    <t>حسام بدر</t>
  </si>
  <si>
    <t>محمد حسين حامد</t>
  </si>
  <si>
    <t>عامر النونو</t>
  </si>
  <si>
    <t>عبد الرحمن النصار</t>
  </si>
  <si>
    <t>فراس الحمال</t>
  </si>
  <si>
    <t>مجد عيسى</t>
  </si>
  <si>
    <t>ايمان غرز الدين</t>
  </si>
  <si>
    <t>رانيا صلاح الدين</t>
  </si>
  <si>
    <t>عبد الصمد احمد</t>
  </si>
  <si>
    <t>سامي السيد احمد</t>
  </si>
  <si>
    <t>محمد العظم</t>
  </si>
  <si>
    <t>سعد الصياح</t>
  </si>
  <si>
    <t>مايا الحموي</t>
  </si>
  <si>
    <t>عمرو الشعراني</t>
  </si>
  <si>
    <t>راما أسعد</t>
  </si>
  <si>
    <t>طارق زاعور</t>
  </si>
  <si>
    <t>خديجه أبو طاقيه</t>
  </si>
  <si>
    <t>محمد خليل</t>
  </si>
  <si>
    <t>حنان برادعي</t>
  </si>
  <si>
    <t>ايهم العيسى</t>
  </si>
  <si>
    <t>سليم أبوماعون</t>
  </si>
  <si>
    <t>عائشه القوتلي</t>
  </si>
  <si>
    <t>خليل الزعبي</t>
  </si>
  <si>
    <t>محمد الساطي</t>
  </si>
  <si>
    <t>احمد العلبي</t>
  </si>
  <si>
    <t>انس الحوري</t>
  </si>
  <si>
    <t>رشا عفا الرفاعي</t>
  </si>
  <si>
    <t>غادة العاسمي</t>
  </si>
  <si>
    <t>غزل الغن</t>
  </si>
  <si>
    <t>مازن عبيد</t>
  </si>
  <si>
    <t>عبدالرحمن الجوجو</t>
  </si>
  <si>
    <t>ليزا نابلسي</t>
  </si>
  <si>
    <t>ربى العيد</t>
  </si>
  <si>
    <t>لانا الحبش</t>
  </si>
  <si>
    <t>حسين القادري</t>
  </si>
  <si>
    <t>سمر أبوعرار</t>
  </si>
  <si>
    <t>عاصم جديد</t>
  </si>
  <si>
    <t>شادي قيطان</t>
  </si>
  <si>
    <t>علي وتر</t>
  </si>
  <si>
    <t>عبد الرحمن همج</t>
  </si>
  <si>
    <t>حسام البوش</t>
  </si>
  <si>
    <t>علاء سعد الدين</t>
  </si>
  <si>
    <t>مالك الشيخ الكيلاني</t>
  </si>
  <si>
    <t>عليا حزام</t>
  </si>
  <si>
    <t>ماري ايوب</t>
  </si>
  <si>
    <t>محمد امير شجاع</t>
  </si>
  <si>
    <t>مؤمنه فواز</t>
  </si>
  <si>
    <t>دينا زيدان</t>
  </si>
  <si>
    <t>اريج حمادة</t>
  </si>
  <si>
    <t>محمد الاية</t>
  </si>
  <si>
    <t>حسين زعرور</t>
  </si>
  <si>
    <t xml:space="preserve">عبدالكريم فضل </t>
  </si>
  <si>
    <t>امين حامد</t>
  </si>
  <si>
    <t>شادي الصالح</t>
  </si>
  <si>
    <t>ريم ميا</t>
  </si>
  <si>
    <t>رسول العموري</t>
  </si>
  <si>
    <t>خالد ابراهيم</t>
  </si>
  <si>
    <t>محمد أديب الرباط</t>
  </si>
  <si>
    <t>اسراء أبوهاني</t>
  </si>
  <si>
    <t>غيث علي</t>
  </si>
  <si>
    <t>المركز العمالي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</si>
</sst>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409]d\-mmm\-yyyy;@"/>
    <numFmt numFmtId="167" formatCode="#,##0.0\ [$ر.س.‏-401]"/>
  </numFmts>
  <fonts count="3" x14ac:knownFonts="1">
    <font>
      <sz val="11"/>
      <color theme="1"/>
      <name val="Calibri"/>
      <family val="2"/>
      <scheme val="minor"/>
    </font>
    <font>
      <b/>
      <sz val="11"/>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2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6" fontId="0" fillId="0" borderId="0" xfId="0" applyNumberFormat="1"/>
    <xf numFmtId="167" fontId="0" fillId="0" borderId="0" xfId="0" applyNumberFormat="1"/>
    <xf numFmtId="0" fontId="0" fillId="4" borderId="0" xfId="0" applyFill="1"/>
    <xf numFmtId="166" fontId="0" fillId="4" borderId="0" xfId="0" applyNumberFormat="1" applyFill="1"/>
    <xf numFmtId="167" fontId="0" fillId="4" borderId="0" xfId="0" applyNumberFormat="1" applyFill="1"/>
    <xf numFmtId="0" fontId="0" fillId="4" borderId="2" xfId="0" applyFill="1" applyBorder="1"/>
    <xf numFmtId="166" fontId="0" fillId="4" borderId="2" xfId="0" applyNumberFormat="1" applyFill="1" applyBorder="1"/>
    <xf numFmtId="167" fontId="0" fillId="4" borderId="2" xfId="0" applyNumberFormat="1" applyFill="1" applyBorder="1"/>
    <xf numFmtId="0" fontId="1" fillId="3" borderId="1" xfId="0" applyFont="1" applyFill="1" applyBorder="1"/>
    <xf numFmtId="166" fontId="1" fillId="3" borderId="1" xfId="0" applyNumberFormat="1" applyFont="1" applyFill="1" applyBorder="1"/>
    <xf numFmtId="167" fontId="1" fillId="3" borderId="1" xfId="0" applyNumberFormat="1" applyFont="1" applyFill="1" applyBorder="1"/>
    <xf numFmtId="0" fontId="0" fillId="0" borderId="2" xfId="0" applyBorder="1"/>
    <xf numFmtId="166" fontId="0" fillId="0" borderId="2" xfId="0" applyNumberFormat="1" applyBorder="1"/>
    <xf numFmtId="167" fontId="0" fillId="0" borderId="2" xfId="0" applyNumberFormat="1" applyBorder="1"/>
    <xf numFmtId="0" fontId="2" fillId="3" borderId="0" xfId="0" applyFont="1" applyFill="1"/>
    <xf numFmtId="166" fontId="2" fillId="3" borderId="0" xfId="0" applyNumberFormat="1" applyFont="1" applyFill="1"/>
    <xf numFmtId="167" fontId="2" fillId="3" borderId="0" xfId="0" applyNumberFormat="1" applyFont="1" applyFill="1"/>
    <xf numFmtId="0" fontId="2" fillId="0" borderId="0" xfId="0" applyFont="1"/>
    <xf numFmtId="166" fontId="2" fillId="0" borderId="0" xfId="0" applyNumberFormat="1" applyFont="1"/>
    <xf numFmtId="167" fontId="2" fillId="0" borderId="0" xfId="0" applyNumberFormat="1" applyFont="1"/>
    <xf numFmtId="14" fontId="2" fillId="0" borderId="0" xfId="0" applyNumberFormat="1" applyFont="1"/>
    <xf numFmtId="0" fontId="2" fillId="2" borderId="0" xfId="0" applyFont="1" applyFill="1" applyAlignment="1">
      <alignment horizontal="center"/>
    </xf>
    <xf numFmtId="0" fontId="0" fillId="0" borderId="0" xfId="0" applyAlignment="1">
      <alignment horizontal="center"/>
    </xf>
  </cellXfs>
  <cellStyles count="1">
    <cellStyle name="Normal" xfId="0" builtinId="0"/>
  </cellStyles>
  <dxfs count="20">
    <dxf>
      <font>
        <strike val="0"/>
        <outline val="0"/>
        <shadow val="0"/>
        <u val="none"/>
        <vertAlign val="baseline"/>
        <sz val="20"/>
        <color theme="1"/>
        <name val="Calibri"/>
        <family val="2"/>
        <scheme val="minor"/>
      </font>
      <numFmt numFmtId="167" formatCode="#,##0.0\ [$ر.س.‏-401]"/>
    </dxf>
    <dxf>
      <font>
        <strike val="0"/>
        <outline val="0"/>
        <shadow val="0"/>
        <u val="none"/>
        <vertAlign val="baseline"/>
        <sz val="20"/>
        <color theme="1"/>
        <name val="Calibri"/>
        <family val="2"/>
        <scheme val="minor"/>
      </font>
      <numFmt numFmtId="167" formatCode="#,##0.0\ [$ر.س.‏-401]"/>
    </dxf>
    <dxf>
      <font>
        <strike val="0"/>
        <outline val="0"/>
        <shadow val="0"/>
        <u val="none"/>
        <vertAlign val="baseline"/>
        <sz val="20"/>
        <color theme="1"/>
        <name val="Calibri"/>
        <family val="2"/>
        <scheme val="minor"/>
      </font>
      <numFmt numFmtId="19" formatCode="m/d/yyyy"/>
    </dxf>
    <dxf>
      <font>
        <strike val="0"/>
        <outline val="0"/>
        <shadow val="0"/>
        <u val="none"/>
        <vertAlign val="baseline"/>
        <sz val="20"/>
        <color theme="1"/>
        <name val="Calibri"/>
        <family val="2"/>
        <scheme val="minor"/>
      </font>
      <numFmt numFmtId="166" formatCode="[$-409]d\-mmm\-yyyy;@"/>
    </dxf>
    <dxf>
      <font>
        <strike val="0"/>
        <outline val="0"/>
        <shadow val="0"/>
        <u val="none"/>
        <vertAlign val="baseline"/>
        <sz val="20"/>
        <color theme="1"/>
        <name val="Calibri"/>
        <family val="2"/>
        <scheme val="minor"/>
      </font>
      <numFmt numFmtId="19" formatCode="m/d/yyyy"/>
    </dxf>
    <dxf>
      <font>
        <strike val="0"/>
        <outline val="0"/>
        <shadow val="0"/>
        <u val="none"/>
        <vertAlign val="baseline"/>
        <sz val="20"/>
        <color theme="1"/>
        <name val="Calibri"/>
        <family val="2"/>
        <scheme val="minor"/>
      </font>
      <numFmt numFmtId="166" formatCode="[$-409]d\-mmm\-yyyy;@"/>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strike val="0"/>
        <outline val="0"/>
        <shadow val="0"/>
        <u val="none"/>
        <vertAlign val="baseline"/>
        <sz val="20"/>
        <color theme="1"/>
        <name val="Calibri"/>
        <family val="2"/>
        <scheme val="minor"/>
      </font>
    </dxf>
    <dxf>
      <font>
        <color theme="4"/>
      </font>
    </dxf>
  </dxfs>
  <tableStyles count="1" defaultTableStyle="TableStyleMedium2" defaultPivotStyle="PivotStyleLight16">
    <tableStyle name="Table Style 1" pivot="0" count="1" xr9:uid="{73C559AB-73CA-4E43-BB80-949270CFA8D9}">
      <tableStyleElement type="firstColumnStripe" size="2" dxfId="19"/>
    </tableStyle>
  </tableStyles>
  <colors>
    <mruColors>
      <color rgb="FFFF33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21</xdr:col>
      <xdr:colOff>606335</xdr:colOff>
      <xdr:row>10</xdr:row>
      <xdr:rowOff>114301</xdr:rowOff>
    </xdr:from>
    <xdr:to>
      <xdr:col>24</xdr:col>
      <xdr:colOff>18507</xdr:colOff>
      <xdr:row>23</xdr:row>
      <xdr:rowOff>175533</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F54CFA5C-4063-2198-C058-C2F2028B2CC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6967564" y="196487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178.060094097222" backgroundQuery="1" createdVersion="8" refreshedVersion="8" minRefreshableVersion="3" recordCount="0" supportSubquery="1" supportAdvancedDrill="1" xr:uid="{438DB80A-47EE-4A02-ACDC-875E304103E7}">
  <cacheSource type="external" connectionId="1"/>
  <cacheFields count="3">
    <cacheField name="[totales].[type].[type]" caption="type" numFmtId="0" hierarchy="12" level="1">
      <sharedItems count="1">
        <s v="normal"/>
      </sharedItems>
    </cacheField>
    <cacheField name="[totales].[name].[name]" caption="name" numFmtId="0" hierarchy="9" level="1">
      <sharedItems count="3">
        <s v="ahmad"/>
        <s v="daid"/>
        <s v="diva"/>
      </sharedItems>
    </cacheField>
    <cacheField name="[Measures].[Sum of salary]" caption="Sum of salary" numFmtId="0" hierarchy="19" level="32767"/>
  </cacheFields>
  <cacheHierarchies count="23">
    <cacheHierarchy uniqueName="[main].[delevary]" caption="delevary" attribute="1" defaultMemberUniqueName="[main].[delevary].[All]" allUniqueName="[main].[delevary].[All]" dimensionUniqueName="[main]" displayFolder="" count="0" memberValueDatatype="130" unbalanced="0"/>
    <cacheHierarchy uniqueName="[main].[coast]" caption="coast" attribute="1" defaultMemberUniqueName="[main].[coast].[All]" allUniqueName="[main].[coast].[All]" dimensionUniqueName="[main]" displayFolder="" count="0" memberValueDatatype="20" unbalanced="0"/>
    <cacheHierarchy uniqueName="[main].[address]" caption="address" attribute="1" defaultMemberUniqueName="[main].[address].[All]" allUniqueName="[main].[address].[All]" dimensionUniqueName="[main]" displayFolder="" count="0" memberValueDatatype="130" unbalanced="0"/>
    <cacheHierarchy uniqueName="[main].[totales]" caption="totales" attribute="1" defaultMemberUniqueName="[main].[totales].[All]" allUniqueName="[main].[totales].[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date]" caption="date" attribute="1" time="1" defaultMemberUniqueName="[main].[date].[All]" allUniqueName="[main].[date].[All]" dimensionUniqueName="[main]" displayFolder="" count="0" memberValueDatatype="7" unbalanced="0"/>
    <cacheHierarchy uniqueName="[main].[case]" caption="case" attribute="1" defaultMemberUniqueName="[main].[case].[All]" allUniqueName="[main].[case].[All]" dimensionUniqueName="[main]" displayFolder="" count="0" memberValueDatatype="130" unbalanced="0"/>
    <cacheHierarchy uniqueName="[main].[name]" caption="name" attribute="1" defaultMemberUniqueName="[main].[name].[All]" allUniqueName="[main].[name].[All]" dimensionUniqueName="[main]" displayFolder="" count="0" memberValueDatatype="130" unbalanced="0"/>
    <cacheHierarchy uniqueName="[totales].[total]" caption="total" attribute="1" defaultMemberUniqueName="[totales].[total].[All]" allUniqueName="[totales].[total].[All]" dimensionUniqueName="[totales]" displayFolder="" count="0" memberValueDatatype="20" unbalanced="0"/>
    <cacheHierarchy uniqueName="[totales].[name]" caption="name" attribute="1" defaultMemberUniqueName="[totales].[name].[All]" allUniqueName="[totales].[name].[All]" dimensionUniqueName="[totales]" displayFolder="" count="2" memberValueDatatype="130" unbalanced="0">
      <fieldsUsage count="2">
        <fieldUsage x="-1"/>
        <fieldUsage x="1"/>
      </fieldsUsage>
    </cacheHierarchy>
    <cacheHierarchy uniqueName="[totales].[salary]" caption="salary" attribute="1" defaultMemberUniqueName="[totales].[salary].[All]" allUniqueName="[totales].[salary].[All]" dimensionUniqueName="[totales]" displayFolder="" count="0" memberValueDatatype="20" unbalanced="0"/>
    <cacheHierarchy uniqueName="[totales].[address]" caption="address" attribute="1" defaultMemberUniqueName="[totales].[address].[All]" allUniqueName="[totales].[address].[All]" dimensionUniqueName="[totales]" displayFolder="" count="0" memberValueDatatype="130" unbalanced="0"/>
    <cacheHierarchy uniqueName="[totales].[type]" caption="type" attribute="1" defaultMemberUniqueName="[totales].[type].[All]" allUniqueName="[totales].[type].[All]" dimensionUniqueName="[totales]" displayFolder="" count="2" memberValueDatatype="130" unbalanced="0">
      <fieldsUsage count="2">
        <fieldUsage x="-1"/>
        <fieldUsage x="0"/>
      </fieldsUsage>
    </cacheHierarchy>
    <cacheHierarchy uniqueName="[totales].[presentage]" caption="presentage" attribute="1" defaultMemberUniqueName="[totales].[presentage].[All]" allUniqueName="[totales].[presentage].[All]" dimensionUniqueName="[totales]" displayFolder="" count="0" memberValueDatatype="5" unbalanced="0"/>
    <cacheHierarchy uniqueName="[Measures].[__XL_Count main]" caption="__XL_Count main" measure="1" displayFolder="" measureGroup="main" count="0" hidden="1"/>
    <cacheHierarchy uniqueName="[Measures].[__XL_Count totales]" caption="__XL_Count totales" measure="1" displayFolder="" measureGroup="totales" count="0" hidden="1"/>
    <cacheHierarchy uniqueName="[Measures].[__No measures defined]" caption="__No measures defined" measure="1" displayFolder="" count="0" hidden="1"/>
    <cacheHierarchy uniqueName="[Measures].[Sum of coast]" caption="Sum of coast" measure="1" displayFolder="" measureGroup="main"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main" count="0" hidden="1">
      <extLst>
        <ext xmlns:x15="http://schemas.microsoft.com/office/spreadsheetml/2010/11/main" uri="{B97F6D7D-B522-45F9-BDA1-12C45D357490}">
          <x15:cacheHierarchy aggregatedColumn="4"/>
        </ext>
      </extLst>
    </cacheHierarchy>
    <cacheHierarchy uniqueName="[Measures].[Sum of salary]" caption="Sum of salary" measure="1" displayFolder="" measureGroup="totale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resentage]" caption="Sum of presentage" measure="1" displayFolder="" measureGroup="totales" count="0" hidden="1">
      <extLst>
        <ext xmlns:x15="http://schemas.microsoft.com/office/spreadsheetml/2010/11/main" uri="{B97F6D7D-B522-45F9-BDA1-12C45D357490}">
          <x15:cacheHierarchy aggregatedColumn="13"/>
        </ext>
      </extLst>
    </cacheHierarchy>
    <cacheHierarchy uniqueName="[Measures].[Sum of totales]" caption="Sum of totales" measure="1" displayFolder="" measureGroup="main" count="0" hidden="1">
      <extLst>
        <ext xmlns:x15="http://schemas.microsoft.com/office/spreadsheetml/2010/11/main" uri="{B97F6D7D-B522-45F9-BDA1-12C45D357490}">
          <x15:cacheHierarchy aggregatedColumn="3"/>
        </ext>
      </extLst>
    </cacheHierarchy>
    <cacheHierarchy uniqueName="[Measures].[Sum of total]" caption="Sum of total" measure="1" displayFolder="" measureGroup="totales" count="0" hidden="1">
      <extLst>
        <ext xmlns:x15="http://schemas.microsoft.com/office/spreadsheetml/2010/11/main" uri="{B97F6D7D-B522-45F9-BDA1-12C45D357490}">
          <x15:cacheHierarchy aggregatedColumn="8"/>
        </ext>
      </extLst>
    </cacheHierarchy>
  </cacheHierarchies>
  <kpis count="0"/>
  <dimensions count="3">
    <dimension name="main" uniqueName="[main]" caption="main"/>
    <dimension measure="1" name="Measures" uniqueName="[Measures]" caption="Measures"/>
    <dimension name="totales" uniqueName="[totales]" caption="totales"/>
  </dimensions>
  <measureGroups count="2">
    <measureGroup name="main" caption="main"/>
    <measureGroup name="totales" caption="totale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178.060092824075" backgroundQuery="1" createdVersion="8" refreshedVersion="8" minRefreshableVersion="3" recordCount="0" supportSubquery="1" supportAdvancedDrill="1" xr:uid="{D5D7065F-AD79-47DD-A473-F170D5F4BB2A}">
  <cacheSource type="external" connectionId="1"/>
  <cacheFields count="6">
    <cacheField name="[main].[name].[name]" caption="name" numFmtId="0" hierarchy="7" level="1">
      <sharedItems count="3">
        <s v="ahmad"/>
        <s v="daid"/>
        <s v="diva"/>
      </sharedItems>
    </cacheField>
    <cacheField name="[main].[case].[case]" caption="case" numFmtId="0" hierarchy="6" level="1">
      <sharedItems count="2">
        <s v="sale"/>
        <s v="fatwora"/>
      </sharedItems>
    </cacheField>
    <cacheField name="[main].[address].[address]" caption="address" numFmtId="0" hierarchy="2" level="1">
      <sharedItems count="3">
        <s v="london"/>
        <s v="trukiya"/>
        <s v="alux"/>
      </sharedItems>
    </cacheField>
    <cacheField name="[Measures].[Sum of coast]" caption="Sum of coast" numFmtId="0" hierarchy="17" level="32767"/>
    <cacheField name="[Measures].[Sum of sales]" caption="Sum of sales" numFmtId="0" hierarchy="18" level="32767"/>
    <cacheField name="[totales].[name].[name]" caption="name" numFmtId="0" hierarchy="9" level="1">
      <sharedItems containsSemiMixedTypes="0" containsNonDate="0" containsString="0"/>
    </cacheField>
  </cacheFields>
  <cacheHierarchies count="23">
    <cacheHierarchy uniqueName="[main].[delevary]" caption="delevary" attribute="1" defaultMemberUniqueName="[main].[delevary].[All]" allUniqueName="[main].[delevary].[All]" dimensionUniqueName="[main]" displayFolder="" count="0" memberValueDatatype="130" unbalanced="0"/>
    <cacheHierarchy uniqueName="[main].[coast]" caption="coast" attribute="1" defaultMemberUniqueName="[main].[coast].[All]" allUniqueName="[main].[coast].[All]" dimensionUniqueName="[main]" displayFolder="" count="0" memberValueDatatype="20" unbalanced="0"/>
    <cacheHierarchy uniqueName="[main].[address]" caption="address" attribute="1" defaultMemberUniqueName="[main].[address].[All]" allUniqueName="[main].[address].[All]" dimensionUniqueName="[main]" displayFolder="" count="2" memberValueDatatype="130" unbalanced="0">
      <fieldsUsage count="2">
        <fieldUsage x="-1"/>
        <fieldUsage x="2"/>
      </fieldsUsage>
    </cacheHierarchy>
    <cacheHierarchy uniqueName="[main].[totales]" caption="totales" attribute="1" defaultMemberUniqueName="[main].[totales].[All]" allUniqueName="[main].[totales].[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date]" caption="date" attribute="1" time="1" defaultMemberUniqueName="[main].[date].[All]" allUniqueName="[main].[date].[All]" dimensionUniqueName="[main]" displayFolder="" count="0" memberValueDatatype="7" unbalanced="0"/>
    <cacheHierarchy uniqueName="[main].[case]" caption="case" attribute="1" defaultMemberUniqueName="[main].[case].[All]" allUniqueName="[main].[case].[All]" dimensionUniqueName="[main]" displayFolder="" count="2" memberValueDatatype="130" unbalanced="0">
      <fieldsUsage count="2">
        <fieldUsage x="-1"/>
        <fieldUsage x="1"/>
      </fieldsUsage>
    </cacheHierarchy>
    <cacheHierarchy uniqueName="[main].[name]" caption="name" attribute="1" defaultMemberUniqueName="[main].[name].[All]" allUniqueName="[main].[name].[All]" dimensionUniqueName="[main]" displayFolder="" count="2" memberValueDatatype="130" unbalanced="0">
      <fieldsUsage count="2">
        <fieldUsage x="-1"/>
        <fieldUsage x="0"/>
      </fieldsUsage>
    </cacheHierarchy>
    <cacheHierarchy uniqueName="[totales].[total]" caption="total" attribute="1" defaultMemberUniqueName="[totales].[total].[All]" allUniqueName="[totales].[total].[All]" dimensionUniqueName="[totales]" displayFolder="" count="0" memberValueDatatype="20" unbalanced="0"/>
    <cacheHierarchy uniqueName="[totales].[name]" caption="name" attribute="1" defaultMemberUniqueName="[totales].[name].[All]" allUniqueName="[totales].[name].[All]" dimensionUniqueName="[totales]" displayFolder="" count="2" memberValueDatatype="130" unbalanced="0">
      <fieldsUsage count="2">
        <fieldUsage x="-1"/>
        <fieldUsage x="5"/>
      </fieldsUsage>
    </cacheHierarchy>
    <cacheHierarchy uniqueName="[totales].[salary]" caption="salary" attribute="1" defaultMemberUniqueName="[totales].[salary].[All]" allUniqueName="[totales].[salary].[All]" dimensionUniqueName="[totales]" displayFolder="" count="0" memberValueDatatype="20" unbalanced="0"/>
    <cacheHierarchy uniqueName="[totales].[address]" caption="address" attribute="1" defaultMemberUniqueName="[totales].[address].[All]" allUniqueName="[totales].[address].[All]" dimensionUniqueName="[totales]" displayFolder="" count="0" memberValueDatatype="130" unbalanced="0"/>
    <cacheHierarchy uniqueName="[totales].[type]" caption="type" attribute="1" defaultMemberUniqueName="[totales].[type].[All]" allUniqueName="[totales].[type].[All]" dimensionUniqueName="[totales]" displayFolder="" count="0" memberValueDatatype="130" unbalanced="0"/>
    <cacheHierarchy uniqueName="[totales].[presentage]" caption="presentage" attribute="1" defaultMemberUniqueName="[totales].[presentage].[All]" allUniqueName="[totales].[presentage].[All]" dimensionUniqueName="[totales]" displayFolder="" count="0" memberValueDatatype="5" unbalanced="0"/>
    <cacheHierarchy uniqueName="[Measures].[__XL_Count main]" caption="__XL_Count main" measure="1" displayFolder="" measureGroup="main" count="0" hidden="1"/>
    <cacheHierarchy uniqueName="[Measures].[__XL_Count totales]" caption="__XL_Count totales" measure="1" displayFolder="" measureGroup="totales" count="0" hidden="1"/>
    <cacheHierarchy uniqueName="[Measures].[__No measures defined]" caption="__No measures defined" measure="1" displayFolder="" count="0" hidden="1"/>
    <cacheHierarchy uniqueName="[Measures].[Sum of coast]" caption="Sum of coast" measure="1" displayFolder="" measureGroup="main"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sales]" caption="Sum of sales" measure="1" displayFolder="" measureGroup="main"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lary]" caption="Sum of salary" measure="1" displayFolder="" measureGroup="totales" count="0" hidden="1">
      <extLst>
        <ext xmlns:x15="http://schemas.microsoft.com/office/spreadsheetml/2010/11/main" uri="{B97F6D7D-B522-45F9-BDA1-12C45D357490}">
          <x15:cacheHierarchy aggregatedColumn="10"/>
        </ext>
      </extLst>
    </cacheHierarchy>
    <cacheHierarchy uniqueName="[Measures].[Sum of presentage]" caption="Sum of presentage" measure="1" displayFolder="" measureGroup="totales" count="0" hidden="1">
      <extLst>
        <ext xmlns:x15="http://schemas.microsoft.com/office/spreadsheetml/2010/11/main" uri="{B97F6D7D-B522-45F9-BDA1-12C45D357490}">
          <x15:cacheHierarchy aggregatedColumn="13"/>
        </ext>
      </extLst>
    </cacheHierarchy>
    <cacheHierarchy uniqueName="[Measures].[Sum of totales]" caption="Sum of totales" measure="1" displayFolder="" measureGroup="main" count="0" hidden="1">
      <extLst>
        <ext xmlns:x15="http://schemas.microsoft.com/office/spreadsheetml/2010/11/main" uri="{B97F6D7D-B522-45F9-BDA1-12C45D357490}">
          <x15:cacheHierarchy aggregatedColumn="3"/>
        </ext>
      </extLst>
    </cacheHierarchy>
    <cacheHierarchy uniqueName="[Measures].[Sum of total]" caption="Sum of total" measure="1" displayFolder="" measureGroup="totales" count="0" hidden="1">
      <extLst>
        <ext xmlns:x15="http://schemas.microsoft.com/office/spreadsheetml/2010/11/main" uri="{B97F6D7D-B522-45F9-BDA1-12C45D357490}">
          <x15:cacheHierarchy aggregatedColumn="8"/>
        </ext>
      </extLst>
    </cacheHierarchy>
  </cacheHierarchies>
  <kpis count="0"/>
  <dimensions count="3">
    <dimension name="main" uniqueName="[main]" caption="main"/>
    <dimension measure="1" name="Measures" uniqueName="[Measures]" caption="Measures"/>
    <dimension name="totales" uniqueName="[totales]" caption="totales"/>
  </dimensions>
  <measureGroups count="2">
    <measureGroup name="main" caption="main"/>
    <measureGroup name="totales" caption="totale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178.060088078702" backgroundQuery="1" createdVersion="3" refreshedVersion="8" minRefreshableVersion="3" recordCount="0" supportSubquery="1" supportAdvancedDrill="1" xr:uid="{65EFB4B1-6C69-4F72-9A04-CAF775F89673}">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main].[delevary]" caption="delevary" attribute="1" defaultMemberUniqueName="[main].[delevary].[All]" allUniqueName="[main].[delevary].[All]" dimensionUniqueName="[main]" displayFolder="" count="0" memberValueDatatype="130" unbalanced="0"/>
    <cacheHierarchy uniqueName="[main].[coast]" caption="coast" attribute="1" defaultMemberUniqueName="[main].[coast].[All]" allUniqueName="[main].[coast].[All]" dimensionUniqueName="[main]" displayFolder="" count="0" memberValueDatatype="20" unbalanced="0"/>
    <cacheHierarchy uniqueName="[main].[address]" caption="address" attribute="1" defaultMemberUniqueName="[main].[address].[All]" allUniqueName="[main].[address].[All]" dimensionUniqueName="[main]" displayFolder="" count="0" memberValueDatatype="130" unbalanced="0"/>
    <cacheHierarchy uniqueName="[main].[totales]" caption="totales" attribute="1" defaultMemberUniqueName="[main].[totales].[All]" allUniqueName="[main].[totales].[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date]" caption="date" attribute="1" time="1" defaultMemberUniqueName="[main].[date].[All]" allUniqueName="[main].[date].[All]" dimensionUniqueName="[main]" displayFolder="" count="0" memberValueDatatype="7" unbalanced="0"/>
    <cacheHierarchy uniqueName="[main].[case]" caption="case" attribute="1" defaultMemberUniqueName="[main].[case].[All]" allUniqueName="[main].[case].[All]" dimensionUniqueName="[main]" displayFolder="" count="0" memberValueDatatype="130" unbalanced="0"/>
    <cacheHierarchy uniqueName="[main].[name]" caption="name" attribute="1" defaultMemberUniqueName="[main].[name].[All]" allUniqueName="[main].[name].[All]" dimensionUniqueName="[main]" displayFolder="" count="0" memberValueDatatype="130" unbalanced="0"/>
    <cacheHierarchy uniqueName="[totales].[total]" caption="total" attribute="1" defaultMemberUniqueName="[totales].[total].[All]" allUniqueName="[totales].[total].[All]" dimensionUniqueName="[totales]" displayFolder="" count="0" memberValueDatatype="20" unbalanced="0"/>
    <cacheHierarchy uniqueName="[totales].[name]" caption="name" attribute="1" defaultMemberUniqueName="[totales].[name].[All]" allUniqueName="[totales].[name].[All]" dimensionUniqueName="[totales]" displayFolder="" count="2" memberValueDatatype="130" unbalanced="0"/>
    <cacheHierarchy uniqueName="[totales].[salary]" caption="salary" attribute="1" defaultMemberUniqueName="[totales].[salary].[All]" allUniqueName="[totales].[salary].[All]" dimensionUniqueName="[totales]" displayFolder="" count="0" memberValueDatatype="20" unbalanced="0"/>
    <cacheHierarchy uniqueName="[totales].[address]" caption="address" attribute="1" defaultMemberUniqueName="[totales].[address].[All]" allUniqueName="[totales].[address].[All]" dimensionUniqueName="[totales]" displayFolder="" count="0" memberValueDatatype="130" unbalanced="0"/>
    <cacheHierarchy uniqueName="[totales].[type]" caption="type" attribute="1" defaultMemberUniqueName="[totales].[type].[All]" allUniqueName="[totales].[type].[All]" dimensionUniqueName="[totales]" displayFolder="" count="0" memberValueDatatype="130" unbalanced="0"/>
    <cacheHierarchy uniqueName="[totales].[presentage]" caption="presentage" attribute="1" defaultMemberUniqueName="[totales].[presentage].[All]" allUniqueName="[totales].[presentage].[All]" dimensionUniqueName="[totales]" displayFolder="" count="0" memberValueDatatype="5" unbalanced="0"/>
    <cacheHierarchy uniqueName="[Measures].[__XL_Count main]" caption="__XL_Count main" measure="1" displayFolder="" measureGroup="main" count="0" hidden="1"/>
    <cacheHierarchy uniqueName="[Measures].[__XL_Count totales]" caption="__XL_Count totales" measure="1" displayFolder="" measureGroup="totales" count="0" hidden="1"/>
    <cacheHierarchy uniqueName="[Measures].[__No measures defined]" caption="__No measures defined" measure="1" displayFolder="" count="0" hidden="1"/>
    <cacheHierarchy uniqueName="[Measures].[Sum of coast]" caption="Sum of coast" measure="1" displayFolder="" measureGroup="main"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main" count="0" hidden="1">
      <extLst>
        <ext xmlns:x15="http://schemas.microsoft.com/office/spreadsheetml/2010/11/main" uri="{B97F6D7D-B522-45F9-BDA1-12C45D357490}">
          <x15:cacheHierarchy aggregatedColumn="4"/>
        </ext>
      </extLst>
    </cacheHierarchy>
    <cacheHierarchy uniqueName="[Measures].[Sum of salary]" caption="Sum of salary" measure="1" displayFolder="" measureGroup="totales" count="0" hidden="1">
      <extLst>
        <ext xmlns:x15="http://schemas.microsoft.com/office/spreadsheetml/2010/11/main" uri="{B97F6D7D-B522-45F9-BDA1-12C45D357490}">
          <x15:cacheHierarchy aggregatedColumn="10"/>
        </ext>
      </extLst>
    </cacheHierarchy>
    <cacheHierarchy uniqueName="[Measures].[Sum of presentage]" caption="Sum of presentage" measure="1" displayFolder="" measureGroup="totales" count="0" hidden="1">
      <extLst>
        <ext xmlns:x15="http://schemas.microsoft.com/office/spreadsheetml/2010/11/main" uri="{B97F6D7D-B522-45F9-BDA1-12C45D357490}">
          <x15:cacheHierarchy aggregatedColumn="13"/>
        </ext>
      </extLst>
    </cacheHierarchy>
    <cacheHierarchy uniqueName="[Measures].[Sum of totales]" caption="Sum of totales" measure="1" displayFolder="" measureGroup="main" count="0" hidden="1">
      <extLst>
        <ext xmlns:x15="http://schemas.microsoft.com/office/spreadsheetml/2010/11/main" uri="{B97F6D7D-B522-45F9-BDA1-12C45D357490}">
          <x15:cacheHierarchy aggregatedColumn="3"/>
        </ext>
      </extLst>
    </cacheHierarchy>
    <cacheHierarchy uniqueName="[Measures].[Sum of total]" caption="Sum of total" measure="1" displayFolder="" measureGroup="total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48102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6E42E2-4046-4E4F-A593-F23C8FA6083F}" name="tote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H8" firstHeaderRow="1" firstDataRow="2" firstDataCol="1"/>
  <pivotFields count="3">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3">
        <item s="1" x="0"/>
        <item s="1" x="1"/>
        <item s="1" x="2"/>
      </items>
    </pivotField>
    <pivotField dataField="1" subtotalTop="0" showAll="0" defaultSubtotal="0"/>
  </pivotFields>
  <rowFields count="1">
    <field x="1"/>
  </rowFields>
  <rowItems count="4">
    <i>
      <x/>
    </i>
    <i>
      <x v="1"/>
    </i>
    <i>
      <x v="2"/>
    </i>
    <i t="grand">
      <x/>
    </i>
  </rowItems>
  <colFields count="1">
    <field x="0"/>
  </colFields>
  <colItems count="2">
    <i>
      <x/>
    </i>
    <i t="grand">
      <x/>
    </i>
  </colItems>
  <dataFields count="1">
    <dataField name="Sum of salary" fld="2"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salary"/>
    <pivotHierarchy dragToData="1" caption=" presentage"/>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asaal.xlsx!totales">
        <x15:activeTabTopLevelEntity name="[tot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AC599-4196-43E9-938B-4ED3C0FBD539}" name="mai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Q11" firstHeaderRow="0"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1"/>
    <field x="2"/>
  </rowFields>
  <rowItems count="10">
    <i>
      <x/>
    </i>
    <i r="1">
      <x/>
    </i>
    <i r="2">
      <x/>
    </i>
    <i>
      <x v="1"/>
    </i>
    <i r="1">
      <x v="1"/>
    </i>
    <i r="2">
      <x v="1"/>
    </i>
    <i>
      <x v="2"/>
    </i>
    <i r="1">
      <x v="1"/>
    </i>
    <i r="2">
      <x v="2"/>
    </i>
    <i t="grand">
      <x/>
    </i>
  </rowItems>
  <colFields count="1">
    <field x="-2"/>
  </colFields>
  <colItems count="2">
    <i>
      <x/>
    </i>
    <i i="1">
      <x v="1"/>
    </i>
  </colItems>
  <dataFields count="2">
    <dataField name="Sum of coast" fld="3" baseField="0" baseItem="0"/>
    <dataField name="Sum of sales" fld="4"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totales].[name].&amp;[ahmad]"/>
        <member name="[totales].[name].&amp;[daid]"/>
        <member name="[totales].[name].&amp;[diva]"/>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7"/>
    <rowHierarchyUsage hierarchyUsage="6"/>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asaal.xlsx!main">
        <x15:activeTabTopLevelEntity name="[main]"/>
        <x15:activeTabTopLevelEntity name="[tot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FC46FF8-8ABF-4839-A567-D3F7F9A18DBE}" sourceName="[totales].[name]">
  <pivotTables>
    <pivotTable tabId="4" name="toteles"/>
    <pivotTable tabId="4" name="main"/>
  </pivotTables>
  <data>
    <olap pivotCacheId="48102829">
      <levels count="2">
        <level uniqueName="[totales].[name].[(All)]" sourceCaption="(All)" count="0"/>
        <level uniqueName="[totales].[name].[name]" sourceCaption="name" count="16">
          <ranges>
            <range startItem="0">
              <i n="[totales].[name].&amp;[abdo]" c="abdo"/>
              <i n="[totales].[name].&amp;[ahmad]" c="ahmad"/>
              <i n="[totales].[name].&amp;[daid]" c="daid"/>
              <i n="[totales].[name].&amp;[dina]" c="dina"/>
              <i n="[totales].[name].&amp;[diva]" c="diva"/>
              <i n="[totales].[name].&amp;[doaa]" c="doaa"/>
              <i n="[totales].[name].&amp;[hema]" c="hema"/>
              <i n="[totales].[name].&amp;[maga]" c="maga"/>
              <i n="[totales].[name].&amp;[mai]" c="mai"/>
              <i n="[totales].[name].&amp;[omar]" c="omar"/>
              <i n="[totales].[name].&amp;[osha]" c="osha"/>
              <i n="[totales].[name].&amp;[reem]" c="reem"/>
              <i n="[totales].[name].&amp;[roaa]" c="roaa"/>
              <i n="[totales].[name].&amp;[shyma]" c="shyma"/>
              <i n="[totales].[name].&amp;[yasmine]" c="yasmine"/>
              <i n="[totales].[name].&amp;" c="(blank)"/>
            </range>
          </ranges>
        </level>
      </levels>
      <selections count="3">
        <selection n="[totales].[name].&amp;[ahmad]"/>
        <selection n="[totales].[name].&amp;[daid]"/>
        <selection n="[totales].[name].&amp;[div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F7B40AE-AE42-4BFD-AC02-0F179DA038DB}" cache="Slicer_name" caption="nam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7D6391-FA07-41AF-90B4-47D322320464}" name="employee" displayName="employee" ref="A2:H101" totalsRowCount="1" headerRowDxfId="18" dataDxfId="17" totalsRowDxfId="16">
  <sortState xmlns:xlrd2="http://schemas.microsoft.com/office/spreadsheetml/2017/richdata2" ref="A3:H100">
    <sortCondition ref="B2:B100"/>
  </sortState>
  <tableColumns count="8">
    <tableColumn id="1" xr3:uid="{2E138228-8330-4693-A4CA-B60020D32080}" name="الرقم" totalsRowLabel="Total" dataDxfId="15" totalsRowDxfId="14"/>
    <tableColumn id="2" xr3:uid="{D5C47B65-28F6-46FA-8923-E14CBEEDCD22}" name="الاسم" totalsRowFunction="custom" dataDxfId="13" totalsRowDxfId="12">
      <totalsRowFormula>COUNTA(employee[الاسم])</totalsRowFormula>
    </tableColumn>
    <tableColumn id="3" xr3:uid="{B2116D8C-0C94-43FE-BEAD-5421616D25FA}" name="مكان العمل" dataDxfId="11" totalsRowDxfId="10"/>
    <tableColumn id="4" xr3:uid="{019B298A-D757-46AA-8583-FBB654818AFC}" name="الشهادة" dataDxfId="9" totalsRowDxfId="8"/>
    <tableColumn id="5" xr3:uid="{065268F1-2922-4017-8713-569BD8EF43F5}" name="نوع العقد" dataDxfId="7" totalsRowDxfId="6"/>
    <tableColumn id="6" xr3:uid="{D7F45039-B079-4A8A-BB22-4A2D7C98CC68}" name="تاريخ التوقيع" totalsRowFunction="custom" dataDxfId="5" totalsRowDxfId="4">
      <totalsRowFormula>MIN(employee[تاريخ التوقيع])</totalsRowFormula>
    </tableColumn>
    <tableColumn id="7" xr3:uid="{E86C938E-CC9E-47FC-9AF7-7A3E04E95B9B}" name="تاريخ الانتهاء" totalsRowFunction="custom" dataDxfId="3" totalsRowDxfId="2">
      <totalsRowFormula>MAX(employee[تاريخ الانتهاء])</totalsRowFormula>
    </tableColumn>
    <tableColumn id="8" xr3:uid="{98594AB7-5110-41A5-A051-6FFAE775FD97}" name="الأجور المستحقة" totalsRowFunction="average"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2DAB3-0EBD-42CB-83EE-F06F0EAF3DCB}">
  <dimension ref="A1:Q101"/>
  <sheetViews>
    <sheetView rightToLeft="1" tabSelected="1" zoomScale="70" zoomScaleNormal="70" workbookViewId="0">
      <selection activeCell="I6" sqref="I6"/>
    </sheetView>
  </sheetViews>
  <sheetFormatPr defaultRowHeight="14.4" x14ac:dyDescent="0.3"/>
  <cols>
    <col min="1" max="1" width="16.33203125" customWidth="1"/>
    <col min="2" max="2" width="16.44140625" customWidth="1"/>
    <col min="3" max="3" width="20.44140625" bestFit="1" customWidth="1"/>
    <col min="4" max="4" width="15.77734375" bestFit="1" customWidth="1"/>
    <col min="5" max="5" width="16.88671875" bestFit="1" customWidth="1"/>
    <col min="6" max="7" width="21.88671875" bestFit="1" customWidth="1"/>
    <col min="8" max="8" width="22.109375" style="6" bestFit="1" customWidth="1"/>
    <col min="14" max="14" width="11.88671875" bestFit="1" customWidth="1"/>
  </cols>
  <sheetData>
    <row r="1" spans="1:17" ht="25.8" x14ac:dyDescent="0.5">
      <c r="A1" s="26" t="s">
        <v>17</v>
      </c>
      <c r="B1" s="26"/>
      <c r="C1" s="26"/>
      <c r="D1" s="26"/>
      <c r="E1" s="26"/>
      <c r="F1" s="26"/>
      <c r="G1" s="26"/>
      <c r="H1" s="26"/>
    </row>
    <row r="2" spans="1:17" ht="25.8" x14ac:dyDescent="0.5">
      <c r="A2" s="19" t="s">
        <v>15</v>
      </c>
      <c r="B2" s="19" t="s">
        <v>18</v>
      </c>
      <c r="C2" s="19" t="s">
        <v>19</v>
      </c>
      <c r="D2" s="19" t="s">
        <v>20</v>
      </c>
      <c r="E2" s="19" t="s">
        <v>21</v>
      </c>
      <c r="F2" s="20" t="s">
        <v>22</v>
      </c>
      <c r="G2" s="20" t="s">
        <v>23</v>
      </c>
      <c r="H2" s="21" t="s">
        <v>24</v>
      </c>
    </row>
    <row r="3" spans="1:17" ht="25.8" x14ac:dyDescent="0.5">
      <c r="A3" s="22">
        <v>605865</v>
      </c>
      <c r="B3" s="22" t="s">
        <v>51</v>
      </c>
      <c r="C3" s="22" t="s">
        <v>34</v>
      </c>
      <c r="D3" s="22" t="s">
        <v>39</v>
      </c>
      <c r="E3" s="22" t="s">
        <v>28</v>
      </c>
      <c r="F3" s="23">
        <v>42956</v>
      </c>
      <c r="G3" s="23">
        <v>43136</v>
      </c>
      <c r="H3" s="24">
        <v>6473</v>
      </c>
    </row>
    <row r="4" spans="1:17" ht="25.8" x14ac:dyDescent="0.5">
      <c r="A4" s="22">
        <v>985725</v>
      </c>
      <c r="B4" s="22" t="s">
        <v>57</v>
      </c>
      <c r="C4" s="22" t="s">
        <v>45</v>
      </c>
      <c r="D4" s="22" t="s">
        <v>46</v>
      </c>
      <c r="E4" s="22" t="s">
        <v>32</v>
      </c>
      <c r="F4" s="23">
        <v>42889</v>
      </c>
      <c r="G4" s="23">
        <v>42919</v>
      </c>
      <c r="H4" s="24">
        <v>3811</v>
      </c>
      <c r="I4" s="27">
        <f>COUNTA(employee[الأجور المستحقة])</f>
        <v>98</v>
      </c>
      <c r="J4" s="27"/>
    </row>
    <row r="5" spans="1:17" ht="25.8" x14ac:dyDescent="0.5">
      <c r="A5" s="22">
        <v>359637</v>
      </c>
      <c r="B5" s="22" t="s">
        <v>100</v>
      </c>
      <c r="C5" s="22" t="s">
        <v>38</v>
      </c>
      <c r="D5" s="22" t="s">
        <v>27</v>
      </c>
      <c r="E5" s="22" t="s">
        <v>28</v>
      </c>
      <c r="F5" s="23">
        <v>42722</v>
      </c>
      <c r="G5" s="23">
        <v>42902</v>
      </c>
      <c r="H5" s="24">
        <v>3956</v>
      </c>
    </row>
    <row r="6" spans="1:17" ht="25.8" x14ac:dyDescent="0.5">
      <c r="A6" s="22">
        <v>605117</v>
      </c>
      <c r="B6" s="22" t="s">
        <v>66</v>
      </c>
      <c r="C6" s="22" t="s">
        <v>26</v>
      </c>
      <c r="D6" s="22" t="s">
        <v>35</v>
      </c>
      <c r="E6" s="22" t="s">
        <v>32</v>
      </c>
      <c r="F6" s="23">
        <v>42974</v>
      </c>
      <c r="G6" s="23">
        <v>43004</v>
      </c>
      <c r="H6" s="24">
        <v>1569</v>
      </c>
      <c r="J6" s="27"/>
      <c r="K6" s="27"/>
      <c r="M6" s="27"/>
      <c r="N6" s="27"/>
      <c r="O6" s="27"/>
      <c r="P6" s="27"/>
      <c r="Q6" s="27"/>
    </row>
    <row r="7" spans="1:17" ht="25.8" x14ac:dyDescent="0.5">
      <c r="A7" s="22">
        <v>735805</v>
      </c>
      <c r="B7" s="22" t="s">
        <v>124</v>
      </c>
      <c r="C7" s="22" t="s">
        <v>45</v>
      </c>
      <c r="D7" s="22" t="s">
        <v>46</v>
      </c>
      <c r="E7" s="22" t="s">
        <v>40</v>
      </c>
      <c r="F7" s="23">
        <v>42966</v>
      </c>
      <c r="G7" s="23">
        <v>42968</v>
      </c>
      <c r="H7" s="24">
        <v>100</v>
      </c>
    </row>
    <row r="8" spans="1:17" ht="25.8" x14ac:dyDescent="0.5">
      <c r="A8" s="22">
        <v>378154</v>
      </c>
      <c r="B8" s="22" t="s">
        <v>54</v>
      </c>
      <c r="C8" s="22" t="s">
        <v>45</v>
      </c>
      <c r="D8" s="22" t="s">
        <v>39</v>
      </c>
      <c r="E8" s="22" t="s">
        <v>36</v>
      </c>
      <c r="F8" s="23">
        <v>42661</v>
      </c>
      <c r="G8" s="23">
        <v>42676</v>
      </c>
      <c r="H8" s="24">
        <v>772</v>
      </c>
    </row>
    <row r="9" spans="1:17" ht="25.8" x14ac:dyDescent="0.5">
      <c r="A9" s="22">
        <v>949378</v>
      </c>
      <c r="B9" s="22" t="s">
        <v>134</v>
      </c>
      <c r="C9" s="22" t="s">
        <v>34</v>
      </c>
      <c r="D9" s="22" t="s">
        <v>27</v>
      </c>
      <c r="E9" s="22" t="s">
        <v>32</v>
      </c>
      <c r="F9" s="23">
        <v>42751</v>
      </c>
      <c r="G9" s="23">
        <v>42781</v>
      </c>
      <c r="H9" s="24">
        <v>3319</v>
      </c>
    </row>
    <row r="10" spans="1:17" ht="25.8" x14ac:dyDescent="0.5">
      <c r="A10" s="22">
        <v>470495</v>
      </c>
      <c r="B10" s="22" t="s">
        <v>61</v>
      </c>
      <c r="C10" s="22" t="s">
        <v>45</v>
      </c>
      <c r="D10" s="22" t="s">
        <v>35</v>
      </c>
      <c r="E10" s="22" t="s">
        <v>32</v>
      </c>
      <c r="F10" s="23">
        <v>42849</v>
      </c>
      <c r="G10" s="23">
        <v>42879</v>
      </c>
      <c r="H10" s="24">
        <v>1523</v>
      </c>
    </row>
    <row r="11" spans="1:17" ht="25.8" x14ac:dyDescent="0.5">
      <c r="A11" s="22">
        <v>990893</v>
      </c>
      <c r="B11" s="22" t="s">
        <v>128</v>
      </c>
      <c r="C11" s="22" t="s">
        <v>26</v>
      </c>
      <c r="D11" s="22" t="s">
        <v>46</v>
      </c>
      <c r="E11" s="22" t="s">
        <v>28</v>
      </c>
      <c r="F11" s="23">
        <v>42959</v>
      </c>
      <c r="G11" s="23">
        <v>43139</v>
      </c>
      <c r="H11" s="24">
        <v>6456</v>
      </c>
    </row>
    <row r="12" spans="1:17" ht="25.8" x14ac:dyDescent="0.5">
      <c r="A12" s="22">
        <v>546965</v>
      </c>
      <c r="B12" s="22" t="s">
        <v>49</v>
      </c>
      <c r="C12" s="22" t="s">
        <v>45</v>
      </c>
      <c r="D12" s="22" t="s">
        <v>35</v>
      </c>
      <c r="E12" s="22" t="s">
        <v>40</v>
      </c>
      <c r="F12" s="23">
        <v>42916</v>
      </c>
      <c r="G12" s="23">
        <v>42918</v>
      </c>
      <c r="H12" s="24">
        <v>100</v>
      </c>
    </row>
    <row r="13" spans="1:17" ht="25.8" x14ac:dyDescent="0.5">
      <c r="A13" s="22">
        <v>515966</v>
      </c>
      <c r="B13" s="22" t="s">
        <v>101</v>
      </c>
      <c r="C13" s="22" t="s">
        <v>38</v>
      </c>
      <c r="D13" s="22" t="s">
        <v>27</v>
      </c>
      <c r="E13" s="22" t="s">
        <v>28</v>
      </c>
      <c r="F13" s="23">
        <v>42744</v>
      </c>
      <c r="G13" s="23">
        <v>42924</v>
      </c>
      <c r="H13" s="24">
        <v>3392</v>
      </c>
    </row>
    <row r="14" spans="1:17" ht="25.8" x14ac:dyDescent="0.5">
      <c r="A14" s="22">
        <v>167686</v>
      </c>
      <c r="B14" s="22" t="s">
        <v>82</v>
      </c>
      <c r="C14" s="22" t="s">
        <v>38</v>
      </c>
      <c r="D14" s="22" t="s">
        <v>39</v>
      </c>
      <c r="E14" s="22" t="s">
        <v>28</v>
      </c>
      <c r="F14" s="23">
        <v>42900</v>
      </c>
      <c r="G14" s="23">
        <v>43080</v>
      </c>
      <c r="H14" s="24">
        <v>8281</v>
      </c>
    </row>
    <row r="15" spans="1:17" ht="25.8" x14ac:dyDescent="0.5">
      <c r="A15" s="22">
        <v>781240</v>
      </c>
      <c r="B15" s="22" t="s">
        <v>95</v>
      </c>
      <c r="C15" s="22" t="s">
        <v>30</v>
      </c>
      <c r="D15" s="22" t="s">
        <v>35</v>
      </c>
      <c r="E15" s="22" t="s">
        <v>40</v>
      </c>
      <c r="F15" s="23">
        <v>42713</v>
      </c>
      <c r="G15" s="23">
        <v>42733</v>
      </c>
      <c r="H15" s="24">
        <v>1001</v>
      </c>
    </row>
    <row r="16" spans="1:17" ht="25.8" x14ac:dyDescent="0.5">
      <c r="A16" s="22">
        <v>245610</v>
      </c>
      <c r="B16" s="22" t="s">
        <v>65</v>
      </c>
      <c r="C16" s="22" t="s">
        <v>30</v>
      </c>
      <c r="D16" s="22" t="s">
        <v>39</v>
      </c>
      <c r="E16" s="22" t="s">
        <v>28</v>
      </c>
      <c r="F16" s="23">
        <v>42979</v>
      </c>
      <c r="G16" s="23">
        <v>43159</v>
      </c>
      <c r="H16" s="24">
        <v>8003</v>
      </c>
    </row>
    <row r="17" spans="1:8" ht="25.8" x14ac:dyDescent="0.5">
      <c r="A17" s="22">
        <v>310651</v>
      </c>
      <c r="B17" s="22" t="s">
        <v>29</v>
      </c>
      <c r="C17" s="22" t="s">
        <v>30</v>
      </c>
      <c r="D17" s="22" t="s">
        <v>27</v>
      </c>
      <c r="E17" s="22" t="s">
        <v>28</v>
      </c>
      <c r="F17" s="23">
        <v>42663</v>
      </c>
      <c r="G17" s="23">
        <v>42843</v>
      </c>
      <c r="H17" s="24">
        <v>5314</v>
      </c>
    </row>
    <row r="18" spans="1:8" ht="25.8" x14ac:dyDescent="0.5">
      <c r="A18" s="22">
        <v>269249</v>
      </c>
      <c r="B18" s="22" t="s">
        <v>44</v>
      </c>
      <c r="C18" s="22" t="s">
        <v>45</v>
      </c>
      <c r="D18" s="22" t="s">
        <v>46</v>
      </c>
      <c r="E18" s="22" t="s">
        <v>28</v>
      </c>
      <c r="F18" s="23">
        <v>42754</v>
      </c>
      <c r="G18" s="23">
        <v>42934</v>
      </c>
      <c r="H18" s="24">
        <v>5613</v>
      </c>
    </row>
    <row r="19" spans="1:8" ht="25.8" x14ac:dyDescent="0.5">
      <c r="A19" s="22">
        <v>574049</v>
      </c>
      <c r="B19" s="22" t="s">
        <v>47</v>
      </c>
      <c r="C19" s="22" t="s">
        <v>30</v>
      </c>
      <c r="D19" s="22" t="s">
        <v>39</v>
      </c>
      <c r="E19" s="22" t="s">
        <v>32</v>
      </c>
      <c r="F19" s="23">
        <v>42741</v>
      </c>
      <c r="G19" s="23">
        <v>42771</v>
      </c>
      <c r="H19" s="24">
        <v>4808</v>
      </c>
    </row>
    <row r="20" spans="1:8" ht="25.8" x14ac:dyDescent="0.5">
      <c r="A20" s="22">
        <v>848144</v>
      </c>
      <c r="B20" s="22" t="s">
        <v>116</v>
      </c>
      <c r="C20" s="22" t="s">
        <v>38</v>
      </c>
      <c r="D20" s="22" t="s">
        <v>35</v>
      </c>
      <c r="E20" s="22" t="s">
        <v>40</v>
      </c>
      <c r="F20" s="23">
        <v>42882</v>
      </c>
      <c r="G20" s="23">
        <v>42891</v>
      </c>
      <c r="H20" s="24">
        <v>450</v>
      </c>
    </row>
    <row r="21" spans="1:8" ht="25.8" x14ac:dyDescent="0.5">
      <c r="A21" s="22">
        <v>127929</v>
      </c>
      <c r="B21" s="22" t="s">
        <v>76</v>
      </c>
      <c r="C21" s="22" t="s">
        <v>45</v>
      </c>
      <c r="D21" s="22" t="s">
        <v>27</v>
      </c>
      <c r="E21" s="22" t="s">
        <v>28</v>
      </c>
      <c r="F21" s="23">
        <v>42854</v>
      </c>
      <c r="G21" s="23">
        <v>43034</v>
      </c>
      <c r="H21" s="24">
        <v>4326</v>
      </c>
    </row>
    <row r="22" spans="1:8" ht="25.8" x14ac:dyDescent="0.5">
      <c r="A22" s="22">
        <v>179451</v>
      </c>
      <c r="B22" s="22" t="s">
        <v>63</v>
      </c>
      <c r="C22" s="22" t="s">
        <v>30</v>
      </c>
      <c r="D22" s="22" t="s">
        <v>46</v>
      </c>
      <c r="E22" s="22" t="s">
        <v>36</v>
      </c>
      <c r="F22" s="23">
        <v>42739</v>
      </c>
      <c r="G22" s="23">
        <v>42754</v>
      </c>
      <c r="H22" s="24">
        <v>1398</v>
      </c>
    </row>
    <row r="23" spans="1:8" ht="25.8" x14ac:dyDescent="0.5">
      <c r="A23" s="22">
        <v>342484</v>
      </c>
      <c r="B23" s="22" t="s">
        <v>110</v>
      </c>
      <c r="C23" s="22" t="s">
        <v>34</v>
      </c>
      <c r="D23" s="22" t="s">
        <v>27</v>
      </c>
      <c r="E23" s="22" t="s">
        <v>32</v>
      </c>
      <c r="F23" s="23">
        <v>42826</v>
      </c>
      <c r="G23" s="23">
        <v>42856</v>
      </c>
      <c r="H23" s="24">
        <v>1372</v>
      </c>
    </row>
    <row r="24" spans="1:8" ht="25.8" x14ac:dyDescent="0.5">
      <c r="A24" s="22">
        <v>396235</v>
      </c>
      <c r="B24" s="22" t="s">
        <v>126</v>
      </c>
      <c r="C24" s="22" t="s">
        <v>45</v>
      </c>
      <c r="D24" s="22" t="s">
        <v>27</v>
      </c>
      <c r="E24" s="22" t="s">
        <v>28</v>
      </c>
      <c r="F24" s="23">
        <v>42749</v>
      </c>
      <c r="G24" s="23">
        <v>42929</v>
      </c>
      <c r="H24" s="24">
        <v>7511</v>
      </c>
    </row>
    <row r="25" spans="1:8" ht="25.8" x14ac:dyDescent="0.5">
      <c r="A25" s="22">
        <v>711302</v>
      </c>
      <c r="B25" s="22" t="s">
        <v>94</v>
      </c>
      <c r="C25" s="22" t="s">
        <v>30</v>
      </c>
      <c r="D25" s="22" t="s">
        <v>35</v>
      </c>
      <c r="E25" s="22" t="s">
        <v>40</v>
      </c>
      <c r="F25" s="23">
        <v>42686</v>
      </c>
      <c r="G25" s="23">
        <v>42702</v>
      </c>
      <c r="H25" s="24">
        <v>801</v>
      </c>
    </row>
    <row r="26" spans="1:8" ht="25.8" x14ac:dyDescent="0.5">
      <c r="A26" s="22">
        <v>828987</v>
      </c>
      <c r="B26" s="22" t="s">
        <v>132</v>
      </c>
      <c r="C26" s="22" t="s">
        <v>34</v>
      </c>
      <c r="D26" s="22" t="s">
        <v>39</v>
      </c>
      <c r="E26" s="22" t="s">
        <v>32</v>
      </c>
      <c r="F26" s="23">
        <v>42795</v>
      </c>
      <c r="G26" s="23">
        <v>42825</v>
      </c>
      <c r="H26" s="24">
        <v>3699</v>
      </c>
    </row>
    <row r="27" spans="1:8" ht="25.8" x14ac:dyDescent="0.5">
      <c r="A27" s="22">
        <v>273919</v>
      </c>
      <c r="B27" s="22" t="s">
        <v>92</v>
      </c>
      <c r="C27" s="22" t="s">
        <v>26</v>
      </c>
      <c r="D27" s="22" t="s">
        <v>27</v>
      </c>
      <c r="E27" s="22" t="s">
        <v>40</v>
      </c>
      <c r="F27" s="23">
        <v>42895</v>
      </c>
      <c r="G27" s="23">
        <v>42898</v>
      </c>
      <c r="H27" s="24">
        <v>150</v>
      </c>
    </row>
    <row r="28" spans="1:8" ht="25.8" x14ac:dyDescent="0.5">
      <c r="A28" s="22">
        <v>944989</v>
      </c>
      <c r="B28" s="22" t="s">
        <v>98</v>
      </c>
      <c r="C28" s="22" t="s">
        <v>38</v>
      </c>
      <c r="D28" s="22" t="s">
        <v>35</v>
      </c>
      <c r="E28" s="22" t="s">
        <v>40</v>
      </c>
      <c r="F28" s="23">
        <v>42706</v>
      </c>
      <c r="G28" s="23">
        <v>42724</v>
      </c>
      <c r="H28" s="24">
        <v>901</v>
      </c>
    </row>
    <row r="29" spans="1:8" ht="25.8" x14ac:dyDescent="0.5">
      <c r="A29" s="22">
        <v>461834</v>
      </c>
      <c r="B29" s="22" t="s">
        <v>74</v>
      </c>
      <c r="C29" s="22" t="s">
        <v>30</v>
      </c>
      <c r="D29" s="22" t="s">
        <v>35</v>
      </c>
      <c r="E29" s="22" t="s">
        <v>32</v>
      </c>
      <c r="F29" s="23">
        <v>42773</v>
      </c>
      <c r="G29" s="23">
        <v>42803</v>
      </c>
      <c r="H29" s="24">
        <v>3809</v>
      </c>
    </row>
    <row r="30" spans="1:8" ht="25.8" x14ac:dyDescent="0.5">
      <c r="A30" s="22">
        <v>638191</v>
      </c>
      <c r="B30" s="22" t="s">
        <v>123</v>
      </c>
      <c r="C30" s="22" t="s">
        <v>26</v>
      </c>
      <c r="D30" s="22" t="s">
        <v>35</v>
      </c>
      <c r="E30" s="22" t="s">
        <v>40</v>
      </c>
      <c r="F30" s="23">
        <v>42880</v>
      </c>
      <c r="G30" s="23">
        <v>42887</v>
      </c>
      <c r="H30" s="24">
        <v>350</v>
      </c>
    </row>
    <row r="31" spans="1:8" ht="25.8" x14ac:dyDescent="0.5">
      <c r="A31" s="22">
        <v>836309</v>
      </c>
      <c r="B31" s="22" t="s">
        <v>90</v>
      </c>
      <c r="C31" s="22" t="s">
        <v>30</v>
      </c>
      <c r="D31" s="22" t="s">
        <v>46</v>
      </c>
      <c r="E31" s="22" t="s">
        <v>28</v>
      </c>
      <c r="F31" s="23">
        <v>42976</v>
      </c>
      <c r="G31" s="23">
        <v>43156</v>
      </c>
      <c r="H31" s="24">
        <v>6356</v>
      </c>
    </row>
    <row r="32" spans="1:8" ht="25.8" x14ac:dyDescent="0.5">
      <c r="A32" s="22">
        <v>241885</v>
      </c>
      <c r="B32" s="22" t="s">
        <v>75</v>
      </c>
      <c r="C32" s="22" t="s">
        <v>26</v>
      </c>
      <c r="D32" s="22" t="s">
        <v>27</v>
      </c>
      <c r="E32" s="22" t="s">
        <v>32</v>
      </c>
      <c r="F32" s="23">
        <v>42641</v>
      </c>
      <c r="G32" s="23">
        <v>42671</v>
      </c>
      <c r="H32" s="24">
        <v>2697</v>
      </c>
    </row>
    <row r="33" spans="1:8" ht="25.8" x14ac:dyDescent="0.5">
      <c r="A33" s="22">
        <v>921953</v>
      </c>
      <c r="B33" s="22" t="s">
        <v>83</v>
      </c>
      <c r="C33" s="22" t="s">
        <v>45</v>
      </c>
      <c r="D33" s="22" t="s">
        <v>27</v>
      </c>
      <c r="E33" s="22" t="s">
        <v>40</v>
      </c>
      <c r="F33" s="23">
        <v>42883</v>
      </c>
      <c r="G33" s="23">
        <v>42895</v>
      </c>
      <c r="H33" s="24">
        <v>601</v>
      </c>
    </row>
    <row r="34" spans="1:8" ht="25.8" x14ac:dyDescent="0.5">
      <c r="A34" s="22">
        <v>505712</v>
      </c>
      <c r="B34" s="22" t="s">
        <v>108</v>
      </c>
      <c r="C34" s="22" t="s">
        <v>26</v>
      </c>
      <c r="D34" s="22" t="s">
        <v>46</v>
      </c>
      <c r="E34" s="22" t="s">
        <v>32</v>
      </c>
      <c r="F34" s="23">
        <v>42733</v>
      </c>
      <c r="G34" s="23">
        <v>42763</v>
      </c>
      <c r="H34" s="24">
        <v>1462</v>
      </c>
    </row>
    <row r="35" spans="1:8" ht="25.8" x14ac:dyDescent="0.5">
      <c r="A35" s="22">
        <v>636353</v>
      </c>
      <c r="B35" s="22" t="s">
        <v>131</v>
      </c>
      <c r="C35" s="22" t="s">
        <v>38</v>
      </c>
      <c r="D35" s="22" t="s">
        <v>27</v>
      </c>
      <c r="E35" s="22" t="s">
        <v>40</v>
      </c>
      <c r="F35" s="23">
        <v>42744</v>
      </c>
      <c r="G35" s="23">
        <v>42746</v>
      </c>
      <c r="H35" s="24">
        <v>100</v>
      </c>
    </row>
    <row r="36" spans="1:8" ht="25.8" x14ac:dyDescent="0.5">
      <c r="A36" s="22">
        <v>608584</v>
      </c>
      <c r="B36" s="22" t="s">
        <v>102</v>
      </c>
      <c r="C36" s="22" t="s">
        <v>38</v>
      </c>
      <c r="D36" s="22" t="s">
        <v>46</v>
      </c>
      <c r="E36" s="22" t="s">
        <v>28</v>
      </c>
      <c r="F36" s="23">
        <v>42903</v>
      </c>
      <c r="G36" s="23">
        <v>43083</v>
      </c>
      <c r="H36" s="24">
        <v>5797</v>
      </c>
    </row>
    <row r="37" spans="1:8" ht="25.8" x14ac:dyDescent="0.5">
      <c r="A37" s="22">
        <v>734517</v>
      </c>
      <c r="B37" s="22" t="s">
        <v>64</v>
      </c>
      <c r="C37" s="22" t="s">
        <v>38</v>
      </c>
      <c r="D37" s="22" t="s">
        <v>46</v>
      </c>
      <c r="E37" s="22" t="s">
        <v>32</v>
      </c>
      <c r="F37" s="23">
        <v>42732</v>
      </c>
      <c r="G37" s="23">
        <v>42762</v>
      </c>
      <c r="H37" s="24">
        <v>4852</v>
      </c>
    </row>
    <row r="38" spans="1:8" ht="25.8" x14ac:dyDescent="0.5">
      <c r="A38" s="22">
        <v>435569</v>
      </c>
      <c r="B38" s="22" t="s">
        <v>130</v>
      </c>
      <c r="C38" s="22" t="s">
        <v>34</v>
      </c>
      <c r="D38" s="22" t="s">
        <v>46</v>
      </c>
      <c r="E38" s="22" t="s">
        <v>32</v>
      </c>
      <c r="F38" s="23">
        <v>42901</v>
      </c>
      <c r="G38" s="23">
        <v>42931</v>
      </c>
      <c r="H38" s="24">
        <v>3410</v>
      </c>
    </row>
    <row r="39" spans="1:8" ht="25.8" x14ac:dyDescent="0.5">
      <c r="A39" s="22">
        <v>836812</v>
      </c>
      <c r="B39" s="22" t="s">
        <v>41</v>
      </c>
      <c r="C39" s="22" t="s">
        <v>38</v>
      </c>
      <c r="D39" s="22" t="s">
        <v>27</v>
      </c>
      <c r="E39" s="22" t="s">
        <v>40</v>
      </c>
      <c r="F39" s="23">
        <v>42640</v>
      </c>
      <c r="G39" s="23">
        <v>42646</v>
      </c>
      <c r="H39" s="24">
        <v>300</v>
      </c>
    </row>
    <row r="40" spans="1:8" ht="25.8" x14ac:dyDescent="0.5">
      <c r="A40" s="22">
        <v>978793</v>
      </c>
      <c r="B40" s="22" t="s">
        <v>58</v>
      </c>
      <c r="C40" s="22" t="s">
        <v>38</v>
      </c>
      <c r="D40" s="22" t="s">
        <v>46</v>
      </c>
      <c r="E40" s="22" t="s">
        <v>32</v>
      </c>
      <c r="F40" s="23">
        <v>42754</v>
      </c>
      <c r="G40" s="23">
        <v>42784</v>
      </c>
      <c r="H40" s="24">
        <v>1109</v>
      </c>
    </row>
    <row r="41" spans="1:8" ht="25.8" x14ac:dyDescent="0.5">
      <c r="A41" s="22">
        <v>445231</v>
      </c>
      <c r="B41" s="22" t="s">
        <v>85</v>
      </c>
      <c r="C41" s="22" t="s">
        <v>30</v>
      </c>
      <c r="D41" s="22" t="s">
        <v>46</v>
      </c>
      <c r="E41" s="22" t="s">
        <v>28</v>
      </c>
      <c r="F41" s="23">
        <v>42834</v>
      </c>
      <c r="G41" s="23">
        <v>43014</v>
      </c>
      <c r="H41" s="24">
        <v>8767</v>
      </c>
    </row>
    <row r="42" spans="1:8" ht="25.8" x14ac:dyDescent="0.5">
      <c r="A42" s="22">
        <v>415955</v>
      </c>
      <c r="B42" s="22" t="s">
        <v>87</v>
      </c>
      <c r="C42" s="22" t="s">
        <v>30</v>
      </c>
      <c r="D42" s="22" t="s">
        <v>27</v>
      </c>
      <c r="E42" s="22" t="s">
        <v>40</v>
      </c>
      <c r="F42" s="23">
        <v>42844</v>
      </c>
      <c r="G42" s="23">
        <v>42844</v>
      </c>
      <c r="H42" s="24">
        <v>51</v>
      </c>
    </row>
    <row r="43" spans="1:8" ht="25.8" x14ac:dyDescent="0.5">
      <c r="A43" s="22">
        <v>325439</v>
      </c>
      <c r="B43" s="22" t="s">
        <v>96</v>
      </c>
      <c r="C43" s="22" t="s">
        <v>38</v>
      </c>
      <c r="D43" s="22" t="s">
        <v>27</v>
      </c>
      <c r="E43" s="22" t="s">
        <v>28</v>
      </c>
      <c r="F43" s="23">
        <v>42671</v>
      </c>
      <c r="G43" s="23">
        <v>42851</v>
      </c>
      <c r="H43" s="24">
        <v>4412</v>
      </c>
    </row>
    <row r="44" spans="1:8" ht="25.8" x14ac:dyDescent="0.5">
      <c r="A44" s="22">
        <v>639985</v>
      </c>
      <c r="B44" s="22" t="s">
        <v>111</v>
      </c>
      <c r="C44" s="22" t="s">
        <v>38</v>
      </c>
      <c r="D44" s="22" t="s">
        <v>39</v>
      </c>
      <c r="E44" s="22" t="s">
        <v>40</v>
      </c>
      <c r="F44" s="23">
        <v>42694</v>
      </c>
      <c r="G44" s="23">
        <v>42703</v>
      </c>
      <c r="H44" s="24">
        <v>451</v>
      </c>
    </row>
    <row r="45" spans="1:8" ht="25.8" x14ac:dyDescent="0.5">
      <c r="A45" s="22">
        <v>793020</v>
      </c>
      <c r="B45" s="22" t="s">
        <v>129</v>
      </c>
      <c r="C45" s="22" t="s">
        <v>30</v>
      </c>
      <c r="D45" s="22" t="s">
        <v>35</v>
      </c>
      <c r="E45" s="22" t="s">
        <v>40</v>
      </c>
      <c r="F45" s="23">
        <v>42882</v>
      </c>
      <c r="G45" s="23">
        <v>42890</v>
      </c>
      <c r="H45" s="24">
        <v>400</v>
      </c>
    </row>
    <row r="46" spans="1:8" ht="25.8" x14ac:dyDescent="0.5">
      <c r="A46" s="22">
        <v>704460</v>
      </c>
      <c r="B46" s="22" t="s">
        <v>113</v>
      </c>
      <c r="C46" s="22" t="s">
        <v>38</v>
      </c>
      <c r="D46" s="22" t="s">
        <v>39</v>
      </c>
      <c r="E46" s="22" t="s">
        <v>36</v>
      </c>
      <c r="F46" s="23">
        <v>42735</v>
      </c>
      <c r="G46" s="23">
        <v>42750</v>
      </c>
      <c r="H46" s="24">
        <v>801</v>
      </c>
    </row>
    <row r="47" spans="1:8" ht="25.8" x14ac:dyDescent="0.5">
      <c r="A47" s="22">
        <v>347731</v>
      </c>
      <c r="B47" s="22" t="s">
        <v>91</v>
      </c>
      <c r="C47" s="22" t="s">
        <v>34</v>
      </c>
      <c r="D47" s="22" t="s">
        <v>39</v>
      </c>
      <c r="E47" s="22" t="s">
        <v>32</v>
      </c>
      <c r="F47" s="23">
        <v>42808</v>
      </c>
      <c r="G47" s="23">
        <v>42838</v>
      </c>
      <c r="H47" s="24">
        <v>2234</v>
      </c>
    </row>
    <row r="48" spans="1:8" ht="25.8" x14ac:dyDescent="0.5">
      <c r="A48" s="22">
        <v>370770</v>
      </c>
      <c r="B48" s="22" t="s">
        <v>112</v>
      </c>
      <c r="C48" s="22" t="s">
        <v>45</v>
      </c>
      <c r="D48" s="22" t="s">
        <v>27</v>
      </c>
      <c r="E48" s="22" t="s">
        <v>36</v>
      </c>
      <c r="F48" s="23">
        <v>42738</v>
      </c>
      <c r="G48" s="23">
        <v>42753</v>
      </c>
      <c r="H48" s="24">
        <v>1333</v>
      </c>
    </row>
    <row r="49" spans="1:8" ht="25.8" x14ac:dyDescent="0.5">
      <c r="A49" s="22">
        <v>732792</v>
      </c>
      <c r="B49" s="22" t="s">
        <v>78</v>
      </c>
      <c r="C49" s="22" t="s">
        <v>26</v>
      </c>
      <c r="D49" s="22" t="s">
        <v>35</v>
      </c>
      <c r="E49" s="22" t="s">
        <v>40</v>
      </c>
      <c r="F49" s="23">
        <v>42977</v>
      </c>
      <c r="G49" s="23">
        <v>42977</v>
      </c>
      <c r="H49" s="24">
        <v>51</v>
      </c>
    </row>
    <row r="50" spans="1:8" ht="25.8" x14ac:dyDescent="0.5">
      <c r="A50" s="22">
        <v>924076</v>
      </c>
      <c r="B50" s="22" t="s">
        <v>97</v>
      </c>
      <c r="C50" s="22" t="s">
        <v>34</v>
      </c>
      <c r="D50" s="22" t="s">
        <v>46</v>
      </c>
      <c r="E50" s="22" t="s">
        <v>40</v>
      </c>
      <c r="F50" s="23">
        <v>42873</v>
      </c>
      <c r="G50" s="23">
        <v>42873</v>
      </c>
      <c r="H50" s="24">
        <v>51</v>
      </c>
    </row>
    <row r="51" spans="1:8" ht="25.8" x14ac:dyDescent="0.5">
      <c r="A51" s="22">
        <v>592501</v>
      </c>
      <c r="B51" s="22" t="s">
        <v>79</v>
      </c>
      <c r="C51" s="22" t="s">
        <v>26</v>
      </c>
      <c r="D51" s="22" t="s">
        <v>27</v>
      </c>
      <c r="E51" s="22" t="s">
        <v>32</v>
      </c>
      <c r="F51" s="23">
        <v>42919</v>
      </c>
      <c r="G51" s="23">
        <v>42949</v>
      </c>
      <c r="H51" s="24">
        <v>4711</v>
      </c>
    </row>
    <row r="52" spans="1:8" ht="25.8" x14ac:dyDescent="0.5">
      <c r="A52" s="22">
        <v>139550</v>
      </c>
      <c r="B52" s="22" t="s">
        <v>31</v>
      </c>
      <c r="C52" s="22" t="s">
        <v>26</v>
      </c>
      <c r="D52" s="22" t="s">
        <v>27</v>
      </c>
      <c r="E52" s="22" t="s">
        <v>32</v>
      </c>
      <c r="F52" s="23">
        <v>42915</v>
      </c>
      <c r="G52" s="23">
        <v>42945</v>
      </c>
      <c r="H52" s="24">
        <v>2953</v>
      </c>
    </row>
    <row r="53" spans="1:8" ht="25.8" x14ac:dyDescent="0.5">
      <c r="A53" s="22">
        <v>507255</v>
      </c>
      <c r="B53" s="22" t="s">
        <v>115</v>
      </c>
      <c r="C53" s="22" t="s">
        <v>34</v>
      </c>
      <c r="D53" s="22" t="s">
        <v>27</v>
      </c>
      <c r="E53" s="22" t="s">
        <v>36</v>
      </c>
      <c r="F53" s="23">
        <v>42901</v>
      </c>
      <c r="G53" s="23">
        <v>42916</v>
      </c>
      <c r="H53" s="24">
        <v>1433</v>
      </c>
    </row>
    <row r="54" spans="1:8" ht="25.8" x14ac:dyDescent="0.5">
      <c r="A54" s="22">
        <v>734744</v>
      </c>
      <c r="B54" s="22" t="s">
        <v>84</v>
      </c>
      <c r="C54" s="22" t="s">
        <v>38</v>
      </c>
      <c r="D54" s="22" t="s">
        <v>27</v>
      </c>
      <c r="E54" s="22" t="s">
        <v>36</v>
      </c>
      <c r="F54" s="23">
        <v>42923</v>
      </c>
      <c r="G54" s="23">
        <v>42938</v>
      </c>
      <c r="H54" s="24">
        <v>550</v>
      </c>
    </row>
    <row r="55" spans="1:8" ht="25.8" x14ac:dyDescent="0.5">
      <c r="A55" s="22">
        <v>639040</v>
      </c>
      <c r="B55" s="22" t="s">
        <v>33</v>
      </c>
      <c r="C55" s="22" t="s">
        <v>136</v>
      </c>
      <c r="D55" s="22" t="s">
        <v>35</v>
      </c>
      <c r="E55" s="22" t="s">
        <v>36</v>
      </c>
      <c r="F55" s="23">
        <v>42955</v>
      </c>
      <c r="G55" s="23">
        <v>42970</v>
      </c>
      <c r="H55" s="24">
        <v>1192</v>
      </c>
    </row>
    <row r="56" spans="1:8" ht="25.8" x14ac:dyDescent="0.5">
      <c r="A56" s="22">
        <v>237588</v>
      </c>
      <c r="B56" s="22" t="s">
        <v>106</v>
      </c>
      <c r="C56" s="22" t="s">
        <v>26</v>
      </c>
      <c r="D56" s="22" t="s">
        <v>35</v>
      </c>
      <c r="E56" s="22" t="s">
        <v>28</v>
      </c>
      <c r="F56" s="23">
        <v>42895</v>
      </c>
      <c r="G56" s="23">
        <v>43075</v>
      </c>
      <c r="H56" s="24">
        <v>6837</v>
      </c>
    </row>
    <row r="57" spans="1:8" ht="25.8" x14ac:dyDescent="0.5">
      <c r="A57" s="22">
        <v>648676</v>
      </c>
      <c r="B57" s="22" t="s">
        <v>127</v>
      </c>
      <c r="C57" s="22" t="s">
        <v>30</v>
      </c>
      <c r="D57" s="22" t="s">
        <v>35</v>
      </c>
      <c r="E57" s="22" t="s">
        <v>36</v>
      </c>
      <c r="F57" s="23">
        <v>42948</v>
      </c>
      <c r="G57" s="23">
        <v>42963</v>
      </c>
      <c r="H57" s="24">
        <v>1293</v>
      </c>
    </row>
    <row r="58" spans="1:8" ht="25.8" x14ac:dyDescent="0.5">
      <c r="A58" s="22">
        <v>938110</v>
      </c>
      <c r="B58" s="22" t="s">
        <v>55</v>
      </c>
      <c r="C58" s="22" t="s">
        <v>45</v>
      </c>
      <c r="D58" s="22" t="s">
        <v>39</v>
      </c>
      <c r="E58" s="22" t="s">
        <v>32</v>
      </c>
      <c r="F58" s="23">
        <v>42853</v>
      </c>
      <c r="G58" s="23">
        <v>42883</v>
      </c>
      <c r="H58" s="24">
        <v>4550</v>
      </c>
    </row>
    <row r="59" spans="1:8" ht="25.8" x14ac:dyDescent="0.5">
      <c r="A59" s="22">
        <v>461498</v>
      </c>
      <c r="B59" s="22" t="s">
        <v>117</v>
      </c>
      <c r="C59" s="22" t="s">
        <v>30</v>
      </c>
      <c r="D59" s="22" t="s">
        <v>35</v>
      </c>
      <c r="E59" s="22" t="s">
        <v>36</v>
      </c>
      <c r="F59" s="23">
        <v>42867</v>
      </c>
      <c r="G59" s="23">
        <v>42882</v>
      </c>
      <c r="H59" s="24">
        <v>924</v>
      </c>
    </row>
    <row r="60" spans="1:8" ht="25.8" x14ac:dyDescent="0.5">
      <c r="A60" s="22">
        <v>672401</v>
      </c>
      <c r="B60" s="22" t="s">
        <v>114</v>
      </c>
      <c r="C60" s="22" t="s">
        <v>30</v>
      </c>
      <c r="D60" s="22" t="s">
        <v>46</v>
      </c>
      <c r="E60" s="22" t="s">
        <v>40</v>
      </c>
      <c r="F60" s="23">
        <v>42971</v>
      </c>
      <c r="G60" s="23">
        <v>42976</v>
      </c>
      <c r="H60" s="24">
        <v>250</v>
      </c>
    </row>
    <row r="61" spans="1:8" ht="25.8" x14ac:dyDescent="0.5">
      <c r="A61" s="22">
        <v>114375</v>
      </c>
      <c r="B61" s="22" t="s">
        <v>119</v>
      </c>
      <c r="C61" s="22" t="s">
        <v>30</v>
      </c>
      <c r="D61" s="22" t="s">
        <v>27</v>
      </c>
      <c r="E61" s="22" t="s">
        <v>36</v>
      </c>
      <c r="F61" s="23">
        <v>42811</v>
      </c>
      <c r="G61" s="23">
        <v>42826</v>
      </c>
      <c r="H61" s="24">
        <v>1217</v>
      </c>
    </row>
    <row r="62" spans="1:8" ht="25.8" x14ac:dyDescent="0.5">
      <c r="A62" s="22">
        <v>202993</v>
      </c>
      <c r="B62" s="22" t="s">
        <v>60</v>
      </c>
      <c r="C62" s="22" t="s">
        <v>45</v>
      </c>
      <c r="D62" s="22" t="s">
        <v>35</v>
      </c>
      <c r="E62" s="22" t="s">
        <v>32</v>
      </c>
      <c r="F62" s="23">
        <v>42771</v>
      </c>
      <c r="G62" s="23">
        <v>42801</v>
      </c>
      <c r="H62" s="24">
        <v>3619</v>
      </c>
    </row>
    <row r="63" spans="1:8" ht="25.8" x14ac:dyDescent="0.5">
      <c r="A63" s="22">
        <v>457473</v>
      </c>
      <c r="B63" s="22" t="s">
        <v>67</v>
      </c>
      <c r="C63" s="22" t="s">
        <v>45</v>
      </c>
      <c r="D63" s="22" t="s">
        <v>35</v>
      </c>
      <c r="E63" s="22" t="s">
        <v>40</v>
      </c>
      <c r="F63" s="23">
        <v>42843</v>
      </c>
      <c r="G63" s="23">
        <v>42861</v>
      </c>
      <c r="H63" s="24">
        <v>901</v>
      </c>
    </row>
    <row r="64" spans="1:8" ht="25.8" x14ac:dyDescent="0.5">
      <c r="A64" s="22">
        <v>570006</v>
      </c>
      <c r="B64" s="22" t="s">
        <v>89</v>
      </c>
      <c r="C64" s="22" t="s">
        <v>38</v>
      </c>
      <c r="D64" s="22" t="s">
        <v>46</v>
      </c>
      <c r="E64" s="22" t="s">
        <v>28</v>
      </c>
      <c r="F64" s="23">
        <v>42655</v>
      </c>
      <c r="G64" s="23">
        <v>42835</v>
      </c>
      <c r="H64" s="24">
        <v>7412</v>
      </c>
    </row>
    <row r="65" spans="1:8" ht="25.8" x14ac:dyDescent="0.5">
      <c r="A65" s="22">
        <v>189777</v>
      </c>
      <c r="B65" s="22" t="s">
        <v>50</v>
      </c>
      <c r="C65" s="22" t="s">
        <v>45</v>
      </c>
      <c r="D65" s="22" t="s">
        <v>46</v>
      </c>
      <c r="E65" s="22" t="s">
        <v>36</v>
      </c>
      <c r="F65" s="23">
        <v>42671</v>
      </c>
      <c r="G65" s="23">
        <v>42686</v>
      </c>
      <c r="H65" s="24">
        <v>1067</v>
      </c>
    </row>
    <row r="66" spans="1:8" ht="25.8" x14ac:dyDescent="0.5">
      <c r="A66" s="22">
        <v>174817</v>
      </c>
      <c r="B66" s="22" t="s">
        <v>103</v>
      </c>
      <c r="C66" s="22" t="s">
        <v>34</v>
      </c>
      <c r="D66" s="22" t="s">
        <v>39</v>
      </c>
      <c r="E66" s="22" t="s">
        <v>40</v>
      </c>
      <c r="F66" s="23">
        <v>43002</v>
      </c>
      <c r="G66" s="23">
        <v>43002</v>
      </c>
      <c r="H66" s="24">
        <v>50</v>
      </c>
    </row>
    <row r="67" spans="1:8" ht="25.8" x14ac:dyDescent="0.5">
      <c r="A67" s="22">
        <v>639745</v>
      </c>
      <c r="B67" s="22" t="s">
        <v>104</v>
      </c>
      <c r="C67" s="22" t="s">
        <v>34</v>
      </c>
      <c r="D67" s="22" t="s">
        <v>46</v>
      </c>
      <c r="E67" s="22" t="s">
        <v>40</v>
      </c>
      <c r="F67" s="23">
        <v>42885</v>
      </c>
      <c r="G67" s="23">
        <v>42895</v>
      </c>
      <c r="H67" s="24">
        <v>501</v>
      </c>
    </row>
    <row r="68" spans="1:8" ht="25.8" x14ac:dyDescent="0.5">
      <c r="A68" s="22">
        <v>648738</v>
      </c>
      <c r="B68" s="22" t="s">
        <v>135</v>
      </c>
      <c r="C68" s="22" t="s">
        <v>30</v>
      </c>
      <c r="D68" s="22" t="s">
        <v>39</v>
      </c>
      <c r="E68" s="22" t="s">
        <v>36</v>
      </c>
      <c r="F68" s="23">
        <v>42685</v>
      </c>
      <c r="G68" s="23">
        <v>42700</v>
      </c>
      <c r="H68" s="24">
        <v>637</v>
      </c>
    </row>
    <row r="69" spans="1:8" ht="25.8" x14ac:dyDescent="0.5">
      <c r="A69" s="22">
        <v>234059</v>
      </c>
      <c r="B69" s="22" t="s">
        <v>80</v>
      </c>
      <c r="C69" s="22" t="s">
        <v>26</v>
      </c>
      <c r="D69" s="22" t="s">
        <v>39</v>
      </c>
      <c r="E69" s="22" t="s">
        <v>32</v>
      </c>
      <c r="F69" s="23">
        <v>42858</v>
      </c>
      <c r="G69" s="23">
        <v>42888</v>
      </c>
      <c r="H69" s="24">
        <v>4939</v>
      </c>
    </row>
    <row r="70" spans="1:8" ht="25.8" x14ac:dyDescent="0.5">
      <c r="A70" s="22">
        <v>492472</v>
      </c>
      <c r="B70" s="22" t="s">
        <v>70</v>
      </c>
      <c r="C70" s="22" t="s">
        <v>34</v>
      </c>
      <c r="D70" s="22" t="s">
        <v>39</v>
      </c>
      <c r="E70" s="22" t="s">
        <v>40</v>
      </c>
      <c r="F70" s="23">
        <v>42821</v>
      </c>
      <c r="G70" s="23">
        <v>42841</v>
      </c>
      <c r="H70" s="24">
        <v>1000</v>
      </c>
    </row>
    <row r="71" spans="1:8" ht="25.8" x14ac:dyDescent="0.5">
      <c r="A71" s="22">
        <v>922145</v>
      </c>
      <c r="B71" s="22" t="s">
        <v>69</v>
      </c>
      <c r="C71" s="22" t="s">
        <v>38</v>
      </c>
      <c r="D71" s="22" t="s">
        <v>39</v>
      </c>
      <c r="E71" s="22" t="s">
        <v>28</v>
      </c>
      <c r="F71" s="23">
        <v>42852</v>
      </c>
      <c r="G71" s="23">
        <v>43032</v>
      </c>
      <c r="H71" s="24">
        <v>6040</v>
      </c>
    </row>
    <row r="72" spans="1:8" ht="25.8" x14ac:dyDescent="0.5">
      <c r="A72" s="22">
        <v>719578</v>
      </c>
      <c r="B72" s="22" t="s">
        <v>109</v>
      </c>
      <c r="C72" s="22" t="s">
        <v>45</v>
      </c>
      <c r="D72" s="22" t="s">
        <v>35</v>
      </c>
      <c r="E72" s="22" t="s">
        <v>40</v>
      </c>
      <c r="F72" s="23">
        <v>42924</v>
      </c>
      <c r="G72" s="23">
        <v>42926</v>
      </c>
      <c r="H72" s="24">
        <v>100</v>
      </c>
    </row>
    <row r="73" spans="1:8" ht="25.8" x14ac:dyDescent="0.5">
      <c r="A73" s="22">
        <v>512046</v>
      </c>
      <c r="B73" s="22" t="s">
        <v>107</v>
      </c>
      <c r="C73" s="22" t="s">
        <v>38</v>
      </c>
      <c r="D73" s="22" t="s">
        <v>27</v>
      </c>
      <c r="E73" s="22" t="s">
        <v>40</v>
      </c>
      <c r="F73" s="23">
        <v>42965</v>
      </c>
      <c r="G73" s="23">
        <v>42978</v>
      </c>
      <c r="H73" s="24">
        <v>651</v>
      </c>
    </row>
    <row r="74" spans="1:8" ht="25.8" x14ac:dyDescent="0.5">
      <c r="A74" s="22">
        <v>184858</v>
      </c>
      <c r="B74" s="22" t="s">
        <v>48</v>
      </c>
      <c r="C74" s="22" t="s">
        <v>34</v>
      </c>
      <c r="D74" s="22" t="s">
        <v>27</v>
      </c>
      <c r="E74" s="22" t="s">
        <v>40</v>
      </c>
      <c r="F74" s="23">
        <v>42930</v>
      </c>
      <c r="G74" s="23">
        <v>42931</v>
      </c>
      <c r="H74" s="24">
        <v>51</v>
      </c>
    </row>
    <row r="75" spans="1:8" ht="25.8" x14ac:dyDescent="0.5">
      <c r="A75" s="22">
        <v>605922</v>
      </c>
      <c r="B75" s="22" t="s">
        <v>120</v>
      </c>
      <c r="C75" s="22" t="s">
        <v>38</v>
      </c>
      <c r="D75" s="22" t="s">
        <v>39</v>
      </c>
      <c r="E75" s="22" t="s">
        <v>40</v>
      </c>
      <c r="F75" s="23">
        <v>43000</v>
      </c>
      <c r="G75" s="23">
        <v>43004</v>
      </c>
      <c r="H75" s="24">
        <v>201</v>
      </c>
    </row>
    <row r="76" spans="1:8" ht="25.8" x14ac:dyDescent="0.5">
      <c r="A76" s="22">
        <v>638669</v>
      </c>
      <c r="B76" s="22" t="s">
        <v>105</v>
      </c>
      <c r="C76" s="22" t="s">
        <v>34</v>
      </c>
      <c r="D76" s="22" t="s">
        <v>46</v>
      </c>
      <c r="E76" s="22" t="s">
        <v>40</v>
      </c>
      <c r="F76" s="23">
        <v>42800</v>
      </c>
      <c r="G76" s="23">
        <v>42825</v>
      </c>
      <c r="H76" s="24">
        <v>1250</v>
      </c>
    </row>
    <row r="77" spans="1:8" ht="25.8" x14ac:dyDescent="0.5">
      <c r="A77" s="22">
        <v>154954</v>
      </c>
      <c r="B77" s="22" t="s">
        <v>118</v>
      </c>
      <c r="C77" s="22" t="s">
        <v>34</v>
      </c>
      <c r="D77" s="22" t="s">
        <v>27</v>
      </c>
      <c r="E77" s="22" t="s">
        <v>28</v>
      </c>
      <c r="F77" s="23">
        <v>42786</v>
      </c>
      <c r="G77" s="23">
        <v>42966</v>
      </c>
      <c r="H77" s="24">
        <v>5281</v>
      </c>
    </row>
    <row r="78" spans="1:8" ht="25.8" x14ac:dyDescent="0.5">
      <c r="A78" s="22">
        <v>530013</v>
      </c>
      <c r="B78" s="22" t="s">
        <v>88</v>
      </c>
      <c r="C78" s="22" t="s">
        <v>45</v>
      </c>
      <c r="D78" s="22" t="s">
        <v>46</v>
      </c>
      <c r="E78" s="22" t="s">
        <v>36</v>
      </c>
      <c r="F78" s="23">
        <v>42728</v>
      </c>
      <c r="G78" s="23">
        <v>42743</v>
      </c>
      <c r="H78" s="24">
        <v>1267</v>
      </c>
    </row>
    <row r="79" spans="1:8" ht="25.8" x14ac:dyDescent="0.5">
      <c r="A79" s="22">
        <v>224240</v>
      </c>
      <c r="B79" s="22" t="s">
        <v>81</v>
      </c>
      <c r="C79" s="22" t="s">
        <v>38</v>
      </c>
      <c r="D79" s="22" t="s">
        <v>39</v>
      </c>
      <c r="E79" s="22" t="s">
        <v>40</v>
      </c>
      <c r="F79" s="23">
        <v>42844</v>
      </c>
      <c r="G79" s="23">
        <v>42864</v>
      </c>
      <c r="H79" s="24">
        <v>1001</v>
      </c>
    </row>
    <row r="80" spans="1:8" ht="25.8" x14ac:dyDescent="0.5">
      <c r="A80" s="22">
        <v>803205</v>
      </c>
      <c r="B80" s="22" t="s">
        <v>72</v>
      </c>
      <c r="C80" s="22" t="s">
        <v>38</v>
      </c>
      <c r="D80" s="22" t="s">
        <v>39</v>
      </c>
      <c r="E80" s="22" t="s">
        <v>36</v>
      </c>
      <c r="F80" s="23">
        <v>42927</v>
      </c>
      <c r="G80" s="23">
        <v>42942</v>
      </c>
      <c r="H80" s="24">
        <v>1241</v>
      </c>
    </row>
    <row r="81" spans="1:8" ht="25.8" x14ac:dyDescent="0.5">
      <c r="A81" s="22">
        <v>641571</v>
      </c>
      <c r="B81" s="22" t="s">
        <v>125</v>
      </c>
      <c r="C81" s="22" t="s">
        <v>34</v>
      </c>
      <c r="D81" s="22" t="s">
        <v>27</v>
      </c>
      <c r="E81" s="22" t="s">
        <v>36</v>
      </c>
      <c r="F81" s="23">
        <v>42647</v>
      </c>
      <c r="G81" s="23">
        <v>42662</v>
      </c>
      <c r="H81" s="24">
        <v>648</v>
      </c>
    </row>
    <row r="82" spans="1:8" ht="25.8" x14ac:dyDescent="0.5">
      <c r="A82" s="22">
        <v>100496</v>
      </c>
      <c r="B82" s="22" t="s">
        <v>71</v>
      </c>
      <c r="C82" s="22" t="s">
        <v>26</v>
      </c>
      <c r="D82" s="22" t="s">
        <v>27</v>
      </c>
      <c r="E82" s="22" t="s">
        <v>40</v>
      </c>
      <c r="F82" s="23">
        <v>42796</v>
      </c>
      <c r="G82" s="23">
        <v>42801</v>
      </c>
      <c r="H82" s="24">
        <v>250</v>
      </c>
    </row>
    <row r="83" spans="1:8" ht="25.8" x14ac:dyDescent="0.5">
      <c r="A83" s="22">
        <v>555529</v>
      </c>
      <c r="B83" s="22" t="s">
        <v>99</v>
      </c>
      <c r="C83" s="22" t="s">
        <v>38</v>
      </c>
      <c r="D83" s="22" t="s">
        <v>35</v>
      </c>
      <c r="E83" s="22" t="s">
        <v>28</v>
      </c>
      <c r="F83" s="23">
        <v>42699</v>
      </c>
      <c r="G83" s="23">
        <v>42879</v>
      </c>
      <c r="H83" s="24">
        <v>4457</v>
      </c>
    </row>
    <row r="84" spans="1:8" ht="25.8" x14ac:dyDescent="0.5">
      <c r="A84" s="22">
        <v>890505</v>
      </c>
      <c r="B84" s="22" t="s">
        <v>53</v>
      </c>
      <c r="C84" s="22" t="s">
        <v>34</v>
      </c>
      <c r="D84" s="22" t="s">
        <v>35</v>
      </c>
      <c r="E84" s="22" t="s">
        <v>32</v>
      </c>
      <c r="F84" s="23">
        <v>42696</v>
      </c>
      <c r="G84" s="23">
        <v>42726</v>
      </c>
      <c r="H84" s="24">
        <v>4334</v>
      </c>
    </row>
    <row r="85" spans="1:8" ht="25.8" x14ac:dyDescent="0.5">
      <c r="A85" s="22">
        <v>477812</v>
      </c>
      <c r="B85" s="22" t="s">
        <v>86</v>
      </c>
      <c r="C85" s="22" t="s">
        <v>38</v>
      </c>
      <c r="D85" s="22" t="s">
        <v>46</v>
      </c>
      <c r="E85" s="22" t="s">
        <v>36</v>
      </c>
      <c r="F85" s="23">
        <v>42679</v>
      </c>
      <c r="G85" s="23">
        <v>42694</v>
      </c>
      <c r="H85" s="24">
        <v>1436</v>
      </c>
    </row>
    <row r="86" spans="1:8" ht="25.8" x14ac:dyDescent="0.5">
      <c r="A86" s="22">
        <v>859540</v>
      </c>
      <c r="B86" s="22" t="s">
        <v>73</v>
      </c>
      <c r="C86" s="22" t="s">
        <v>26</v>
      </c>
      <c r="D86" s="22" t="s">
        <v>46</v>
      </c>
      <c r="E86" s="22" t="s">
        <v>28</v>
      </c>
      <c r="F86" s="23">
        <v>42977</v>
      </c>
      <c r="G86" s="23">
        <v>43157</v>
      </c>
      <c r="H86" s="24">
        <v>8682</v>
      </c>
    </row>
    <row r="87" spans="1:8" ht="25.8" x14ac:dyDescent="0.5">
      <c r="A87" s="22">
        <v>377643</v>
      </c>
      <c r="B87" s="22" t="s">
        <v>62</v>
      </c>
      <c r="C87" s="22" t="s">
        <v>45</v>
      </c>
      <c r="D87" s="22" t="s">
        <v>27</v>
      </c>
      <c r="E87" s="22" t="s">
        <v>28</v>
      </c>
      <c r="F87" s="23">
        <v>42826</v>
      </c>
      <c r="G87" s="23">
        <v>43006</v>
      </c>
      <c r="H87" s="24">
        <v>6509</v>
      </c>
    </row>
    <row r="88" spans="1:8" ht="25.8" x14ac:dyDescent="0.5">
      <c r="A88" s="22">
        <v>602626</v>
      </c>
      <c r="B88" s="22" t="s">
        <v>52</v>
      </c>
      <c r="C88" s="22" t="s">
        <v>34</v>
      </c>
      <c r="D88" s="22" t="s">
        <v>27</v>
      </c>
      <c r="E88" s="22" t="s">
        <v>40</v>
      </c>
      <c r="F88" s="23">
        <v>42756</v>
      </c>
      <c r="G88" s="23">
        <v>42756</v>
      </c>
      <c r="H88" s="24">
        <v>51</v>
      </c>
    </row>
    <row r="89" spans="1:8" ht="25.8" x14ac:dyDescent="0.5">
      <c r="A89" s="22">
        <v>524313</v>
      </c>
      <c r="B89" s="22" t="s">
        <v>121</v>
      </c>
      <c r="C89" s="22" t="s">
        <v>38</v>
      </c>
      <c r="D89" s="22" t="s">
        <v>46</v>
      </c>
      <c r="E89" s="22" t="s">
        <v>32</v>
      </c>
      <c r="F89" s="23">
        <v>42794</v>
      </c>
      <c r="G89" s="23">
        <v>42824</v>
      </c>
      <c r="H89" s="24">
        <v>4550</v>
      </c>
    </row>
    <row r="90" spans="1:8" ht="25.8" x14ac:dyDescent="0.5">
      <c r="A90" s="22">
        <v>824975</v>
      </c>
      <c r="B90" s="22" t="s">
        <v>25</v>
      </c>
      <c r="C90" s="22" t="s">
        <v>26</v>
      </c>
      <c r="D90" s="22" t="s">
        <v>27</v>
      </c>
      <c r="E90" s="22" t="s">
        <v>28</v>
      </c>
      <c r="F90" s="23">
        <v>42702</v>
      </c>
      <c r="G90" s="23">
        <v>42882</v>
      </c>
      <c r="H90" s="24">
        <v>4369</v>
      </c>
    </row>
    <row r="91" spans="1:8" ht="25.8" x14ac:dyDescent="0.5">
      <c r="A91" s="22">
        <v>994848</v>
      </c>
      <c r="B91" s="22" t="s">
        <v>133</v>
      </c>
      <c r="C91" s="22" t="s">
        <v>38</v>
      </c>
      <c r="D91" s="22" t="s">
        <v>27</v>
      </c>
      <c r="E91" s="22" t="s">
        <v>40</v>
      </c>
      <c r="F91" s="23">
        <v>42978</v>
      </c>
      <c r="G91" s="23">
        <v>42989</v>
      </c>
      <c r="H91" s="24">
        <v>551</v>
      </c>
    </row>
    <row r="92" spans="1:8" ht="25.8" x14ac:dyDescent="0.5">
      <c r="A92" s="22">
        <v>354931</v>
      </c>
      <c r="B92" s="22" t="s">
        <v>43</v>
      </c>
      <c r="C92" s="22" t="s">
        <v>34</v>
      </c>
      <c r="D92" s="22" t="s">
        <v>35</v>
      </c>
      <c r="E92" s="22" t="s">
        <v>36</v>
      </c>
      <c r="F92" s="23">
        <v>42663</v>
      </c>
      <c r="G92" s="23">
        <v>42678</v>
      </c>
      <c r="H92" s="24">
        <v>1198</v>
      </c>
    </row>
    <row r="93" spans="1:8" ht="25.8" x14ac:dyDescent="0.5">
      <c r="A93" s="22">
        <v>947237</v>
      </c>
      <c r="B93" s="22" t="s">
        <v>77</v>
      </c>
      <c r="C93" s="22" t="s">
        <v>34</v>
      </c>
      <c r="D93" s="22" t="s">
        <v>27</v>
      </c>
      <c r="E93" s="22" t="s">
        <v>40</v>
      </c>
      <c r="F93" s="23">
        <v>42833</v>
      </c>
      <c r="G93" s="23">
        <v>42862</v>
      </c>
      <c r="H93" s="24">
        <v>1451</v>
      </c>
    </row>
    <row r="94" spans="1:8" ht="25.8" x14ac:dyDescent="0.5">
      <c r="A94" s="22">
        <v>797648</v>
      </c>
      <c r="B94" s="22" t="s">
        <v>93</v>
      </c>
      <c r="C94" s="22" t="s">
        <v>26</v>
      </c>
      <c r="D94" s="22" t="s">
        <v>46</v>
      </c>
      <c r="E94" s="22" t="s">
        <v>28</v>
      </c>
      <c r="F94" s="23">
        <v>42640</v>
      </c>
      <c r="G94" s="23">
        <v>42820</v>
      </c>
      <c r="H94" s="24">
        <v>8121</v>
      </c>
    </row>
    <row r="95" spans="1:8" ht="25.8" x14ac:dyDescent="0.5">
      <c r="A95" s="22">
        <v>997637</v>
      </c>
      <c r="B95" s="22" t="s">
        <v>37</v>
      </c>
      <c r="C95" s="22" t="s">
        <v>38</v>
      </c>
      <c r="D95" s="22" t="s">
        <v>39</v>
      </c>
      <c r="E95" s="22" t="s">
        <v>40</v>
      </c>
      <c r="F95" s="23">
        <v>42838</v>
      </c>
      <c r="G95" s="23">
        <v>42839</v>
      </c>
      <c r="H95" s="24">
        <v>51</v>
      </c>
    </row>
    <row r="96" spans="1:8" ht="25.8" x14ac:dyDescent="0.5">
      <c r="A96" s="22">
        <v>775471</v>
      </c>
      <c r="B96" s="22" t="s">
        <v>56</v>
      </c>
      <c r="C96" s="22" t="s">
        <v>26</v>
      </c>
      <c r="D96" s="22" t="s">
        <v>35</v>
      </c>
      <c r="E96" s="22" t="s">
        <v>36</v>
      </c>
      <c r="F96" s="23">
        <v>42749</v>
      </c>
      <c r="G96" s="23">
        <v>42764</v>
      </c>
      <c r="H96" s="24">
        <v>587</v>
      </c>
    </row>
    <row r="97" spans="1:8" ht="25.8" x14ac:dyDescent="0.5">
      <c r="A97" s="22">
        <v>275261</v>
      </c>
      <c r="B97" s="22" t="s">
        <v>68</v>
      </c>
      <c r="C97" s="22" t="s">
        <v>30</v>
      </c>
      <c r="D97" s="22" t="s">
        <v>46</v>
      </c>
      <c r="E97" s="22" t="s">
        <v>36</v>
      </c>
      <c r="F97" s="23">
        <v>42849</v>
      </c>
      <c r="G97" s="23">
        <v>42864</v>
      </c>
      <c r="H97" s="24">
        <v>1177</v>
      </c>
    </row>
    <row r="98" spans="1:8" ht="25.8" x14ac:dyDescent="0.5">
      <c r="A98" s="22">
        <v>564632</v>
      </c>
      <c r="B98" s="22" t="s">
        <v>59</v>
      </c>
      <c r="C98" s="22" t="s">
        <v>34</v>
      </c>
      <c r="D98" s="22" t="s">
        <v>46</v>
      </c>
      <c r="E98" s="22" t="s">
        <v>40</v>
      </c>
      <c r="F98" s="23">
        <v>42650</v>
      </c>
      <c r="G98" s="23">
        <v>42655</v>
      </c>
      <c r="H98" s="24">
        <v>250</v>
      </c>
    </row>
    <row r="99" spans="1:8" ht="25.8" x14ac:dyDescent="0.5">
      <c r="A99" s="22">
        <v>942743</v>
      </c>
      <c r="B99" s="22" t="s">
        <v>122</v>
      </c>
      <c r="C99" s="22" t="s">
        <v>38</v>
      </c>
      <c r="D99" s="22" t="s">
        <v>35</v>
      </c>
      <c r="E99" s="22" t="s">
        <v>28</v>
      </c>
      <c r="F99" s="23">
        <v>42769</v>
      </c>
      <c r="G99" s="23">
        <v>42949</v>
      </c>
      <c r="H99" s="24">
        <v>6471</v>
      </c>
    </row>
    <row r="100" spans="1:8" ht="25.8" x14ac:dyDescent="0.5">
      <c r="A100" s="22">
        <v>711806</v>
      </c>
      <c r="B100" s="22" t="s">
        <v>42</v>
      </c>
      <c r="C100" s="22" t="s">
        <v>34</v>
      </c>
      <c r="D100" s="22" t="s">
        <v>27</v>
      </c>
      <c r="E100" s="22" t="s">
        <v>36</v>
      </c>
      <c r="F100" s="23">
        <v>42692</v>
      </c>
      <c r="G100" s="23">
        <v>42707</v>
      </c>
      <c r="H100" s="24">
        <v>1141</v>
      </c>
    </row>
    <row r="101" spans="1:8" ht="25.8" x14ac:dyDescent="0.5">
      <c r="A101" s="22" t="s">
        <v>16</v>
      </c>
      <c r="B101" s="22">
        <f>COUNTA(employee[الاسم])</f>
        <v>98</v>
      </c>
      <c r="C101" s="22"/>
      <c r="D101" s="22"/>
      <c r="E101" s="22"/>
      <c r="F101" s="25">
        <f>MIN(employee[تاريخ التوقيع])</f>
        <v>42640</v>
      </c>
      <c r="G101" s="25">
        <f>MAX(employee[تاريخ الانتهاء])</f>
        <v>43159</v>
      </c>
      <c r="H101" s="24">
        <f>SUBTOTAL(101,employee[الأجور المستحقة])</f>
        <v>2590.7755102040815</v>
      </c>
    </row>
  </sheetData>
  <mergeCells count="5">
    <mergeCell ref="A1:H1"/>
    <mergeCell ref="M6:N6"/>
    <mergeCell ref="O6:Q6"/>
    <mergeCell ref="I4:J4"/>
    <mergeCell ref="J6:K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82EB-0CAC-46CC-83AD-F8040BC464A6}">
  <sheetPr>
    <tabColor rgb="FFFF0000"/>
  </sheetPr>
  <dimension ref="A1:H34"/>
  <sheetViews>
    <sheetView rightToLeft="1" workbookViewId="0">
      <selection activeCell="J6" sqref="J6"/>
    </sheetView>
  </sheetViews>
  <sheetFormatPr defaultRowHeight="14.4" x14ac:dyDescent="0.3"/>
  <cols>
    <col min="1" max="8" width="13.44140625" customWidth="1"/>
  </cols>
  <sheetData>
    <row r="1" spans="1:8" x14ac:dyDescent="0.3">
      <c r="A1" s="13" t="s">
        <v>15</v>
      </c>
      <c r="B1" s="13" t="s">
        <v>18</v>
      </c>
      <c r="C1" s="13" t="s">
        <v>19</v>
      </c>
      <c r="D1" s="13" t="s">
        <v>20</v>
      </c>
      <c r="E1" s="13" t="s">
        <v>21</v>
      </c>
      <c r="F1" s="14" t="s">
        <v>22</v>
      </c>
      <c r="G1" s="14" t="s">
        <v>23</v>
      </c>
      <c r="H1" s="15" t="s">
        <v>24</v>
      </c>
    </row>
    <row r="2" spans="1:8" x14ac:dyDescent="0.3">
      <c r="A2" s="7">
        <v>997637</v>
      </c>
      <c r="B2" s="7" t="s">
        <v>37</v>
      </c>
      <c r="C2" s="7" t="s">
        <v>38</v>
      </c>
      <c r="D2" s="7" t="s">
        <v>39</v>
      </c>
      <c r="E2" s="7" t="s">
        <v>40</v>
      </c>
      <c r="F2" s="8">
        <v>42838</v>
      </c>
      <c r="G2" s="8">
        <v>42839</v>
      </c>
      <c r="H2" s="9">
        <v>51</v>
      </c>
    </row>
    <row r="3" spans="1:8" x14ac:dyDescent="0.3">
      <c r="A3">
        <v>836812</v>
      </c>
      <c r="B3" t="s">
        <v>41</v>
      </c>
      <c r="C3" t="s">
        <v>38</v>
      </c>
      <c r="D3" t="s">
        <v>27</v>
      </c>
      <c r="E3" t="s">
        <v>40</v>
      </c>
      <c r="F3" s="5">
        <v>42640</v>
      </c>
      <c r="G3" s="5">
        <v>42646</v>
      </c>
      <c r="H3" s="6">
        <v>300</v>
      </c>
    </row>
    <row r="4" spans="1:8" x14ac:dyDescent="0.3">
      <c r="A4" s="7">
        <v>184858</v>
      </c>
      <c r="B4" s="7" t="s">
        <v>48</v>
      </c>
      <c r="C4" s="7" t="s">
        <v>34</v>
      </c>
      <c r="D4" s="7" t="s">
        <v>27</v>
      </c>
      <c r="E4" s="7" t="s">
        <v>40</v>
      </c>
      <c r="F4" s="8">
        <v>42930</v>
      </c>
      <c r="G4" s="8">
        <v>42931</v>
      </c>
      <c r="H4" s="9">
        <v>51</v>
      </c>
    </row>
    <row r="5" spans="1:8" x14ac:dyDescent="0.3">
      <c r="A5">
        <v>546965</v>
      </c>
      <c r="B5" t="s">
        <v>49</v>
      </c>
      <c r="C5" t="s">
        <v>45</v>
      </c>
      <c r="D5" t="s">
        <v>35</v>
      </c>
      <c r="E5" t="s">
        <v>40</v>
      </c>
      <c r="F5" s="5">
        <v>42916</v>
      </c>
      <c r="G5" s="5">
        <v>42918</v>
      </c>
      <c r="H5" s="6">
        <v>100</v>
      </c>
    </row>
    <row r="6" spans="1:8" x14ac:dyDescent="0.3">
      <c r="A6" s="7">
        <v>602626</v>
      </c>
      <c r="B6" s="7" t="s">
        <v>52</v>
      </c>
      <c r="C6" s="7" t="s">
        <v>34</v>
      </c>
      <c r="D6" s="7" t="s">
        <v>27</v>
      </c>
      <c r="E6" s="7" t="s">
        <v>40</v>
      </c>
      <c r="F6" s="8">
        <v>42756</v>
      </c>
      <c r="G6" s="8">
        <v>42756</v>
      </c>
      <c r="H6" s="9">
        <v>51</v>
      </c>
    </row>
    <row r="7" spans="1:8" x14ac:dyDescent="0.3">
      <c r="A7">
        <v>564632</v>
      </c>
      <c r="B7" t="s">
        <v>59</v>
      </c>
      <c r="C7" t="s">
        <v>34</v>
      </c>
      <c r="D7" t="s">
        <v>46</v>
      </c>
      <c r="E7" t="s">
        <v>40</v>
      </c>
      <c r="F7" s="5">
        <v>42650</v>
      </c>
      <c r="G7" s="5">
        <v>42655</v>
      </c>
      <c r="H7" s="6">
        <v>250</v>
      </c>
    </row>
    <row r="8" spans="1:8" x14ac:dyDescent="0.3">
      <c r="A8" s="7">
        <v>457473</v>
      </c>
      <c r="B8" s="7" t="s">
        <v>67</v>
      </c>
      <c r="C8" s="7" t="s">
        <v>45</v>
      </c>
      <c r="D8" s="7" t="s">
        <v>35</v>
      </c>
      <c r="E8" s="7" t="s">
        <v>40</v>
      </c>
      <c r="F8" s="8">
        <v>42843</v>
      </c>
      <c r="G8" s="8">
        <v>42861</v>
      </c>
      <c r="H8" s="9">
        <v>901</v>
      </c>
    </row>
    <row r="9" spans="1:8" x14ac:dyDescent="0.3">
      <c r="A9">
        <v>492472</v>
      </c>
      <c r="B9" t="s">
        <v>70</v>
      </c>
      <c r="C9" t="s">
        <v>34</v>
      </c>
      <c r="D9" t="s">
        <v>39</v>
      </c>
      <c r="E9" t="s">
        <v>40</v>
      </c>
      <c r="F9" s="5">
        <v>42821</v>
      </c>
      <c r="G9" s="5">
        <v>42841</v>
      </c>
      <c r="H9" s="6">
        <v>1000</v>
      </c>
    </row>
    <row r="10" spans="1:8" x14ac:dyDescent="0.3">
      <c r="A10" s="7">
        <v>100496</v>
      </c>
      <c r="B10" s="7" t="s">
        <v>71</v>
      </c>
      <c r="C10" s="7" t="s">
        <v>26</v>
      </c>
      <c r="D10" s="7" t="s">
        <v>27</v>
      </c>
      <c r="E10" s="7" t="s">
        <v>40</v>
      </c>
      <c r="F10" s="8">
        <v>42796</v>
      </c>
      <c r="G10" s="8">
        <v>42801</v>
      </c>
      <c r="H10" s="9">
        <v>250</v>
      </c>
    </row>
    <row r="11" spans="1:8" x14ac:dyDescent="0.3">
      <c r="A11">
        <v>947237</v>
      </c>
      <c r="B11" t="s">
        <v>77</v>
      </c>
      <c r="C11" t="s">
        <v>34</v>
      </c>
      <c r="D11" t="s">
        <v>27</v>
      </c>
      <c r="E11" t="s">
        <v>40</v>
      </c>
      <c r="F11" s="5">
        <v>42833</v>
      </c>
      <c r="G11" s="5">
        <v>42862</v>
      </c>
      <c r="H11" s="6">
        <v>1451</v>
      </c>
    </row>
    <row r="12" spans="1:8" x14ac:dyDescent="0.3">
      <c r="A12" s="7">
        <v>732792</v>
      </c>
      <c r="B12" s="7" t="s">
        <v>78</v>
      </c>
      <c r="C12" s="7" t="s">
        <v>26</v>
      </c>
      <c r="D12" s="7" t="s">
        <v>35</v>
      </c>
      <c r="E12" s="7" t="s">
        <v>40</v>
      </c>
      <c r="F12" s="8">
        <v>42977</v>
      </c>
      <c r="G12" s="8">
        <v>42977</v>
      </c>
      <c r="H12" s="9">
        <v>51</v>
      </c>
    </row>
    <row r="13" spans="1:8" x14ac:dyDescent="0.3">
      <c r="A13">
        <v>224240</v>
      </c>
      <c r="B13" t="s">
        <v>81</v>
      </c>
      <c r="C13" t="s">
        <v>38</v>
      </c>
      <c r="D13" t="s">
        <v>39</v>
      </c>
      <c r="E13" t="s">
        <v>40</v>
      </c>
      <c r="F13" s="5">
        <v>42844</v>
      </c>
      <c r="G13" s="5">
        <v>42864</v>
      </c>
      <c r="H13" s="6">
        <v>1001</v>
      </c>
    </row>
    <row r="14" spans="1:8" x14ac:dyDescent="0.3">
      <c r="A14" s="7">
        <v>921953</v>
      </c>
      <c r="B14" s="7" t="s">
        <v>83</v>
      </c>
      <c r="C14" s="7" t="s">
        <v>45</v>
      </c>
      <c r="D14" s="7" t="s">
        <v>27</v>
      </c>
      <c r="E14" s="7" t="s">
        <v>40</v>
      </c>
      <c r="F14" s="8">
        <v>42883</v>
      </c>
      <c r="G14" s="8">
        <v>42895</v>
      </c>
      <c r="H14" s="9">
        <v>601</v>
      </c>
    </row>
    <row r="15" spans="1:8" x14ac:dyDescent="0.3">
      <c r="A15">
        <v>415955</v>
      </c>
      <c r="B15" t="s">
        <v>87</v>
      </c>
      <c r="C15" t="s">
        <v>30</v>
      </c>
      <c r="D15" t="s">
        <v>27</v>
      </c>
      <c r="E15" t="s">
        <v>40</v>
      </c>
      <c r="F15" s="5">
        <v>42844</v>
      </c>
      <c r="G15" s="5">
        <v>42844</v>
      </c>
      <c r="H15" s="6">
        <v>51</v>
      </c>
    </row>
    <row r="16" spans="1:8" x14ac:dyDescent="0.3">
      <c r="A16" s="7">
        <v>273919</v>
      </c>
      <c r="B16" s="7" t="s">
        <v>92</v>
      </c>
      <c r="C16" s="7" t="s">
        <v>26</v>
      </c>
      <c r="D16" s="7" t="s">
        <v>27</v>
      </c>
      <c r="E16" s="7" t="s">
        <v>40</v>
      </c>
      <c r="F16" s="8">
        <v>42895</v>
      </c>
      <c r="G16" s="8">
        <v>42898</v>
      </c>
      <c r="H16" s="9">
        <v>150</v>
      </c>
    </row>
    <row r="17" spans="1:8" x14ac:dyDescent="0.3">
      <c r="A17">
        <v>711302</v>
      </c>
      <c r="B17" t="s">
        <v>94</v>
      </c>
      <c r="C17" t="s">
        <v>30</v>
      </c>
      <c r="D17" t="s">
        <v>35</v>
      </c>
      <c r="E17" t="s">
        <v>40</v>
      </c>
      <c r="F17" s="5">
        <v>42686</v>
      </c>
      <c r="G17" s="5">
        <v>42702</v>
      </c>
      <c r="H17" s="6">
        <v>801</v>
      </c>
    </row>
    <row r="18" spans="1:8" x14ac:dyDescent="0.3">
      <c r="A18" s="7">
        <v>781240</v>
      </c>
      <c r="B18" s="7" t="s">
        <v>95</v>
      </c>
      <c r="C18" s="7" t="s">
        <v>30</v>
      </c>
      <c r="D18" s="7" t="s">
        <v>35</v>
      </c>
      <c r="E18" s="7" t="s">
        <v>40</v>
      </c>
      <c r="F18" s="8">
        <v>42713</v>
      </c>
      <c r="G18" s="8">
        <v>42733</v>
      </c>
      <c r="H18" s="9">
        <v>1001</v>
      </c>
    </row>
    <row r="19" spans="1:8" x14ac:dyDescent="0.3">
      <c r="A19">
        <v>924076</v>
      </c>
      <c r="B19" t="s">
        <v>97</v>
      </c>
      <c r="C19" t="s">
        <v>34</v>
      </c>
      <c r="D19" t="s">
        <v>46</v>
      </c>
      <c r="E19" t="s">
        <v>40</v>
      </c>
      <c r="F19" s="5">
        <v>42873</v>
      </c>
      <c r="G19" s="5">
        <v>42873</v>
      </c>
      <c r="H19" s="6">
        <v>51</v>
      </c>
    </row>
    <row r="20" spans="1:8" x14ac:dyDescent="0.3">
      <c r="A20" s="7">
        <v>944989</v>
      </c>
      <c r="B20" s="7" t="s">
        <v>98</v>
      </c>
      <c r="C20" s="7" t="s">
        <v>38</v>
      </c>
      <c r="D20" s="7" t="s">
        <v>35</v>
      </c>
      <c r="E20" s="7" t="s">
        <v>40</v>
      </c>
      <c r="F20" s="8">
        <v>42706</v>
      </c>
      <c r="G20" s="8">
        <v>42724</v>
      </c>
      <c r="H20" s="9">
        <v>901</v>
      </c>
    </row>
    <row r="21" spans="1:8" x14ac:dyDescent="0.3">
      <c r="A21">
        <v>174817</v>
      </c>
      <c r="B21" t="s">
        <v>103</v>
      </c>
      <c r="C21" t="s">
        <v>34</v>
      </c>
      <c r="D21" t="s">
        <v>39</v>
      </c>
      <c r="E21" t="s">
        <v>40</v>
      </c>
      <c r="F21" s="5">
        <v>43002</v>
      </c>
      <c r="G21" s="5">
        <v>43002</v>
      </c>
      <c r="H21" s="6">
        <v>50</v>
      </c>
    </row>
    <row r="22" spans="1:8" x14ac:dyDescent="0.3">
      <c r="A22" s="7">
        <v>639745</v>
      </c>
      <c r="B22" s="7" t="s">
        <v>104</v>
      </c>
      <c r="C22" s="7" t="s">
        <v>34</v>
      </c>
      <c r="D22" s="7" t="s">
        <v>46</v>
      </c>
      <c r="E22" s="7" t="s">
        <v>40</v>
      </c>
      <c r="F22" s="8">
        <v>42885</v>
      </c>
      <c r="G22" s="8">
        <v>42895</v>
      </c>
      <c r="H22" s="9">
        <v>501</v>
      </c>
    </row>
    <row r="23" spans="1:8" x14ac:dyDescent="0.3">
      <c r="A23">
        <v>638669</v>
      </c>
      <c r="B23" t="s">
        <v>105</v>
      </c>
      <c r="C23" t="s">
        <v>34</v>
      </c>
      <c r="D23" t="s">
        <v>46</v>
      </c>
      <c r="E23" t="s">
        <v>40</v>
      </c>
      <c r="F23" s="5">
        <v>42800</v>
      </c>
      <c r="G23" s="5">
        <v>42825</v>
      </c>
      <c r="H23" s="6">
        <v>1250</v>
      </c>
    </row>
    <row r="24" spans="1:8" x14ac:dyDescent="0.3">
      <c r="A24" s="7">
        <v>512046</v>
      </c>
      <c r="B24" s="7" t="s">
        <v>107</v>
      </c>
      <c r="C24" s="7" t="s">
        <v>38</v>
      </c>
      <c r="D24" s="7" t="s">
        <v>27</v>
      </c>
      <c r="E24" s="7" t="s">
        <v>40</v>
      </c>
      <c r="F24" s="8">
        <v>42965</v>
      </c>
      <c r="G24" s="8">
        <v>42978</v>
      </c>
      <c r="H24" s="9">
        <v>651</v>
      </c>
    </row>
    <row r="25" spans="1:8" x14ac:dyDescent="0.3">
      <c r="A25">
        <v>719578</v>
      </c>
      <c r="B25" t="s">
        <v>109</v>
      </c>
      <c r="C25" t="s">
        <v>45</v>
      </c>
      <c r="D25" t="s">
        <v>35</v>
      </c>
      <c r="E25" t="s">
        <v>40</v>
      </c>
      <c r="F25" s="5">
        <v>42924</v>
      </c>
      <c r="G25" s="5">
        <v>42926</v>
      </c>
      <c r="H25" s="6">
        <v>100</v>
      </c>
    </row>
    <row r="26" spans="1:8" x14ac:dyDescent="0.3">
      <c r="A26" s="7">
        <v>639985</v>
      </c>
      <c r="B26" s="7" t="s">
        <v>111</v>
      </c>
      <c r="C26" s="7" t="s">
        <v>38</v>
      </c>
      <c r="D26" s="7" t="s">
        <v>39</v>
      </c>
      <c r="E26" s="7" t="s">
        <v>40</v>
      </c>
      <c r="F26" s="8">
        <v>42694</v>
      </c>
      <c r="G26" s="8">
        <v>42703</v>
      </c>
      <c r="H26" s="9">
        <v>451</v>
      </c>
    </row>
    <row r="27" spans="1:8" x14ac:dyDescent="0.3">
      <c r="A27">
        <v>672401</v>
      </c>
      <c r="B27" t="s">
        <v>114</v>
      </c>
      <c r="C27" t="s">
        <v>30</v>
      </c>
      <c r="D27" t="s">
        <v>46</v>
      </c>
      <c r="E27" t="s">
        <v>40</v>
      </c>
      <c r="F27" s="5">
        <v>42971</v>
      </c>
      <c r="G27" s="5">
        <v>42976</v>
      </c>
      <c r="H27" s="6">
        <v>250</v>
      </c>
    </row>
    <row r="28" spans="1:8" x14ac:dyDescent="0.3">
      <c r="A28" s="7">
        <v>848144</v>
      </c>
      <c r="B28" s="7" t="s">
        <v>116</v>
      </c>
      <c r="C28" s="7" t="s">
        <v>38</v>
      </c>
      <c r="D28" s="7" t="s">
        <v>35</v>
      </c>
      <c r="E28" s="7" t="s">
        <v>40</v>
      </c>
      <c r="F28" s="8">
        <v>42882</v>
      </c>
      <c r="G28" s="8">
        <v>42891</v>
      </c>
      <c r="H28" s="9">
        <v>450</v>
      </c>
    </row>
    <row r="29" spans="1:8" x14ac:dyDescent="0.3">
      <c r="A29">
        <v>605922</v>
      </c>
      <c r="B29" t="s">
        <v>120</v>
      </c>
      <c r="C29" t="s">
        <v>38</v>
      </c>
      <c r="D29" t="s">
        <v>39</v>
      </c>
      <c r="E29" t="s">
        <v>40</v>
      </c>
      <c r="F29" s="5">
        <v>43000</v>
      </c>
      <c r="G29" s="5">
        <v>43004</v>
      </c>
      <c r="H29" s="6">
        <v>201</v>
      </c>
    </row>
    <row r="30" spans="1:8" x14ac:dyDescent="0.3">
      <c r="A30" s="7">
        <v>638191</v>
      </c>
      <c r="B30" s="7" t="s">
        <v>123</v>
      </c>
      <c r="C30" s="7" t="s">
        <v>26</v>
      </c>
      <c r="D30" s="7" t="s">
        <v>35</v>
      </c>
      <c r="E30" s="7" t="s">
        <v>40</v>
      </c>
      <c r="F30" s="8">
        <v>42880</v>
      </c>
      <c r="G30" s="8">
        <v>42887</v>
      </c>
      <c r="H30" s="9">
        <v>350</v>
      </c>
    </row>
    <row r="31" spans="1:8" x14ac:dyDescent="0.3">
      <c r="A31">
        <v>735805</v>
      </c>
      <c r="B31" t="s">
        <v>124</v>
      </c>
      <c r="C31" t="s">
        <v>45</v>
      </c>
      <c r="D31" t="s">
        <v>46</v>
      </c>
      <c r="E31" t="s">
        <v>40</v>
      </c>
      <c r="F31" s="5">
        <v>42966</v>
      </c>
      <c r="G31" s="5">
        <v>42968</v>
      </c>
      <c r="H31" s="6">
        <v>100</v>
      </c>
    </row>
    <row r="32" spans="1:8" x14ac:dyDescent="0.3">
      <c r="A32" s="7">
        <v>793020</v>
      </c>
      <c r="B32" s="7" t="s">
        <v>129</v>
      </c>
      <c r="C32" s="7" t="s">
        <v>30</v>
      </c>
      <c r="D32" s="7" t="s">
        <v>35</v>
      </c>
      <c r="E32" s="7" t="s">
        <v>40</v>
      </c>
      <c r="F32" s="8">
        <v>42882</v>
      </c>
      <c r="G32" s="8">
        <v>42890</v>
      </c>
      <c r="H32" s="9">
        <v>400</v>
      </c>
    </row>
    <row r="33" spans="1:8" x14ac:dyDescent="0.3">
      <c r="A33">
        <v>636353</v>
      </c>
      <c r="B33" t="s">
        <v>131</v>
      </c>
      <c r="C33" t="s">
        <v>38</v>
      </c>
      <c r="D33" t="s">
        <v>27</v>
      </c>
      <c r="E33" t="s">
        <v>40</v>
      </c>
      <c r="F33" s="5">
        <v>42744</v>
      </c>
      <c r="G33" s="5">
        <v>42746</v>
      </c>
      <c r="H33" s="6">
        <v>100</v>
      </c>
    </row>
    <row r="34" spans="1:8" x14ac:dyDescent="0.3">
      <c r="A34" s="10">
        <v>994848</v>
      </c>
      <c r="B34" s="10" t="s">
        <v>133</v>
      </c>
      <c r="C34" s="10" t="s">
        <v>38</v>
      </c>
      <c r="D34" s="10" t="s">
        <v>27</v>
      </c>
      <c r="E34" s="10" t="s">
        <v>40</v>
      </c>
      <c r="F34" s="11">
        <v>42978</v>
      </c>
      <c r="G34" s="11">
        <v>42989</v>
      </c>
      <c r="H34" s="12">
        <v>551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D9A3F-CFE1-4A6B-B681-1E41005A3F8D}">
  <sheetPr>
    <tabColor rgb="FF002060"/>
  </sheetPr>
  <dimension ref="A1:H21"/>
  <sheetViews>
    <sheetView rightToLeft="1" workbookViewId="0">
      <selection sqref="A1:H1048576"/>
    </sheetView>
  </sheetViews>
  <sheetFormatPr defaultRowHeight="14.4" x14ac:dyDescent="0.3"/>
  <cols>
    <col min="1" max="8" width="13.21875" customWidth="1"/>
  </cols>
  <sheetData>
    <row r="1" spans="1:8" x14ac:dyDescent="0.3">
      <c r="A1" s="13" t="s">
        <v>15</v>
      </c>
      <c r="B1" s="13" t="s">
        <v>18</v>
      </c>
      <c r="C1" s="13" t="s">
        <v>19</v>
      </c>
      <c r="D1" s="13" t="s">
        <v>20</v>
      </c>
      <c r="E1" s="13" t="s">
        <v>21</v>
      </c>
      <c r="F1" s="14" t="s">
        <v>22</v>
      </c>
      <c r="G1" s="14" t="s">
        <v>23</v>
      </c>
      <c r="H1" s="15" t="s">
        <v>24</v>
      </c>
    </row>
    <row r="2" spans="1:8" x14ac:dyDescent="0.3">
      <c r="A2" s="7">
        <v>139550</v>
      </c>
      <c r="B2" s="7" t="s">
        <v>31</v>
      </c>
      <c r="C2" s="7" t="s">
        <v>26</v>
      </c>
      <c r="D2" s="7" t="s">
        <v>27</v>
      </c>
      <c r="E2" s="7" t="s">
        <v>32</v>
      </c>
      <c r="F2" s="8">
        <v>42915</v>
      </c>
      <c r="G2" s="8">
        <v>42945</v>
      </c>
      <c r="H2" s="9">
        <v>2953</v>
      </c>
    </row>
    <row r="3" spans="1:8" x14ac:dyDescent="0.3">
      <c r="A3">
        <v>574049</v>
      </c>
      <c r="B3" t="s">
        <v>47</v>
      </c>
      <c r="C3" t="s">
        <v>30</v>
      </c>
      <c r="D3" t="s">
        <v>39</v>
      </c>
      <c r="E3" t="s">
        <v>32</v>
      </c>
      <c r="F3" s="5">
        <v>42741</v>
      </c>
      <c r="G3" s="5">
        <v>42771</v>
      </c>
      <c r="H3" s="6">
        <v>4808</v>
      </c>
    </row>
    <row r="4" spans="1:8" x14ac:dyDescent="0.3">
      <c r="A4" s="7">
        <v>890505</v>
      </c>
      <c r="B4" s="7" t="s">
        <v>53</v>
      </c>
      <c r="C4" s="7" t="s">
        <v>34</v>
      </c>
      <c r="D4" s="7" t="s">
        <v>35</v>
      </c>
      <c r="E4" s="7" t="s">
        <v>32</v>
      </c>
      <c r="F4" s="8">
        <v>42696</v>
      </c>
      <c r="G4" s="8">
        <v>42726</v>
      </c>
      <c r="H4" s="9">
        <v>4334</v>
      </c>
    </row>
    <row r="5" spans="1:8" x14ac:dyDescent="0.3">
      <c r="A5">
        <v>938110</v>
      </c>
      <c r="B5" t="s">
        <v>55</v>
      </c>
      <c r="C5" t="s">
        <v>45</v>
      </c>
      <c r="D5" t="s">
        <v>39</v>
      </c>
      <c r="E5" t="s">
        <v>32</v>
      </c>
      <c r="F5" s="5">
        <v>42853</v>
      </c>
      <c r="G5" s="5">
        <v>42883</v>
      </c>
      <c r="H5" s="6">
        <v>4550</v>
      </c>
    </row>
    <row r="6" spans="1:8" x14ac:dyDescent="0.3">
      <c r="A6" s="7">
        <v>985725</v>
      </c>
      <c r="B6" s="7" t="s">
        <v>57</v>
      </c>
      <c r="C6" s="7" t="s">
        <v>45</v>
      </c>
      <c r="D6" s="7" t="s">
        <v>46</v>
      </c>
      <c r="E6" s="7" t="s">
        <v>32</v>
      </c>
      <c r="F6" s="8">
        <v>42889</v>
      </c>
      <c r="G6" s="8">
        <v>42919</v>
      </c>
      <c r="H6" s="9">
        <v>3811</v>
      </c>
    </row>
    <row r="7" spans="1:8" x14ac:dyDescent="0.3">
      <c r="A7">
        <v>978793</v>
      </c>
      <c r="B7" t="s">
        <v>58</v>
      </c>
      <c r="C7" t="s">
        <v>38</v>
      </c>
      <c r="D7" t="s">
        <v>46</v>
      </c>
      <c r="E7" t="s">
        <v>32</v>
      </c>
      <c r="F7" s="5">
        <v>42754</v>
      </c>
      <c r="G7" s="5">
        <v>42784</v>
      </c>
      <c r="H7" s="6">
        <v>1109</v>
      </c>
    </row>
    <row r="8" spans="1:8" x14ac:dyDescent="0.3">
      <c r="A8" s="7">
        <v>202993</v>
      </c>
      <c r="B8" s="7" t="s">
        <v>60</v>
      </c>
      <c r="C8" s="7" t="s">
        <v>45</v>
      </c>
      <c r="D8" s="7" t="s">
        <v>35</v>
      </c>
      <c r="E8" s="7" t="s">
        <v>32</v>
      </c>
      <c r="F8" s="8">
        <v>42771</v>
      </c>
      <c r="G8" s="8">
        <v>42801</v>
      </c>
      <c r="H8" s="9">
        <v>3619</v>
      </c>
    </row>
    <row r="9" spans="1:8" x14ac:dyDescent="0.3">
      <c r="A9">
        <v>470495</v>
      </c>
      <c r="B9" t="s">
        <v>61</v>
      </c>
      <c r="C9" t="s">
        <v>45</v>
      </c>
      <c r="D9" t="s">
        <v>35</v>
      </c>
      <c r="E9" t="s">
        <v>32</v>
      </c>
      <c r="F9" s="5">
        <v>42849</v>
      </c>
      <c r="G9" s="5">
        <v>42879</v>
      </c>
      <c r="H9" s="6">
        <v>1523</v>
      </c>
    </row>
    <row r="10" spans="1:8" x14ac:dyDescent="0.3">
      <c r="A10" s="7">
        <v>734517</v>
      </c>
      <c r="B10" s="7" t="s">
        <v>64</v>
      </c>
      <c r="C10" s="7" t="s">
        <v>38</v>
      </c>
      <c r="D10" s="7" t="s">
        <v>46</v>
      </c>
      <c r="E10" s="7" t="s">
        <v>32</v>
      </c>
      <c r="F10" s="8">
        <v>42732</v>
      </c>
      <c r="G10" s="8">
        <v>42762</v>
      </c>
      <c r="H10" s="9">
        <v>4852</v>
      </c>
    </row>
    <row r="11" spans="1:8" x14ac:dyDescent="0.3">
      <c r="A11">
        <v>605117</v>
      </c>
      <c r="B11" t="s">
        <v>66</v>
      </c>
      <c r="C11" t="s">
        <v>26</v>
      </c>
      <c r="D11" t="s">
        <v>35</v>
      </c>
      <c r="E11" t="s">
        <v>32</v>
      </c>
      <c r="F11" s="5">
        <v>42974</v>
      </c>
      <c r="G11" s="5">
        <v>43004</v>
      </c>
      <c r="H11" s="6">
        <v>1569</v>
      </c>
    </row>
    <row r="12" spans="1:8" x14ac:dyDescent="0.3">
      <c r="A12" s="7">
        <v>461834</v>
      </c>
      <c r="B12" s="7" t="s">
        <v>74</v>
      </c>
      <c r="C12" s="7" t="s">
        <v>30</v>
      </c>
      <c r="D12" s="7" t="s">
        <v>35</v>
      </c>
      <c r="E12" s="7" t="s">
        <v>32</v>
      </c>
      <c r="F12" s="8">
        <v>42773</v>
      </c>
      <c r="G12" s="8">
        <v>42803</v>
      </c>
      <c r="H12" s="9">
        <v>3809</v>
      </c>
    </row>
    <row r="13" spans="1:8" x14ac:dyDescent="0.3">
      <c r="A13">
        <v>241885</v>
      </c>
      <c r="B13" t="s">
        <v>75</v>
      </c>
      <c r="C13" t="s">
        <v>26</v>
      </c>
      <c r="D13" t="s">
        <v>27</v>
      </c>
      <c r="E13" t="s">
        <v>32</v>
      </c>
      <c r="F13" s="5">
        <v>42641</v>
      </c>
      <c r="G13" s="5">
        <v>42671</v>
      </c>
      <c r="H13" s="6">
        <v>2697</v>
      </c>
    </row>
    <row r="14" spans="1:8" x14ac:dyDescent="0.3">
      <c r="A14" s="7">
        <v>592501</v>
      </c>
      <c r="B14" s="7" t="s">
        <v>79</v>
      </c>
      <c r="C14" s="7" t="s">
        <v>26</v>
      </c>
      <c r="D14" s="7" t="s">
        <v>27</v>
      </c>
      <c r="E14" s="7" t="s">
        <v>32</v>
      </c>
      <c r="F14" s="8">
        <v>42919</v>
      </c>
      <c r="G14" s="8">
        <v>42949</v>
      </c>
      <c r="H14" s="9">
        <v>4711</v>
      </c>
    </row>
    <row r="15" spans="1:8" x14ac:dyDescent="0.3">
      <c r="A15">
        <v>234059</v>
      </c>
      <c r="B15" t="s">
        <v>80</v>
      </c>
      <c r="C15" t="s">
        <v>26</v>
      </c>
      <c r="D15" t="s">
        <v>39</v>
      </c>
      <c r="E15" t="s">
        <v>32</v>
      </c>
      <c r="F15" s="5">
        <v>42858</v>
      </c>
      <c r="G15" s="5">
        <v>42888</v>
      </c>
      <c r="H15" s="6">
        <v>4939</v>
      </c>
    </row>
    <row r="16" spans="1:8" x14ac:dyDescent="0.3">
      <c r="A16" s="7">
        <v>347731</v>
      </c>
      <c r="B16" s="7" t="s">
        <v>91</v>
      </c>
      <c r="C16" s="7" t="s">
        <v>34</v>
      </c>
      <c r="D16" s="7" t="s">
        <v>39</v>
      </c>
      <c r="E16" s="7" t="s">
        <v>32</v>
      </c>
      <c r="F16" s="8">
        <v>42808</v>
      </c>
      <c r="G16" s="8">
        <v>42838</v>
      </c>
      <c r="H16" s="9">
        <v>2234</v>
      </c>
    </row>
    <row r="17" spans="1:8" x14ac:dyDescent="0.3">
      <c r="A17">
        <v>505712</v>
      </c>
      <c r="B17" t="s">
        <v>108</v>
      </c>
      <c r="C17" t="s">
        <v>26</v>
      </c>
      <c r="D17" t="s">
        <v>46</v>
      </c>
      <c r="E17" t="s">
        <v>32</v>
      </c>
      <c r="F17" s="5">
        <v>42733</v>
      </c>
      <c r="G17" s="5">
        <v>42763</v>
      </c>
      <c r="H17" s="6">
        <v>1462</v>
      </c>
    </row>
    <row r="18" spans="1:8" x14ac:dyDescent="0.3">
      <c r="A18" s="7">
        <v>342484</v>
      </c>
      <c r="B18" s="7" t="s">
        <v>110</v>
      </c>
      <c r="C18" s="7" t="s">
        <v>34</v>
      </c>
      <c r="D18" s="7" t="s">
        <v>27</v>
      </c>
      <c r="E18" s="7" t="s">
        <v>32</v>
      </c>
      <c r="F18" s="8">
        <v>42826</v>
      </c>
      <c r="G18" s="8">
        <v>42856</v>
      </c>
      <c r="H18" s="9">
        <v>1372</v>
      </c>
    </row>
    <row r="19" spans="1:8" x14ac:dyDescent="0.3">
      <c r="A19">
        <v>524313</v>
      </c>
      <c r="B19" t="s">
        <v>121</v>
      </c>
      <c r="C19" t="s">
        <v>38</v>
      </c>
      <c r="D19" t="s">
        <v>46</v>
      </c>
      <c r="E19" t="s">
        <v>32</v>
      </c>
      <c r="F19" s="5">
        <v>42794</v>
      </c>
      <c r="G19" s="5">
        <v>42824</v>
      </c>
      <c r="H19" s="6">
        <v>4550</v>
      </c>
    </row>
    <row r="20" spans="1:8" x14ac:dyDescent="0.3">
      <c r="A20" s="7">
        <v>435569</v>
      </c>
      <c r="B20" s="7" t="s">
        <v>130</v>
      </c>
      <c r="C20" s="7" t="s">
        <v>34</v>
      </c>
      <c r="D20" s="7" t="s">
        <v>46</v>
      </c>
      <c r="E20" s="7" t="s">
        <v>32</v>
      </c>
      <c r="F20" s="8">
        <v>42901</v>
      </c>
      <c r="G20" s="8">
        <v>42931</v>
      </c>
      <c r="H20" s="9">
        <v>3410</v>
      </c>
    </row>
    <row r="21" spans="1:8" x14ac:dyDescent="0.3">
      <c r="A21">
        <v>828987</v>
      </c>
      <c r="B21" t="s">
        <v>132</v>
      </c>
      <c r="C21" t="s">
        <v>34</v>
      </c>
      <c r="D21" t="s">
        <v>39</v>
      </c>
      <c r="E21" t="s">
        <v>32</v>
      </c>
      <c r="F21" s="5">
        <v>42795</v>
      </c>
      <c r="G21" s="5">
        <v>42825</v>
      </c>
      <c r="H21" s="6">
        <v>3699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57B8-1A19-4EDB-869D-BE497F61F4BC}">
  <sheetPr>
    <tabColor rgb="FF0070C0"/>
  </sheetPr>
  <dimension ref="A3:H23"/>
  <sheetViews>
    <sheetView rightToLeft="1" topLeftCell="A3" workbookViewId="0">
      <selection activeCell="H25" sqref="H25"/>
    </sheetView>
  </sheetViews>
  <sheetFormatPr defaultRowHeight="14.4" x14ac:dyDescent="0.3"/>
  <cols>
    <col min="1" max="8" width="12.77734375" customWidth="1"/>
  </cols>
  <sheetData>
    <row r="3" spans="1:8" x14ac:dyDescent="0.3">
      <c r="A3" s="13" t="s">
        <v>15</v>
      </c>
      <c r="B3" s="13" t="s">
        <v>18</v>
      </c>
      <c r="C3" s="13" t="s">
        <v>19</v>
      </c>
      <c r="D3" s="13" t="s">
        <v>20</v>
      </c>
      <c r="E3" s="13" t="s">
        <v>21</v>
      </c>
      <c r="F3" s="14" t="s">
        <v>22</v>
      </c>
      <c r="G3" s="14" t="s">
        <v>23</v>
      </c>
      <c r="H3" s="15" t="s">
        <v>24</v>
      </c>
    </row>
    <row r="4" spans="1:8" x14ac:dyDescent="0.3">
      <c r="A4" s="7">
        <v>639040</v>
      </c>
      <c r="B4" s="7" t="s">
        <v>33</v>
      </c>
      <c r="C4" s="7" t="s">
        <v>136</v>
      </c>
      <c r="D4" s="7" t="s">
        <v>35</v>
      </c>
      <c r="E4" s="7" t="s">
        <v>36</v>
      </c>
      <c r="F4" s="8">
        <v>42955</v>
      </c>
      <c r="G4" s="8">
        <v>42970</v>
      </c>
      <c r="H4" s="9">
        <v>1192</v>
      </c>
    </row>
    <row r="5" spans="1:8" x14ac:dyDescent="0.3">
      <c r="A5">
        <v>711806</v>
      </c>
      <c r="B5" t="s">
        <v>42</v>
      </c>
      <c r="C5" t="s">
        <v>34</v>
      </c>
      <c r="D5" t="s">
        <v>27</v>
      </c>
      <c r="E5" t="s">
        <v>36</v>
      </c>
      <c r="F5" s="5">
        <v>42692</v>
      </c>
      <c r="G5" s="5">
        <v>42707</v>
      </c>
      <c r="H5" s="6">
        <v>1141</v>
      </c>
    </row>
    <row r="6" spans="1:8" x14ac:dyDescent="0.3">
      <c r="A6" s="7">
        <v>354931</v>
      </c>
      <c r="B6" s="7" t="s">
        <v>43</v>
      </c>
      <c r="C6" s="7" t="s">
        <v>34</v>
      </c>
      <c r="D6" s="7" t="s">
        <v>35</v>
      </c>
      <c r="E6" s="7" t="s">
        <v>36</v>
      </c>
      <c r="F6" s="8">
        <v>42663</v>
      </c>
      <c r="G6" s="8">
        <v>42678</v>
      </c>
      <c r="H6" s="9">
        <v>1198</v>
      </c>
    </row>
    <row r="7" spans="1:8" x14ac:dyDescent="0.3">
      <c r="A7">
        <v>189777</v>
      </c>
      <c r="B7" t="s">
        <v>50</v>
      </c>
      <c r="C7" t="s">
        <v>45</v>
      </c>
      <c r="D7" t="s">
        <v>46</v>
      </c>
      <c r="E7" t="s">
        <v>36</v>
      </c>
      <c r="F7" s="5">
        <v>42671</v>
      </c>
      <c r="G7" s="5">
        <v>42686</v>
      </c>
      <c r="H7" s="6">
        <v>1067</v>
      </c>
    </row>
    <row r="8" spans="1:8" x14ac:dyDescent="0.3">
      <c r="A8" s="7">
        <v>378154</v>
      </c>
      <c r="B8" s="7" t="s">
        <v>54</v>
      </c>
      <c r="C8" s="7" t="s">
        <v>45</v>
      </c>
      <c r="D8" s="7" t="s">
        <v>39</v>
      </c>
      <c r="E8" s="7" t="s">
        <v>36</v>
      </c>
      <c r="F8" s="8">
        <v>42661</v>
      </c>
      <c r="G8" s="8">
        <v>42676</v>
      </c>
      <c r="H8" s="9">
        <v>772</v>
      </c>
    </row>
    <row r="9" spans="1:8" x14ac:dyDescent="0.3">
      <c r="A9">
        <v>775471</v>
      </c>
      <c r="B9" t="s">
        <v>56</v>
      </c>
      <c r="C9" t="s">
        <v>26</v>
      </c>
      <c r="D9" t="s">
        <v>35</v>
      </c>
      <c r="E9" t="s">
        <v>36</v>
      </c>
      <c r="F9" s="5">
        <v>42749</v>
      </c>
      <c r="G9" s="5">
        <v>42764</v>
      </c>
      <c r="H9" s="6">
        <v>587</v>
      </c>
    </row>
    <row r="10" spans="1:8" x14ac:dyDescent="0.3">
      <c r="A10" s="7">
        <v>179451</v>
      </c>
      <c r="B10" s="7" t="s">
        <v>63</v>
      </c>
      <c r="C10" s="7" t="s">
        <v>30</v>
      </c>
      <c r="D10" s="7" t="s">
        <v>46</v>
      </c>
      <c r="E10" s="7" t="s">
        <v>36</v>
      </c>
      <c r="F10" s="8">
        <v>42739</v>
      </c>
      <c r="G10" s="8">
        <v>42754</v>
      </c>
      <c r="H10" s="9">
        <v>1398</v>
      </c>
    </row>
    <row r="11" spans="1:8" x14ac:dyDescent="0.3">
      <c r="A11">
        <v>275261</v>
      </c>
      <c r="B11" t="s">
        <v>68</v>
      </c>
      <c r="C11" t="s">
        <v>30</v>
      </c>
      <c r="D11" t="s">
        <v>46</v>
      </c>
      <c r="E11" t="s">
        <v>36</v>
      </c>
      <c r="F11" s="5">
        <v>42849</v>
      </c>
      <c r="G11" s="5">
        <v>42864</v>
      </c>
      <c r="H11" s="6">
        <v>1177</v>
      </c>
    </row>
    <row r="12" spans="1:8" x14ac:dyDescent="0.3">
      <c r="A12" s="7">
        <v>803205</v>
      </c>
      <c r="B12" s="7" t="s">
        <v>72</v>
      </c>
      <c r="C12" s="7" t="s">
        <v>38</v>
      </c>
      <c r="D12" s="7" t="s">
        <v>39</v>
      </c>
      <c r="E12" s="7" t="s">
        <v>36</v>
      </c>
      <c r="F12" s="8">
        <v>42927</v>
      </c>
      <c r="G12" s="8">
        <v>42942</v>
      </c>
      <c r="H12" s="9">
        <v>1241</v>
      </c>
    </row>
    <row r="13" spans="1:8" x14ac:dyDescent="0.3">
      <c r="A13">
        <v>734744</v>
      </c>
      <c r="B13" t="s">
        <v>84</v>
      </c>
      <c r="C13" t="s">
        <v>38</v>
      </c>
      <c r="D13" t="s">
        <v>27</v>
      </c>
      <c r="E13" t="s">
        <v>36</v>
      </c>
      <c r="F13" s="5">
        <v>42923</v>
      </c>
      <c r="G13" s="5">
        <v>42938</v>
      </c>
      <c r="H13" s="6">
        <v>550</v>
      </c>
    </row>
    <row r="14" spans="1:8" x14ac:dyDescent="0.3">
      <c r="A14" s="7">
        <v>477812</v>
      </c>
      <c r="B14" s="7" t="s">
        <v>86</v>
      </c>
      <c r="C14" s="7" t="s">
        <v>38</v>
      </c>
      <c r="D14" s="7" t="s">
        <v>46</v>
      </c>
      <c r="E14" s="7" t="s">
        <v>36</v>
      </c>
      <c r="F14" s="8">
        <v>42679</v>
      </c>
      <c r="G14" s="8">
        <v>42694</v>
      </c>
      <c r="H14" s="9">
        <v>1436</v>
      </c>
    </row>
    <row r="15" spans="1:8" x14ac:dyDescent="0.3">
      <c r="A15">
        <v>530013</v>
      </c>
      <c r="B15" t="s">
        <v>88</v>
      </c>
      <c r="C15" t="s">
        <v>45</v>
      </c>
      <c r="D15" t="s">
        <v>46</v>
      </c>
      <c r="E15" t="s">
        <v>36</v>
      </c>
      <c r="F15" s="5">
        <v>42728</v>
      </c>
      <c r="G15" s="5">
        <v>42743</v>
      </c>
      <c r="H15" s="6">
        <v>1267</v>
      </c>
    </row>
    <row r="16" spans="1:8" x14ac:dyDescent="0.3">
      <c r="A16" s="7">
        <v>370770</v>
      </c>
      <c r="B16" s="7" t="s">
        <v>112</v>
      </c>
      <c r="C16" s="7" t="s">
        <v>45</v>
      </c>
      <c r="D16" s="7" t="s">
        <v>27</v>
      </c>
      <c r="E16" s="7" t="s">
        <v>36</v>
      </c>
      <c r="F16" s="8">
        <v>42738</v>
      </c>
      <c r="G16" s="8">
        <v>42753</v>
      </c>
      <c r="H16" s="9">
        <v>1333</v>
      </c>
    </row>
    <row r="17" spans="1:8" x14ac:dyDescent="0.3">
      <c r="A17">
        <v>704460</v>
      </c>
      <c r="B17" t="s">
        <v>113</v>
      </c>
      <c r="C17" t="s">
        <v>38</v>
      </c>
      <c r="D17" t="s">
        <v>39</v>
      </c>
      <c r="E17" t="s">
        <v>36</v>
      </c>
      <c r="F17" s="5">
        <v>42735</v>
      </c>
      <c r="G17" s="5">
        <v>42750</v>
      </c>
      <c r="H17" s="6">
        <v>801</v>
      </c>
    </row>
    <row r="18" spans="1:8" x14ac:dyDescent="0.3">
      <c r="A18" s="7">
        <v>507255</v>
      </c>
      <c r="B18" s="7" t="s">
        <v>115</v>
      </c>
      <c r="C18" s="7" t="s">
        <v>34</v>
      </c>
      <c r="D18" s="7" t="s">
        <v>27</v>
      </c>
      <c r="E18" s="7" t="s">
        <v>36</v>
      </c>
      <c r="F18" s="8">
        <v>42901</v>
      </c>
      <c r="G18" s="8">
        <v>42916</v>
      </c>
      <c r="H18" s="9">
        <v>1433</v>
      </c>
    </row>
    <row r="19" spans="1:8" x14ac:dyDescent="0.3">
      <c r="A19">
        <v>461498</v>
      </c>
      <c r="B19" t="s">
        <v>117</v>
      </c>
      <c r="C19" t="s">
        <v>30</v>
      </c>
      <c r="D19" t="s">
        <v>35</v>
      </c>
      <c r="E19" t="s">
        <v>36</v>
      </c>
      <c r="F19" s="5">
        <v>42867</v>
      </c>
      <c r="G19" s="5">
        <v>42882</v>
      </c>
      <c r="H19" s="6">
        <v>924</v>
      </c>
    </row>
    <row r="20" spans="1:8" x14ac:dyDescent="0.3">
      <c r="A20" s="7">
        <v>114375</v>
      </c>
      <c r="B20" s="7" t="s">
        <v>119</v>
      </c>
      <c r="C20" s="7" t="s">
        <v>30</v>
      </c>
      <c r="D20" s="7" t="s">
        <v>27</v>
      </c>
      <c r="E20" s="7" t="s">
        <v>36</v>
      </c>
      <c r="F20" s="8">
        <v>42811</v>
      </c>
      <c r="G20" s="8">
        <v>42826</v>
      </c>
      <c r="H20" s="9">
        <v>1217</v>
      </c>
    </row>
    <row r="21" spans="1:8" x14ac:dyDescent="0.3">
      <c r="A21">
        <v>641571</v>
      </c>
      <c r="B21" t="s">
        <v>125</v>
      </c>
      <c r="C21" t="s">
        <v>34</v>
      </c>
      <c r="D21" t="s">
        <v>27</v>
      </c>
      <c r="E21" t="s">
        <v>36</v>
      </c>
      <c r="F21" s="5">
        <v>42647</v>
      </c>
      <c r="G21" s="5">
        <v>42662</v>
      </c>
      <c r="H21" s="6">
        <v>648</v>
      </c>
    </row>
    <row r="22" spans="1:8" x14ac:dyDescent="0.3">
      <c r="A22" s="7">
        <v>648676</v>
      </c>
      <c r="B22" s="7" t="s">
        <v>127</v>
      </c>
      <c r="C22" s="7" t="s">
        <v>30</v>
      </c>
      <c r="D22" s="7" t="s">
        <v>35</v>
      </c>
      <c r="E22" s="7" t="s">
        <v>36</v>
      </c>
      <c r="F22" s="8">
        <v>42948</v>
      </c>
      <c r="G22" s="8">
        <v>42963</v>
      </c>
      <c r="H22" s="9">
        <v>1293</v>
      </c>
    </row>
    <row r="23" spans="1:8" x14ac:dyDescent="0.3">
      <c r="A23" s="16">
        <v>648738</v>
      </c>
      <c r="B23" s="16" t="s">
        <v>135</v>
      </c>
      <c r="C23" s="16" t="s">
        <v>30</v>
      </c>
      <c r="D23" s="16" t="s">
        <v>39</v>
      </c>
      <c r="E23" s="16" t="s">
        <v>36</v>
      </c>
      <c r="F23" s="17">
        <v>42685</v>
      </c>
      <c r="G23" s="17">
        <v>42700</v>
      </c>
      <c r="H23" s="18">
        <v>637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7650-B30C-46B7-99E9-CE55A4ECC1E3}">
  <sheetPr>
    <tabColor rgb="FF7030A0"/>
  </sheetPr>
  <dimension ref="A1:H25"/>
  <sheetViews>
    <sheetView rightToLeft="1" workbookViewId="0">
      <selection sqref="A1:H25"/>
    </sheetView>
  </sheetViews>
  <sheetFormatPr defaultRowHeight="14.4" x14ac:dyDescent="0.3"/>
  <cols>
    <col min="1" max="8" width="13.21875" customWidth="1"/>
  </cols>
  <sheetData>
    <row r="1" spans="1:8" x14ac:dyDescent="0.3">
      <c r="A1" s="13" t="s">
        <v>15</v>
      </c>
      <c r="B1" s="13" t="s">
        <v>18</v>
      </c>
      <c r="C1" s="13" t="s">
        <v>19</v>
      </c>
      <c r="D1" s="13" t="s">
        <v>20</v>
      </c>
      <c r="E1" s="13" t="s">
        <v>21</v>
      </c>
      <c r="F1" s="14" t="s">
        <v>22</v>
      </c>
      <c r="G1" s="14" t="s">
        <v>23</v>
      </c>
      <c r="H1" s="15" t="s">
        <v>24</v>
      </c>
    </row>
    <row r="2" spans="1:8" x14ac:dyDescent="0.3">
      <c r="A2" s="7">
        <v>824975</v>
      </c>
      <c r="B2" s="7" t="s">
        <v>25</v>
      </c>
      <c r="C2" s="7" t="s">
        <v>26</v>
      </c>
      <c r="D2" s="7" t="s">
        <v>27</v>
      </c>
      <c r="E2" s="7" t="s">
        <v>28</v>
      </c>
      <c r="F2" s="8">
        <v>42702</v>
      </c>
      <c r="G2" s="8">
        <v>42882</v>
      </c>
      <c r="H2" s="9">
        <v>4369</v>
      </c>
    </row>
    <row r="3" spans="1:8" x14ac:dyDescent="0.3">
      <c r="A3">
        <v>310651</v>
      </c>
      <c r="B3" t="s">
        <v>29</v>
      </c>
      <c r="C3" t="s">
        <v>30</v>
      </c>
      <c r="D3" t="s">
        <v>27</v>
      </c>
      <c r="E3" t="s">
        <v>28</v>
      </c>
      <c r="F3" s="5">
        <v>42663</v>
      </c>
      <c r="G3" s="5">
        <v>42843</v>
      </c>
      <c r="H3" s="6">
        <v>5314</v>
      </c>
    </row>
    <row r="4" spans="1:8" x14ac:dyDescent="0.3">
      <c r="A4" s="7">
        <v>269249</v>
      </c>
      <c r="B4" s="7" t="s">
        <v>44</v>
      </c>
      <c r="C4" s="7" t="s">
        <v>45</v>
      </c>
      <c r="D4" s="7" t="s">
        <v>46</v>
      </c>
      <c r="E4" s="7" t="s">
        <v>28</v>
      </c>
      <c r="F4" s="8">
        <v>42754</v>
      </c>
      <c r="G4" s="8">
        <v>42934</v>
      </c>
      <c r="H4" s="9">
        <v>5613</v>
      </c>
    </row>
    <row r="5" spans="1:8" x14ac:dyDescent="0.3">
      <c r="A5">
        <v>605865</v>
      </c>
      <c r="B5" t="s">
        <v>51</v>
      </c>
      <c r="C5" t="s">
        <v>34</v>
      </c>
      <c r="D5" t="s">
        <v>39</v>
      </c>
      <c r="E5" t="s">
        <v>28</v>
      </c>
      <c r="F5" s="5">
        <v>42956</v>
      </c>
      <c r="G5" s="5">
        <v>43136</v>
      </c>
      <c r="H5" s="6">
        <v>6473</v>
      </c>
    </row>
    <row r="6" spans="1:8" x14ac:dyDescent="0.3">
      <c r="A6" s="7">
        <v>377643</v>
      </c>
      <c r="B6" s="7" t="s">
        <v>62</v>
      </c>
      <c r="C6" s="7" t="s">
        <v>45</v>
      </c>
      <c r="D6" s="7" t="s">
        <v>27</v>
      </c>
      <c r="E6" s="7" t="s">
        <v>28</v>
      </c>
      <c r="F6" s="8">
        <v>42826</v>
      </c>
      <c r="G6" s="8">
        <v>43006</v>
      </c>
      <c r="H6" s="9">
        <v>6509</v>
      </c>
    </row>
    <row r="7" spans="1:8" x14ac:dyDescent="0.3">
      <c r="A7">
        <v>245610</v>
      </c>
      <c r="B7" t="s">
        <v>65</v>
      </c>
      <c r="C7" t="s">
        <v>30</v>
      </c>
      <c r="D7" t="s">
        <v>39</v>
      </c>
      <c r="E7" t="s">
        <v>28</v>
      </c>
      <c r="F7" s="5">
        <v>42979</v>
      </c>
      <c r="G7" s="5">
        <v>43159</v>
      </c>
      <c r="H7" s="6">
        <v>8003</v>
      </c>
    </row>
    <row r="8" spans="1:8" x14ac:dyDescent="0.3">
      <c r="A8" s="7">
        <v>922145</v>
      </c>
      <c r="B8" s="7" t="s">
        <v>69</v>
      </c>
      <c r="C8" s="7" t="s">
        <v>38</v>
      </c>
      <c r="D8" s="7" t="s">
        <v>39</v>
      </c>
      <c r="E8" s="7" t="s">
        <v>28</v>
      </c>
      <c r="F8" s="8">
        <v>42852</v>
      </c>
      <c r="G8" s="8">
        <v>43032</v>
      </c>
      <c r="H8" s="9">
        <v>6040</v>
      </c>
    </row>
    <row r="9" spans="1:8" x14ac:dyDescent="0.3">
      <c r="A9">
        <v>859540</v>
      </c>
      <c r="B9" t="s">
        <v>73</v>
      </c>
      <c r="C9" t="s">
        <v>26</v>
      </c>
      <c r="D9" t="s">
        <v>46</v>
      </c>
      <c r="E9" t="s">
        <v>28</v>
      </c>
      <c r="F9" s="5">
        <v>42977</v>
      </c>
      <c r="G9" s="5">
        <v>43157</v>
      </c>
      <c r="H9" s="6">
        <v>8682</v>
      </c>
    </row>
    <row r="10" spans="1:8" x14ac:dyDescent="0.3">
      <c r="A10" s="7">
        <v>127929</v>
      </c>
      <c r="B10" s="7" t="s">
        <v>76</v>
      </c>
      <c r="C10" s="7" t="s">
        <v>45</v>
      </c>
      <c r="D10" s="7" t="s">
        <v>27</v>
      </c>
      <c r="E10" s="7" t="s">
        <v>28</v>
      </c>
      <c r="F10" s="8">
        <v>42854</v>
      </c>
      <c r="G10" s="8">
        <v>43034</v>
      </c>
      <c r="H10" s="9">
        <v>4326</v>
      </c>
    </row>
    <row r="11" spans="1:8" x14ac:dyDescent="0.3">
      <c r="A11">
        <v>167686</v>
      </c>
      <c r="B11" t="s">
        <v>82</v>
      </c>
      <c r="C11" t="s">
        <v>38</v>
      </c>
      <c r="D11" t="s">
        <v>39</v>
      </c>
      <c r="E11" t="s">
        <v>28</v>
      </c>
      <c r="F11" s="5">
        <v>42900</v>
      </c>
      <c r="G11" s="5">
        <v>43080</v>
      </c>
      <c r="H11" s="6">
        <v>8281</v>
      </c>
    </row>
    <row r="12" spans="1:8" x14ac:dyDescent="0.3">
      <c r="A12" s="7">
        <v>445231</v>
      </c>
      <c r="B12" s="7" t="s">
        <v>85</v>
      </c>
      <c r="C12" s="7" t="s">
        <v>30</v>
      </c>
      <c r="D12" s="7" t="s">
        <v>46</v>
      </c>
      <c r="E12" s="7" t="s">
        <v>28</v>
      </c>
      <c r="F12" s="8">
        <v>42834</v>
      </c>
      <c r="G12" s="8">
        <v>43014</v>
      </c>
      <c r="H12" s="9">
        <v>8767</v>
      </c>
    </row>
    <row r="13" spans="1:8" x14ac:dyDescent="0.3">
      <c r="A13">
        <v>570006</v>
      </c>
      <c r="B13" t="s">
        <v>89</v>
      </c>
      <c r="C13" t="s">
        <v>38</v>
      </c>
      <c r="D13" t="s">
        <v>46</v>
      </c>
      <c r="E13" t="s">
        <v>28</v>
      </c>
      <c r="F13" s="5">
        <v>42655</v>
      </c>
      <c r="G13" s="5">
        <v>42835</v>
      </c>
      <c r="H13" s="6">
        <v>7412</v>
      </c>
    </row>
    <row r="14" spans="1:8" x14ac:dyDescent="0.3">
      <c r="A14" s="7">
        <v>836309</v>
      </c>
      <c r="B14" s="7" t="s">
        <v>90</v>
      </c>
      <c r="C14" s="7" t="s">
        <v>30</v>
      </c>
      <c r="D14" s="7" t="s">
        <v>46</v>
      </c>
      <c r="E14" s="7" t="s">
        <v>28</v>
      </c>
      <c r="F14" s="8">
        <v>42976</v>
      </c>
      <c r="G14" s="8">
        <v>43156</v>
      </c>
      <c r="H14" s="9">
        <v>6356</v>
      </c>
    </row>
    <row r="15" spans="1:8" x14ac:dyDescent="0.3">
      <c r="A15">
        <v>797648</v>
      </c>
      <c r="B15" t="s">
        <v>93</v>
      </c>
      <c r="C15" t="s">
        <v>26</v>
      </c>
      <c r="D15" t="s">
        <v>46</v>
      </c>
      <c r="E15" t="s">
        <v>28</v>
      </c>
      <c r="F15" s="5">
        <v>42640</v>
      </c>
      <c r="G15" s="5">
        <v>42820</v>
      </c>
      <c r="H15" s="6">
        <v>8121</v>
      </c>
    </row>
    <row r="16" spans="1:8" x14ac:dyDescent="0.3">
      <c r="A16" s="7">
        <v>325439</v>
      </c>
      <c r="B16" s="7" t="s">
        <v>96</v>
      </c>
      <c r="C16" s="7" t="s">
        <v>38</v>
      </c>
      <c r="D16" s="7" t="s">
        <v>27</v>
      </c>
      <c r="E16" s="7" t="s">
        <v>28</v>
      </c>
      <c r="F16" s="8">
        <v>42671</v>
      </c>
      <c r="G16" s="8">
        <v>42851</v>
      </c>
      <c r="H16" s="9">
        <v>4412</v>
      </c>
    </row>
    <row r="17" spans="1:8" x14ac:dyDescent="0.3">
      <c r="A17">
        <v>555529</v>
      </c>
      <c r="B17" t="s">
        <v>99</v>
      </c>
      <c r="C17" t="s">
        <v>38</v>
      </c>
      <c r="D17" t="s">
        <v>35</v>
      </c>
      <c r="E17" t="s">
        <v>28</v>
      </c>
      <c r="F17" s="5">
        <v>42699</v>
      </c>
      <c r="G17" s="5">
        <v>42879</v>
      </c>
      <c r="H17" s="6">
        <v>4457</v>
      </c>
    </row>
    <row r="18" spans="1:8" x14ac:dyDescent="0.3">
      <c r="A18" s="7">
        <v>359637</v>
      </c>
      <c r="B18" s="7" t="s">
        <v>100</v>
      </c>
      <c r="C18" s="7" t="s">
        <v>38</v>
      </c>
      <c r="D18" s="7" t="s">
        <v>27</v>
      </c>
      <c r="E18" s="7" t="s">
        <v>28</v>
      </c>
      <c r="F18" s="8">
        <v>42722</v>
      </c>
      <c r="G18" s="8">
        <v>42902</v>
      </c>
      <c r="H18" s="9">
        <v>3956</v>
      </c>
    </row>
    <row r="19" spans="1:8" x14ac:dyDescent="0.3">
      <c r="A19">
        <v>515966</v>
      </c>
      <c r="B19" t="s">
        <v>101</v>
      </c>
      <c r="C19" t="s">
        <v>38</v>
      </c>
      <c r="D19" t="s">
        <v>27</v>
      </c>
      <c r="E19" t="s">
        <v>28</v>
      </c>
      <c r="F19" s="5">
        <v>42744</v>
      </c>
      <c r="G19" s="5">
        <v>42924</v>
      </c>
      <c r="H19" s="6">
        <v>3392</v>
      </c>
    </row>
    <row r="20" spans="1:8" x14ac:dyDescent="0.3">
      <c r="A20" s="7">
        <v>608584</v>
      </c>
      <c r="B20" s="7" t="s">
        <v>102</v>
      </c>
      <c r="C20" s="7" t="s">
        <v>38</v>
      </c>
      <c r="D20" s="7" t="s">
        <v>46</v>
      </c>
      <c r="E20" s="7" t="s">
        <v>28</v>
      </c>
      <c r="F20" s="8">
        <v>42903</v>
      </c>
      <c r="G20" s="8">
        <v>43083</v>
      </c>
      <c r="H20" s="9">
        <v>5797</v>
      </c>
    </row>
    <row r="21" spans="1:8" x14ac:dyDescent="0.3">
      <c r="A21">
        <v>237588</v>
      </c>
      <c r="B21" t="s">
        <v>106</v>
      </c>
      <c r="C21" t="s">
        <v>26</v>
      </c>
      <c r="D21" t="s">
        <v>35</v>
      </c>
      <c r="E21" t="s">
        <v>28</v>
      </c>
      <c r="F21" s="5">
        <v>42895</v>
      </c>
      <c r="G21" s="5">
        <v>43075</v>
      </c>
      <c r="H21" s="6">
        <v>6837</v>
      </c>
    </row>
    <row r="22" spans="1:8" x14ac:dyDescent="0.3">
      <c r="A22" s="7">
        <v>154954</v>
      </c>
      <c r="B22" s="7" t="s">
        <v>118</v>
      </c>
      <c r="C22" s="7" t="s">
        <v>34</v>
      </c>
      <c r="D22" s="7" t="s">
        <v>27</v>
      </c>
      <c r="E22" s="7" t="s">
        <v>28</v>
      </c>
      <c r="F22" s="8">
        <v>42786</v>
      </c>
      <c r="G22" s="8">
        <v>42966</v>
      </c>
      <c r="H22" s="9">
        <v>5281</v>
      </c>
    </row>
    <row r="23" spans="1:8" x14ac:dyDescent="0.3">
      <c r="A23">
        <v>942743</v>
      </c>
      <c r="B23" t="s">
        <v>122</v>
      </c>
      <c r="C23" t="s">
        <v>38</v>
      </c>
      <c r="D23" t="s">
        <v>35</v>
      </c>
      <c r="E23" t="s">
        <v>28</v>
      </c>
      <c r="F23" s="5">
        <v>42769</v>
      </c>
      <c r="G23" s="5">
        <v>42949</v>
      </c>
      <c r="H23" s="6">
        <v>6471</v>
      </c>
    </row>
    <row r="24" spans="1:8" x14ac:dyDescent="0.3">
      <c r="A24" s="7">
        <v>396235</v>
      </c>
      <c r="B24" s="7" t="s">
        <v>126</v>
      </c>
      <c r="C24" s="7" t="s">
        <v>45</v>
      </c>
      <c r="D24" s="7" t="s">
        <v>27</v>
      </c>
      <c r="E24" s="7" t="s">
        <v>28</v>
      </c>
      <c r="F24" s="8">
        <v>42749</v>
      </c>
      <c r="G24" s="8">
        <v>42929</v>
      </c>
      <c r="H24" s="9">
        <v>7511</v>
      </c>
    </row>
    <row r="25" spans="1:8" x14ac:dyDescent="0.3">
      <c r="A25" s="16">
        <v>990893</v>
      </c>
      <c r="B25" s="16" t="s">
        <v>128</v>
      </c>
      <c r="C25" s="16" t="s">
        <v>26</v>
      </c>
      <c r="D25" s="16" t="s">
        <v>46</v>
      </c>
      <c r="E25" s="16" t="s">
        <v>28</v>
      </c>
      <c r="F25" s="17">
        <v>42959</v>
      </c>
      <c r="G25" s="17">
        <v>43139</v>
      </c>
      <c r="H25" s="18">
        <v>6456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7B404-E8FF-4AF4-BE65-FBEF72211A7C}">
  <dimension ref="F1:Q11"/>
  <sheetViews>
    <sheetView topLeftCell="F1" zoomScale="70" zoomScaleNormal="70" workbookViewId="0">
      <selection activeCell="P5" sqref="P5"/>
    </sheetView>
  </sheetViews>
  <sheetFormatPr defaultRowHeight="14.4" x14ac:dyDescent="0.3"/>
  <cols>
    <col min="6" max="6" width="13.88671875" bestFit="1" customWidth="1"/>
    <col min="7" max="7" width="16.77734375" bestFit="1" customWidth="1"/>
    <col min="8" max="9" width="11.109375" bestFit="1" customWidth="1"/>
    <col min="10" max="10" width="22.44140625" bestFit="1" customWidth="1"/>
    <col min="15" max="15" width="13.88671875" bestFit="1" customWidth="1"/>
    <col min="16" max="16" width="12" bestFit="1" customWidth="1"/>
    <col min="17" max="17" width="11.6640625" bestFit="1" customWidth="1"/>
    <col min="18" max="18" width="10.5546875" bestFit="1" customWidth="1"/>
    <col min="19" max="19" width="11.44140625" bestFit="1" customWidth="1"/>
    <col min="20" max="20" width="11.88671875" bestFit="1" customWidth="1"/>
    <col min="21" max="21" width="11.44140625" bestFit="1" customWidth="1"/>
    <col min="22" max="22" width="11.88671875" bestFit="1" customWidth="1"/>
    <col min="23" max="23" width="11.44140625" bestFit="1" customWidth="1"/>
    <col min="24" max="24" width="11.88671875" bestFit="1" customWidth="1"/>
    <col min="25" max="25" width="11.44140625" bestFit="1" customWidth="1"/>
    <col min="26" max="26" width="11.88671875" bestFit="1" customWidth="1"/>
    <col min="27" max="27" width="11.44140625" bestFit="1" customWidth="1"/>
    <col min="28" max="28" width="11.88671875" bestFit="1" customWidth="1"/>
    <col min="29" max="29" width="11.44140625" bestFit="1" customWidth="1"/>
    <col min="30" max="30" width="11.88671875" bestFit="1" customWidth="1"/>
    <col min="31" max="31" width="11.44140625" bestFit="1" customWidth="1"/>
    <col min="32" max="32" width="11.88671875" bestFit="1" customWidth="1"/>
    <col min="33" max="33" width="11.44140625" bestFit="1" customWidth="1"/>
    <col min="34" max="34" width="11.88671875" bestFit="1" customWidth="1"/>
    <col min="35" max="35" width="11.44140625" bestFit="1" customWidth="1"/>
    <col min="36" max="36" width="11.88671875" bestFit="1" customWidth="1"/>
    <col min="37" max="37" width="11.44140625" bestFit="1" customWidth="1"/>
    <col min="38" max="38" width="11.88671875" bestFit="1" customWidth="1"/>
    <col min="39" max="39" width="11.44140625" bestFit="1" customWidth="1"/>
    <col min="40" max="40" width="11.88671875" bestFit="1" customWidth="1"/>
    <col min="41" max="41" width="11.44140625" bestFit="1" customWidth="1"/>
    <col min="42" max="42" width="11.88671875" bestFit="1" customWidth="1"/>
    <col min="43" max="43" width="11.44140625" bestFit="1" customWidth="1"/>
    <col min="44" max="44" width="11.88671875" bestFit="1" customWidth="1"/>
    <col min="45" max="45" width="11.44140625" bestFit="1" customWidth="1"/>
    <col min="46" max="46" width="11.88671875" bestFit="1" customWidth="1"/>
    <col min="47" max="47" width="11.44140625" bestFit="1" customWidth="1"/>
    <col min="48" max="48" width="11.88671875" bestFit="1" customWidth="1"/>
    <col min="49" max="49" width="11.44140625" bestFit="1" customWidth="1"/>
    <col min="50" max="50" width="11.88671875" bestFit="1" customWidth="1"/>
    <col min="51" max="51" width="11.44140625" bestFit="1" customWidth="1"/>
    <col min="52" max="52" width="11.88671875" bestFit="1" customWidth="1"/>
    <col min="53" max="53" width="11.44140625" bestFit="1" customWidth="1"/>
    <col min="54" max="54" width="11.88671875" bestFit="1" customWidth="1"/>
    <col min="55" max="55" width="11.44140625" bestFit="1" customWidth="1"/>
    <col min="56" max="56" width="11.88671875" bestFit="1" customWidth="1"/>
    <col min="57" max="57" width="11.44140625" bestFit="1" customWidth="1"/>
    <col min="58" max="58" width="11.88671875" bestFit="1" customWidth="1"/>
    <col min="59" max="59" width="11.44140625" bestFit="1" customWidth="1"/>
    <col min="60" max="60" width="11.88671875" bestFit="1" customWidth="1"/>
    <col min="61" max="61" width="11.44140625" bestFit="1" customWidth="1"/>
    <col min="62" max="62" width="11.88671875" bestFit="1" customWidth="1"/>
    <col min="63" max="63" width="11.44140625" bestFit="1" customWidth="1"/>
    <col min="64" max="64" width="11.88671875" bestFit="1" customWidth="1"/>
    <col min="65" max="65" width="11.44140625" bestFit="1" customWidth="1"/>
    <col min="66" max="66" width="11.88671875" bestFit="1" customWidth="1"/>
    <col min="67" max="67" width="11.44140625" bestFit="1" customWidth="1"/>
    <col min="68" max="68" width="11.88671875" bestFit="1" customWidth="1"/>
    <col min="69" max="69" width="11.44140625" bestFit="1" customWidth="1"/>
    <col min="70" max="70" width="11.88671875" bestFit="1" customWidth="1"/>
    <col min="71" max="71" width="11.44140625" bestFit="1" customWidth="1"/>
    <col min="72" max="72" width="11.88671875" bestFit="1" customWidth="1"/>
    <col min="73" max="73" width="11.44140625" bestFit="1" customWidth="1"/>
    <col min="74" max="74" width="11.88671875" bestFit="1" customWidth="1"/>
    <col min="75" max="75" width="11.44140625" bestFit="1" customWidth="1"/>
    <col min="76" max="76" width="11.88671875" bestFit="1" customWidth="1"/>
    <col min="77" max="77" width="11.44140625" bestFit="1" customWidth="1"/>
    <col min="78" max="78" width="16.6640625" bestFit="1" customWidth="1"/>
    <col min="79" max="79" width="16.21875" bestFit="1" customWidth="1"/>
  </cols>
  <sheetData>
    <row r="1" spans="6:17" x14ac:dyDescent="0.3">
      <c r="O1" s="1" t="s">
        <v>8</v>
      </c>
      <c r="P1" t="s">
        <v>13</v>
      </c>
      <c r="Q1" t="s">
        <v>14</v>
      </c>
    </row>
    <row r="2" spans="6:17" x14ac:dyDescent="0.3">
      <c r="O2" s="2" t="s">
        <v>9</v>
      </c>
    </row>
    <row r="3" spans="6:17" x14ac:dyDescent="0.3">
      <c r="F3" s="1" t="s">
        <v>7</v>
      </c>
      <c r="G3" s="1" t="s">
        <v>12</v>
      </c>
      <c r="O3" s="3" t="s">
        <v>1</v>
      </c>
    </row>
    <row r="4" spans="6:17" x14ac:dyDescent="0.3">
      <c r="F4" s="1" t="s">
        <v>8</v>
      </c>
      <c r="G4" t="s">
        <v>11</v>
      </c>
      <c r="H4" t="s">
        <v>10</v>
      </c>
      <c r="O4" s="4" t="s">
        <v>6</v>
      </c>
      <c r="P4">
        <v>1530</v>
      </c>
      <c r="Q4">
        <v>214.20000000000002</v>
      </c>
    </row>
    <row r="5" spans="6:17" x14ac:dyDescent="0.3">
      <c r="F5" s="2" t="s">
        <v>9</v>
      </c>
      <c r="G5">
        <v>6000</v>
      </c>
      <c r="H5">
        <v>6000</v>
      </c>
      <c r="O5" s="2" t="s">
        <v>2</v>
      </c>
    </row>
    <row r="6" spans="6:17" x14ac:dyDescent="0.3">
      <c r="F6" s="2" t="s">
        <v>2</v>
      </c>
      <c r="G6">
        <v>2500</v>
      </c>
      <c r="H6">
        <v>2500</v>
      </c>
      <c r="O6" s="3" t="s">
        <v>0</v>
      </c>
    </row>
    <row r="7" spans="6:17" x14ac:dyDescent="0.3">
      <c r="F7" s="2" t="s">
        <v>3</v>
      </c>
      <c r="G7">
        <v>1530</v>
      </c>
      <c r="H7">
        <v>1530</v>
      </c>
      <c r="O7" s="4" t="s">
        <v>5</v>
      </c>
      <c r="P7">
        <v>1530</v>
      </c>
      <c r="Q7">
        <v>214.20000000000002</v>
      </c>
    </row>
    <row r="8" spans="6:17" x14ac:dyDescent="0.3">
      <c r="F8" s="2" t="s">
        <v>10</v>
      </c>
      <c r="G8">
        <v>10030</v>
      </c>
      <c r="H8">
        <v>10030</v>
      </c>
      <c r="O8" s="2" t="s">
        <v>3</v>
      </c>
    </row>
    <row r="9" spans="6:17" x14ac:dyDescent="0.3">
      <c r="O9" s="3" t="s">
        <v>0</v>
      </c>
    </row>
    <row r="10" spans="6:17" x14ac:dyDescent="0.3">
      <c r="O10" s="4" t="s">
        <v>4</v>
      </c>
      <c r="P10">
        <v>1530</v>
      </c>
      <c r="Q10">
        <v>214.20000000000002</v>
      </c>
    </row>
    <row r="11" spans="6:17" x14ac:dyDescent="0.3">
      <c r="O11" s="2" t="s">
        <v>10</v>
      </c>
      <c r="P11">
        <v>4590</v>
      </c>
      <c r="Q11">
        <v>642.6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p g k u 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m C S 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g k u V y i K R 7 g O A A A A E Q A A A B M A H A B G b 3 J t d W x h c y 9 T Z W N 0 a W 9 u M S 5 t I K I Y A C i g F A A A A A A A A A A A A A A A A A A A A A A A A A A A A C t O T S 7 J z M 9 T C I b Q h t Y A U E s B A i 0 A F A A C A A g A p g k u V 5 2 I Z o + j A A A A 9 g A A A B I A A A A A A A A A A A A A A A A A A A A A A E N v b m Z p Z y 9 Q Y W N r Y W d l L n h t b F B L A Q I t A B Q A A g A I A K Y J L l c P y u m r p A A A A O k A A A A T A A A A A A A A A A A A A A A A A O 8 A A A B b Q 2 9 u d G V u d F 9 U e X B l c 1 0 u e G 1 s U E s B A i 0 A F A A C A A g A p g k u 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S u o D h + u n V F m a C M C A s X V n 8 A A A A A A g A A A A A A E G Y A A A A B A A A g A A A A q 0 c Y i B S s v C n M C Z W x j d E i H j + + F f A a P / b 3 y L Z t G Q 2 F l r g A A A A A D o A A A A A C A A A g A A A A F Y 4 v v I D w U 3 x U i 0 R o e T m Z i g V H I W j i 3 1 O D / E Q m p V 1 N u 5 N Q A A A A E J W e B z a R L Y 8 b R F K b 6 6 r Y 8 a w h e C u 1 h 2 I V T s D Z j g i l Q e R K G O D h M H s C 7 Y T j v g I / t P t G T x b c f O 1 g O O w e t X g z g 0 s t i E B + 2 3 O O / t 3 f b F L w 0 v 1 W H 4 J A A A A A 4 D X t i z Z Z f H t X 5 D 5 w 3 + + M c + O F + H I b A W D r B y 7 O J k + D / 7 P F i z I z X F 3 K 4 P 0 e l S 2 a J B X U 7 J s h 6 d E O P k 5 A P y T p 1 n q P 9 Q = = < / D a t a M a s h u p > 
</file>

<file path=customXml/itemProps1.xml><?xml version="1.0" encoding="utf-8"?>
<ds:datastoreItem xmlns:ds="http://schemas.openxmlformats.org/officeDocument/2006/customXml" ds:itemID="{80213AB8-7C84-42A5-89CD-40648270E0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عقود العمل</vt:lpstr>
      <vt:lpstr>يومي</vt:lpstr>
      <vt:lpstr>شهري</vt:lpstr>
      <vt:lpstr>نصف شهري</vt:lpstr>
      <vt:lpstr>نصف سنوي</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roaa taha</dc:creator>
  <cp:lastModifiedBy>shorouktaha</cp:lastModifiedBy>
  <dcterms:created xsi:type="dcterms:W3CDTF">2015-06-05T18:17:20Z</dcterms:created>
  <dcterms:modified xsi:type="dcterms:W3CDTF">2024-10-25T23:53:07Z</dcterms:modified>
</cp:coreProperties>
</file>