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мат" sheetId="1" r:id="rId1"/>
  </sheets>
  <definedNames>
    <definedName name="_xlnm.Print_Area" localSheetId="0">мат!$A$1:$F$46</definedName>
  </definedNames>
  <calcPr calcId="145621"/>
</workbook>
</file>

<file path=xl/calcChain.xml><?xml version="1.0" encoding="utf-8"?>
<calcChain xmlns="http://schemas.openxmlformats.org/spreadsheetml/2006/main">
  <c r="C38" i="1" l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D30" i="1"/>
  <c r="F30" i="1" s="1"/>
  <c r="D29" i="1"/>
  <c r="D28" i="1"/>
  <c r="F28" i="1" s="1"/>
  <c r="D27" i="1"/>
  <c r="D26" i="1"/>
  <c r="F26" i="1" s="1"/>
  <c r="D25" i="1"/>
  <c r="F25" i="1" s="1"/>
  <c r="D24" i="1"/>
  <c r="F24" i="1" s="1"/>
  <c r="D23" i="1"/>
  <c r="D22" i="1"/>
  <c r="F22" i="1" s="1"/>
  <c r="D21" i="1"/>
  <c r="F20" i="1"/>
  <c r="D20" i="1"/>
  <c r="D19" i="1"/>
  <c r="D18" i="1"/>
  <c r="D17" i="1"/>
  <c r="F17" i="1" s="1"/>
  <c r="D16" i="1"/>
  <c r="F16" i="1" s="1"/>
  <c r="D15" i="1"/>
  <c r="D14" i="1"/>
  <c r="F14" i="1" s="1"/>
  <c r="D13" i="1"/>
  <c r="F12" i="1"/>
  <c r="D12" i="1"/>
  <c r="D11" i="1"/>
  <c r="D10" i="1"/>
  <c r="D9" i="1"/>
  <c r="F9" i="1" s="1"/>
  <c r="D8" i="1"/>
  <c r="F8" i="1" s="1"/>
  <c r="D7" i="1"/>
  <c r="D6" i="1"/>
  <c r="F6" i="1" s="1"/>
  <c r="D5" i="1"/>
  <c r="E36" i="1" l="1"/>
  <c r="F10" i="1"/>
  <c r="F13" i="1"/>
  <c r="F18" i="1"/>
  <c r="F21" i="1"/>
  <c r="F29" i="1"/>
  <c r="E7" i="1"/>
  <c r="E11" i="1"/>
  <c r="E15" i="1"/>
  <c r="E19" i="1"/>
  <c r="E23" i="1"/>
  <c r="E27" i="1"/>
  <c r="E31" i="1"/>
  <c r="E35" i="1"/>
  <c r="E6" i="1"/>
  <c r="F7" i="1"/>
  <c r="E10" i="1"/>
  <c r="F11" i="1"/>
  <c r="E14" i="1"/>
  <c r="F15" i="1"/>
  <c r="E18" i="1"/>
  <c r="F19" i="1"/>
  <c r="E22" i="1"/>
  <c r="F23" i="1"/>
  <c r="E26" i="1"/>
  <c r="F27" i="1"/>
  <c r="E30" i="1"/>
  <c r="F31" i="1"/>
  <c r="E34" i="1"/>
  <c r="E5" i="1"/>
  <c r="E9" i="1"/>
  <c r="E13" i="1"/>
  <c r="E17" i="1"/>
  <c r="E21" i="1"/>
  <c r="E25" i="1"/>
  <c r="E29" i="1"/>
  <c r="E33" i="1"/>
  <c r="E37" i="1"/>
  <c r="F5" i="1"/>
  <c r="E8" i="1"/>
  <c r="E12" i="1"/>
  <c r="E16" i="1"/>
  <c r="E20" i="1"/>
  <c r="E24" i="1"/>
  <c r="E28" i="1"/>
  <c r="E32" i="1"/>
</calcChain>
</file>

<file path=xl/sharedStrings.xml><?xml version="1.0" encoding="utf-8"?>
<sst xmlns="http://schemas.openxmlformats.org/spreadsheetml/2006/main" count="19" uniqueCount="19">
  <si>
    <t>Распределение баллов по  математике 
(досрочный этап, 05.06.2014 г.)</t>
  </si>
  <si>
    <t xml:space="preserve">   По состоянию на 16.06.2014г.</t>
  </si>
  <si>
    <t>Минимальное количество баллов, установленное Рособрнадзором       20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</si>
  <si>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</si>
  <si>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</si>
  <si>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</si>
  <si>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</si>
  <si>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</si>
  <si>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</si>
  <si>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</si>
  <si>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 xml:space="preserve">средний балл: </t>
  </si>
  <si>
    <t>Максимальное количество баллов</t>
  </si>
  <si>
    <t>100 баллов</t>
  </si>
  <si>
    <t>2 чел</t>
  </si>
  <si>
    <t>Ярославская область</t>
  </si>
  <si>
    <t>Россия</t>
  </si>
  <si>
    <t>1,65 %</t>
  </si>
  <si>
    <t>не преодолели минимального порога                      (балл ниже 20)</t>
  </si>
  <si>
    <t xml:space="preserve">5286 чел.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</si>
</sst>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Times New Roman"/>
      <family val="1"/>
      <charset val="204"/>
    </font>
    <font>
      <sz val="12"/>
      <name val="Times New Roman"/>
      <family val="1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8" fillId="2" borderId="3" xfId="0" applyFont="1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7" fillId="0" borderId="3" xfId="0" applyFont="1" applyFill="1" applyBorder="1"/>
    <xf numFmtId="0" fontId="8" fillId="0" borderId="3" xfId="0" applyFont="1" applyFill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7" fillId="0" borderId="3" xfId="0" applyFont="1" applyBorder="1"/>
    <xf numFmtId="0" fontId="8" fillId="0" borderId="3" xfId="0" applyFont="1" applyBorder="1"/>
    <xf numFmtId="0" fontId="9" fillId="0" borderId="0" xfId="0" applyFont="1"/>
    <xf numFmtId="0" fontId="10" fillId="0" borderId="0" xfId="0" applyFont="1"/>
    <xf numFmtId="2" fontId="9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2" fontId="12" fillId="0" borderId="0" xfId="0" applyNumberFormat="1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/>
    <xf numFmtId="2" fontId="8" fillId="0" borderId="0" xfId="0" applyNumberFormat="1" applyFont="1" applyAlignment="1">
      <alignment wrapText="1"/>
    </xf>
    <xf numFmtId="2" fontId="13" fillId="0" borderId="0" xfId="0" applyNumberFormat="1" applyFont="1" applyAlignment="1">
      <alignment horizontal="right" wrapText="1"/>
    </xf>
    <xf numFmtId="2" fontId="13" fillId="0" borderId="0" xfId="0" applyNumberFormat="1" applyFont="1" applyAlignment="1">
      <alignment wrapText="1"/>
    </xf>
    <xf numFmtId="2" fontId="14" fillId="0" borderId="3" xfId="0" applyNumberFormat="1" applyFont="1" applyBorder="1" applyAlignment="1">
      <alignment horizontal="center" wrapText="1"/>
    </xf>
    <xf numFmtId="49" fontId="14" fillId="0" borderId="3" xfId="0" applyNumberFormat="1" applyFont="1" applyBorder="1" applyAlignment="1">
      <alignment horizontal="center" wrapText="1"/>
    </xf>
    <xf numFmtId="0" fontId="15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3" fillId="0" borderId="0" xfId="0" applyNumberFormat="1" applyFont="1" applyAlignment="1">
      <alignment horizontal="right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O46"/>
  <sheetViews>
    <sheetView tabSelected="1" zoomScaleNormal="100" workbookViewId="0">
      <selection activeCell="D40" sqref="D40:F40"/>
    </sheetView>
  </sheetViews>
  <sheetFormatPr defaultRowHeight="12.75" x14ac:dyDescent="0.2"/>
  <cols>
    <col min="1" max="1" width="3.28515625" style="1" bestFit="1" customWidth="1"/>
    <col min="2" max="2" width="9.140625" style="19"/>
    <col min="3" max="3" width="14.85546875" style="19" customWidth="1"/>
    <col min="4" max="4" width="14.7109375" style="21" customWidth="1"/>
    <col min="5" max="6" width="22" style="21" customWidth="1"/>
    <col min="7" max="7" width="9.140625" style="1"/>
    <col min="8" max="13" width="9.28515625" style="1" customWidth="1"/>
    <col min="14" max="16384" width="9.140625" style="1"/>
  </cols>
  <sheetData>
    <row r="1" spans="2:15" ht="31.5" customHeight="1" x14ac:dyDescent="0.25">
      <c r="B1" s="33" t="s">
        <v>0</v>
      </c>
      <c r="C1" s="33"/>
      <c r="D1" s="33"/>
      <c r="E1" s="33"/>
      <c r="F1" s="33"/>
      <c r="G1"/>
      <c r="H1"/>
      <c r="I1"/>
      <c r="J1"/>
      <c r="K1"/>
      <c r="L1"/>
      <c r="M1"/>
      <c r="N1"/>
      <c r="O1"/>
    </row>
    <row r="2" spans="2:15" ht="15.75" x14ac:dyDescent="0.25">
      <c r="B2" s="2"/>
      <c r="C2" s="2"/>
      <c r="D2" s="2"/>
      <c r="E2" s="34" t="s">
        <v>1</v>
      </c>
      <c r="F2" s="34"/>
      <c r="G2"/>
      <c r="H2"/>
      <c r="I2"/>
      <c r="J2"/>
      <c r="K2"/>
      <c r="L2"/>
      <c r="M2"/>
      <c r="N2"/>
      <c r="O2"/>
    </row>
    <row r="3" spans="2:15" ht="21.75" customHeight="1" x14ac:dyDescent="0.25">
      <c r="B3" s="3" t="s">
        <v>2</v>
      </c>
      <c r="C3" s="4"/>
      <c r="D3" s="5"/>
      <c r="E3" s="5"/>
      <c r="F3" s="6"/>
      <c r="G3"/>
      <c r="H3"/>
      <c r="I3"/>
      <c r="J3"/>
      <c r="K3"/>
      <c r="L3"/>
      <c r="M3"/>
      <c r="N3"/>
      <c r="O3"/>
    </row>
    <row r="4" spans="2:15" ht="30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/>
      <c r="H4"/>
      <c r="I4"/>
      <c r="J4"/>
      <c r="K4"/>
      <c r="L4"/>
      <c r="M4"/>
      <c r="N4"/>
      <c r="O4"/>
    </row>
    <row r="5" spans="2:15" ht="15.75" x14ac:dyDescent="0.25">
      <c r="B5" s="9">
        <v>0</v>
      </c>
      <c r="C5" s="10">
        <v>9</v>
      </c>
      <c r="D5" s="11">
        <f t="shared" ref="D5:D37" si="0">C5/SUM($C$5:$C$37)*100</f>
        <v>0.170261066969353</v>
      </c>
      <c r="E5" s="12">
        <f>SUM($D$5:D5)</f>
        <v>0.170261066969353</v>
      </c>
      <c r="F5" s="12">
        <f>SUM($D5:D$37)</f>
        <v>100</v>
      </c>
      <c r="G5"/>
      <c r="H5"/>
      <c r="I5"/>
      <c r="J5"/>
      <c r="K5"/>
      <c r="L5"/>
      <c r="M5"/>
      <c r="N5"/>
      <c r="O5"/>
    </row>
    <row r="6" spans="2:15" ht="15.75" x14ac:dyDescent="0.25">
      <c r="B6" s="9">
        <v>7</v>
      </c>
      <c r="C6" s="10">
        <v>17</v>
      </c>
      <c r="D6" s="11">
        <f t="shared" si="0"/>
        <v>0.32160423760877793</v>
      </c>
      <c r="E6" s="12">
        <f>SUM($D$5:D6)</f>
        <v>0.49186530457813094</v>
      </c>
      <c r="F6" s="12">
        <f>SUM($D6:D$37)</f>
        <v>99.82973893303064</v>
      </c>
      <c r="G6"/>
      <c r="H6"/>
      <c r="I6"/>
      <c r="J6"/>
      <c r="K6"/>
      <c r="L6"/>
      <c r="M6"/>
      <c r="N6"/>
      <c r="O6"/>
    </row>
    <row r="7" spans="2:15" ht="15.75" x14ac:dyDescent="0.25">
      <c r="B7" s="9">
        <v>13</v>
      </c>
      <c r="C7" s="10">
        <v>61</v>
      </c>
      <c r="D7" s="11">
        <f t="shared" si="0"/>
        <v>1.1539916761256148</v>
      </c>
      <c r="E7" s="12">
        <f>SUM($D$5:D7)</f>
        <v>1.6458569807037458</v>
      </c>
      <c r="F7" s="12">
        <f>SUM($D7:D$37)</f>
        <v>99.508134695421873</v>
      </c>
      <c r="G7"/>
      <c r="H7"/>
      <c r="I7"/>
      <c r="J7"/>
      <c r="K7"/>
      <c r="L7"/>
      <c r="M7"/>
      <c r="N7"/>
      <c r="O7"/>
    </row>
    <row r="8" spans="2:15" ht="15.75" x14ac:dyDescent="0.25">
      <c r="B8" s="13">
        <v>20</v>
      </c>
      <c r="C8" s="14">
        <v>162</v>
      </c>
      <c r="D8" s="15">
        <f t="shared" si="0"/>
        <v>3.0646992054483539</v>
      </c>
      <c r="E8" s="16">
        <f>SUM($D$5:D8)</f>
        <v>4.7105561861520995</v>
      </c>
      <c r="F8" s="16">
        <f>SUM($D8:D$37)</f>
        <v>98.354143019296245</v>
      </c>
      <c r="G8"/>
      <c r="H8"/>
      <c r="I8"/>
      <c r="J8"/>
      <c r="K8"/>
      <c r="L8"/>
      <c r="M8"/>
      <c r="N8"/>
      <c r="O8"/>
    </row>
    <row r="9" spans="2:15" ht="15.75" x14ac:dyDescent="0.25">
      <c r="B9" s="13">
        <v>24</v>
      </c>
      <c r="C9" s="14">
        <v>275</v>
      </c>
      <c r="D9" s="15">
        <f t="shared" si="0"/>
        <v>5.2024214907302309</v>
      </c>
      <c r="E9" s="16">
        <f>SUM($D$5:D9)</f>
        <v>9.9129776768823312</v>
      </c>
      <c r="F9" s="16">
        <f>SUM($D9:D$37)</f>
        <v>95.289443813847896</v>
      </c>
      <c r="G9"/>
      <c r="H9"/>
      <c r="I9"/>
      <c r="J9"/>
      <c r="K9"/>
      <c r="L9"/>
      <c r="M9"/>
      <c r="N9"/>
      <c r="O9"/>
    </row>
    <row r="10" spans="2:15" ht="15.75" x14ac:dyDescent="0.25">
      <c r="B10" s="17">
        <v>28</v>
      </c>
      <c r="C10" s="18">
        <v>348</v>
      </c>
      <c r="D10" s="15">
        <f t="shared" si="0"/>
        <v>6.583427922814983</v>
      </c>
      <c r="E10" s="16">
        <f>SUM($D$5:D10)</f>
        <v>16.496405599697315</v>
      </c>
      <c r="F10" s="16">
        <f>SUM($D10:D$37)</f>
        <v>90.087022323117665</v>
      </c>
      <c r="G10"/>
      <c r="H10"/>
      <c r="I10"/>
      <c r="J10"/>
      <c r="K10"/>
      <c r="L10"/>
      <c r="M10"/>
      <c r="N10"/>
      <c r="O10"/>
    </row>
    <row r="11" spans="2:15" ht="15.75" x14ac:dyDescent="0.25">
      <c r="B11" s="17">
        <v>32</v>
      </c>
      <c r="C11" s="18">
        <v>398</v>
      </c>
      <c r="D11" s="15">
        <f t="shared" si="0"/>
        <v>7.5293227393113877</v>
      </c>
      <c r="E11" s="16">
        <f>SUM($D$5:D11)</f>
        <v>24.025728339008701</v>
      </c>
      <c r="F11" s="16">
        <f>SUM($D11:D$37)</f>
        <v>83.503594400302688</v>
      </c>
      <c r="G11"/>
      <c r="H11"/>
      <c r="I11"/>
      <c r="J11"/>
      <c r="K11"/>
      <c r="L11"/>
      <c r="M11"/>
      <c r="N11"/>
      <c r="O11"/>
    </row>
    <row r="12" spans="2:15" ht="15.75" x14ac:dyDescent="0.25">
      <c r="B12" s="17">
        <v>36</v>
      </c>
      <c r="C12" s="18">
        <v>447</v>
      </c>
      <c r="D12" s="15">
        <f t="shared" si="0"/>
        <v>8.4562996594778657</v>
      </c>
      <c r="E12" s="16">
        <f>SUM($D$5:D12)</f>
        <v>32.482027998486565</v>
      </c>
      <c r="F12" s="16">
        <f>SUM($D12:D$37)</f>
        <v>75.97427166099132</v>
      </c>
      <c r="G12"/>
      <c r="H12"/>
      <c r="I12"/>
      <c r="J12"/>
      <c r="K12"/>
      <c r="L12"/>
      <c r="M12"/>
      <c r="N12"/>
      <c r="O12"/>
    </row>
    <row r="13" spans="2:15" ht="15.75" x14ac:dyDescent="0.25">
      <c r="B13" s="17">
        <v>40</v>
      </c>
      <c r="C13" s="18">
        <v>440</v>
      </c>
      <c r="D13" s="15">
        <f t="shared" si="0"/>
        <v>8.3238743851683701</v>
      </c>
      <c r="E13" s="16">
        <f>SUM($D$5:D13)</f>
        <v>40.805902383654939</v>
      </c>
      <c r="F13" s="16">
        <f>SUM($D13:D$37)</f>
        <v>67.517972001513442</v>
      </c>
      <c r="G13"/>
      <c r="H13"/>
      <c r="I13"/>
      <c r="J13"/>
      <c r="K13"/>
      <c r="L13"/>
      <c r="M13"/>
      <c r="N13"/>
      <c r="O13"/>
    </row>
    <row r="14" spans="2:15" ht="15.75" x14ac:dyDescent="0.25">
      <c r="B14" s="17">
        <v>44</v>
      </c>
      <c r="C14" s="18">
        <v>439</v>
      </c>
      <c r="D14" s="15">
        <f t="shared" si="0"/>
        <v>8.3049564888384406</v>
      </c>
      <c r="E14" s="16">
        <f>SUM($D$5:D14)</f>
        <v>49.110858872493381</v>
      </c>
      <c r="F14" s="16">
        <f>SUM($D14:D$37)</f>
        <v>59.194097616345076</v>
      </c>
      <c r="G14"/>
      <c r="H14"/>
      <c r="I14"/>
      <c r="J14"/>
      <c r="K14"/>
      <c r="L14"/>
      <c r="M14"/>
      <c r="N14"/>
      <c r="O14"/>
    </row>
    <row r="15" spans="2:15" ht="15.75" x14ac:dyDescent="0.25">
      <c r="B15" s="17">
        <v>48</v>
      </c>
      <c r="C15" s="18">
        <v>405</v>
      </c>
      <c r="D15" s="15">
        <f t="shared" si="0"/>
        <v>7.6617480136208851</v>
      </c>
      <c r="E15" s="16">
        <f>SUM($D$5:D15)</f>
        <v>56.772606886114268</v>
      </c>
      <c r="F15" s="16">
        <f>SUM($D15:D$37)</f>
        <v>50.889141127506633</v>
      </c>
      <c r="G15"/>
      <c r="H15"/>
      <c r="I15"/>
      <c r="J15"/>
      <c r="K15"/>
      <c r="L15"/>
      <c r="M15"/>
      <c r="N15"/>
      <c r="O15"/>
    </row>
    <row r="16" spans="2:15" ht="15.75" x14ac:dyDescent="0.25">
      <c r="B16" s="17">
        <v>52</v>
      </c>
      <c r="C16" s="18">
        <v>363</v>
      </c>
      <c r="D16" s="15">
        <f t="shared" si="0"/>
        <v>6.8671963677639045</v>
      </c>
      <c r="E16" s="16">
        <f>SUM($D$5:D16)</f>
        <v>63.639803253878171</v>
      </c>
      <c r="F16" s="16">
        <f>SUM($D16:D$37)</f>
        <v>43.227393113885739</v>
      </c>
      <c r="G16"/>
      <c r="H16"/>
      <c r="I16"/>
      <c r="J16"/>
      <c r="K16"/>
      <c r="L16"/>
      <c r="M16"/>
      <c r="N16"/>
      <c r="O16"/>
    </row>
    <row r="17" spans="2:15" ht="15.75" x14ac:dyDescent="0.25">
      <c r="B17" s="17">
        <v>56</v>
      </c>
      <c r="C17" s="18">
        <v>321</v>
      </c>
      <c r="D17" s="15">
        <f t="shared" si="0"/>
        <v>6.0726447219069239</v>
      </c>
      <c r="E17" s="16">
        <f>SUM($D$5:D17)</f>
        <v>69.712447975785096</v>
      </c>
      <c r="F17" s="16">
        <f>SUM($D17:D$37)</f>
        <v>36.360196746121844</v>
      </c>
      <c r="G17"/>
      <c r="H17"/>
      <c r="I17"/>
      <c r="J17"/>
      <c r="K17"/>
      <c r="L17"/>
      <c r="M17"/>
      <c r="N17"/>
      <c r="O17"/>
    </row>
    <row r="18" spans="2:15" ht="15.75" x14ac:dyDescent="0.25">
      <c r="B18" s="17">
        <v>60</v>
      </c>
      <c r="C18" s="18">
        <v>290</v>
      </c>
      <c r="D18" s="15">
        <f t="shared" si="0"/>
        <v>5.4861899356791524</v>
      </c>
      <c r="E18" s="16">
        <f>SUM($D$5:D18)</f>
        <v>75.198637911464246</v>
      </c>
      <c r="F18" s="16">
        <f>SUM($D18:D$37)</f>
        <v>30.2875520242149</v>
      </c>
      <c r="G18"/>
      <c r="H18"/>
      <c r="I18"/>
      <c r="J18"/>
      <c r="K18"/>
      <c r="L18"/>
      <c r="M18"/>
      <c r="N18"/>
      <c r="O18"/>
    </row>
    <row r="19" spans="2:15" ht="15.75" x14ac:dyDescent="0.25">
      <c r="B19" s="17">
        <v>64</v>
      </c>
      <c r="C19" s="18">
        <v>262</v>
      </c>
      <c r="D19" s="15">
        <f t="shared" si="0"/>
        <v>4.9564888384411656</v>
      </c>
      <c r="E19" s="16">
        <f>SUM($D$5:D19)</f>
        <v>80.155126749905406</v>
      </c>
      <c r="F19" s="16">
        <f>SUM($D19:D$37)</f>
        <v>24.80136208853575</v>
      </c>
      <c r="G19"/>
      <c r="H19"/>
      <c r="I19"/>
      <c r="J19"/>
      <c r="K19"/>
      <c r="L19"/>
      <c r="M19"/>
      <c r="N19"/>
      <c r="O19"/>
    </row>
    <row r="20" spans="2:15" ht="15.75" x14ac:dyDescent="0.25">
      <c r="B20" s="17">
        <v>68</v>
      </c>
      <c r="C20" s="18">
        <v>196</v>
      </c>
      <c r="D20" s="15">
        <f t="shared" si="0"/>
        <v>3.7079076806659095</v>
      </c>
      <c r="E20" s="16">
        <f>SUM($D$5:D20)</f>
        <v>83.863034430571318</v>
      </c>
      <c r="F20" s="16">
        <f>SUM($D20:D$37)</f>
        <v>19.844873250094587</v>
      </c>
      <c r="G20"/>
      <c r="H20"/>
      <c r="I20"/>
      <c r="J20"/>
      <c r="K20"/>
      <c r="L20"/>
      <c r="M20"/>
      <c r="N20"/>
      <c r="O20"/>
    </row>
    <row r="21" spans="2:15" ht="15.75" x14ac:dyDescent="0.25">
      <c r="B21" s="17">
        <v>70</v>
      </c>
      <c r="C21" s="18">
        <v>205</v>
      </c>
      <c r="D21" s="15">
        <f t="shared" si="0"/>
        <v>3.8781687476352626</v>
      </c>
      <c r="E21" s="16">
        <f>SUM($D$5:D21)</f>
        <v>87.741203178206575</v>
      </c>
      <c r="F21" s="16">
        <f>SUM($D21:D$37)</f>
        <v>16.136965569428675</v>
      </c>
      <c r="G21"/>
      <c r="H21"/>
      <c r="I21"/>
      <c r="J21"/>
      <c r="K21"/>
      <c r="L21"/>
      <c r="M21"/>
      <c r="N21"/>
      <c r="O21"/>
    </row>
    <row r="22" spans="2:15" ht="15.75" x14ac:dyDescent="0.25">
      <c r="B22" s="17">
        <v>72</v>
      </c>
      <c r="C22" s="18">
        <v>158</v>
      </c>
      <c r="D22" s="15">
        <f t="shared" si="0"/>
        <v>2.9890276201286419</v>
      </c>
      <c r="E22" s="16">
        <f>SUM($D$5:D22)</f>
        <v>90.730230798335214</v>
      </c>
      <c r="F22" s="16">
        <f>SUM($D22:D$37)</f>
        <v>12.258796821793414</v>
      </c>
      <c r="G22"/>
      <c r="H22"/>
      <c r="I22"/>
      <c r="J22"/>
      <c r="K22"/>
      <c r="L22"/>
      <c r="M22"/>
      <c r="N22"/>
      <c r="O22"/>
    </row>
    <row r="23" spans="2:15" ht="15.75" x14ac:dyDescent="0.25">
      <c r="B23" s="17">
        <v>73</v>
      </c>
      <c r="C23" s="18">
        <v>118</v>
      </c>
      <c r="D23" s="15">
        <f t="shared" si="0"/>
        <v>2.2323117669315171</v>
      </c>
      <c r="E23" s="16">
        <f>SUM($D$5:D23)</f>
        <v>92.96254256526673</v>
      </c>
      <c r="F23" s="16">
        <f>SUM($D23:D$37)</f>
        <v>9.2697692016647739</v>
      </c>
      <c r="G23"/>
      <c r="H23"/>
      <c r="I23"/>
      <c r="J23"/>
      <c r="K23"/>
      <c r="L23"/>
      <c r="M23"/>
      <c r="N23"/>
      <c r="O23"/>
    </row>
    <row r="24" spans="2:15" ht="15.75" x14ac:dyDescent="0.25">
      <c r="B24" s="17">
        <v>75</v>
      </c>
      <c r="C24" s="18">
        <v>79</v>
      </c>
      <c r="D24" s="15">
        <f t="shared" si="0"/>
        <v>1.4945138100643209</v>
      </c>
      <c r="E24" s="16">
        <f>SUM($D$5:D24)</f>
        <v>94.457056375331049</v>
      </c>
      <c r="F24" s="16">
        <f>SUM($D24:D$37)</f>
        <v>7.0374574347332564</v>
      </c>
      <c r="G24"/>
      <c r="H24"/>
      <c r="I24"/>
      <c r="J24"/>
      <c r="K24"/>
      <c r="L24"/>
      <c r="M24"/>
      <c r="N24"/>
      <c r="O24"/>
    </row>
    <row r="25" spans="2:15" ht="15.75" x14ac:dyDescent="0.25">
      <c r="B25" s="17">
        <v>77</v>
      </c>
      <c r="C25" s="18">
        <v>76</v>
      </c>
      <c r="D25" s="15">
        <f t="shared" si="0"/>
        <v>1.4377601210745365</v>
      </c>
      <c r="E25" s="16">
        <f>SUM($D$5:D25)</f>
        <v>95.894816496405582</v>
      </c>
      <c r="F25" s="16">
        <f>SUM($D25:D$37)</f>
        <v>5.5429436246689354</v>
      </c>
      <c r="G25"/>
      <c r="H25"/>
      <c r="I25"/>
      <c r="J25"/>
      <c r="K25"/>
      <c r="L25"/>
      <c r="M25"/>
      <c r="N25"/>
      <c r="O25"/>
    </row>
    <row r="26" spans="2:15" ht="15.75" x14ac:dyDescent="0.25">
      <c r="B26" s="17">
        <v>79</v>
      </c>
      <c r="C26" s="18">
        <v>52</v>
      </c>
      <c r="D26" s="15">
        <f t="shared" si="0"/>
        <v>0.98373060915626176</v>
      </c>
      <c r="E26" s="16">
        <f>SUM($D$5:D26)</f>
        <v>96.87854710556185</v>
      </c>
      <c r="F26" s="16">
        <f>SUM($D26:D$37)</f>
        <v>4.1051835035944002</v>
      </c>
      <c r="G26"/>
      <c r="H26"/>
      <c r="I26"/>
      <c r="J26"/>
      <c r="K26"/>
      <c r="L26"/>
      <c r="M26"/>
      <c r="N26"/>
      <c r="O26"/>
    </row>
    <row r="27" spans="2:15" ht="15.75" x14ac:dyDescent="0.25">
      <c r="B27" s="17">
        <v>80</v>
      </c>
      <c r="C27" s="18">
        <v>51</v>
      </c>
      <c r="D27" s="15">
        <f t="shared" si="0"/>
        <v>0.96481271282633374</v>
      </c>
      <c r="E27" s="16">
        <f>SUM($D$5:D27)</f>
        <v>97.84335981838818</v>
      </c>
      <c r="F27" s="16">
        <f>SUM($D27:D$37)</f>
        <v>3.1214528944381388</v>
      </c>
      <c r="G27"/>
      <c r="H27"/>
      <c r="I27"/>
      <c r="J27"/>
      <c r="K27"/>
      <c r="L27"/>
      <c r="M27"/>
      <c r="N27"/>
      <c r="O27"/>
    </row>
    <row r="28" spans="2:15" ht="15.75" x14ac:dyDescent="0.25">
      <c r="B28" s="17">
        <v>82</v>
      </c>
      <c r="C28" s="18">
        <v>35</v>
      </c>
      <c r="D28" s="15">
        <f t="shared" si="0"/>
        <v>0.66212637154748399</v>
      </c>
      <c r="E28" s="16">
        <f>SUM($D$5:D28)</f>
        <v>98.505486189935667</v>
      </c>
      <c r="F28" s="16">
        <f>SUM($D28:D$37)</f>
        <v>2.156640181611805</v>
      </c>
      <c r="G28"/>
      <c r="H28"/>
      <c r="I28"/>
      <c r="J28"/>
      <c r="K28"/>
      <c r="L28"/>
      <c r="M28"/>
      <c r="N28"/>
      <c r="O28"/>
    </row>
    <row r="29" spans="2:15" ht="15.75" x14ac:dyDescent="0.25">
      <c r="B29" s="17">
        <v>84</v>
      </c>
      <c r="C29" s="18">
        <v>24</v>
      </c>
      <c r="D29" s="15">
        <f t="shared" si="0"/>
        <v>0.45402951191827468</v>
      </c>
      <c r="E29" s="16">
        <f>SUM($D$5:D29)</f>
        <v>98.959515701853945</v>
      </c>
      <c r="F29" s="16">
        <f>SUM($D29:D$37)</f>
        <v>1.4945138100643214</v>
      </c>
      <c r="G29"/>
      <c r="H29"/>
      <c r="I29"/>
      <c r="J29"/>
      <c r="K29"/>
      <c r="L29"/>
      <c r="M29"/>
      <c r="N29"/>
      <c r="O29"/>
    </row>
    <row r="30" spans="2:15" ht="15.75" x14ac:dyDescent="0.25">
      <c r="B30" s="17">
        <v>86</v>
      </c>
      <c r="C30" s="18">
        <v>17</v>
      </c>
      <c r="D30" s="15">
        <f t="shared" si="0"/>
        <v>0.32160423760877793</v>
      </c>
      <c r="E30" s="16">
        <f>SUM($D$5:D30)</f>
        <v>99.281119939462727</v>
      </c>
      <c r="F30" s="16">
        <f>SUM($D30:D$37)</f>
        <v>1.0404842981460463</v>
      </c>
      <c r="G30"/>
      <c r="H30"/>
      <c r="I30"/>
      <c r="J30"/>
      <c r="K30"/>
      <c r="L30"/>
      <c r="M30"/>
      <c r="N30"/>
      <c r="O30"/>
    </row>
    <row r="31" spans="2:15" ht="15.75" x14ac:dyDescent="0.25">
      <c r="B31" s="17">
        <v>88</v>
      </c>
      <c r="C31" s="18">
        <v>7</v>
      </c>
      <c r="D31" s="15">
        <f t="shared" si="0"/>
        <v>0.1324252743094968</v>
      </c>
      <c r="E31" s="16">
        <f>SUM($D$5:D31)</f>
        <v>99.413545213772224</v>
      </c>
      <c r="F31" s="16">
        <f>SUM($D31:D$37)</f>
        <v>0.71888006053726827</v>
      </c>
      <c r="G31"/>
      <c r="H31"/>
      <c r="I31"/>
      <c r="J31"/>
      <c r="K31"/>
      <c r="L31"/>
      <c r="M31"/>
      <c r="N31"/>
      <c r="O31"/>
    </row>
    <row r="32" spans="2:15" ht="15.75" x14ac:dyDescent="0.25">
      <c r="B32" s="17">
        <v>89</v>
      </c>
      <c r="C32" s="18">
        <v>12</v>
      </c>
      <c r="D32" s="15">
        <f t="shared" si="0"/>
        <v>0.22701475595913734</v>
      </c>
      <c r="E32" s="16">
        <f>SUM($D$5:D32)</f>
        <v>99.640559969731356</v>
      </c>
      <c r="F32" s="16">
        <f>SUM($D32:D$37)</f>
        <v>0.58645478622777159</v>
      </c>
      <c r="G32"/>
      <c r="H32"/>
      <c r="I32"/>
      <c r="J32"/>
      <c r="K32"/>
      <c r="L32"/>
      <c r="M32"/>
      <c r="N32"/>
      <c r="O32"/>
    </row>
    <row r="33" spans="2:15" ht="15.75" x14ac:dyDescent="0.25">
      <c r="B33" s="17">
        <v>91</v>
      </c>
      <c r="C33" s="18">
        <v>6</v>
      </c>
      <c r="D33" s="15">
        <f t="shared" si="0"/>
        <v>0.11350737797956867</v>
      </c>
      <c r="E33" s="16">
        <f>SUM($D$5:D33)</f>
        <v>99.754067347710929</v>
      </c>
      <c r="F33" s="16">
        <f>SUM($D33:D$37)</f>
        <v>0.35944003026863414</v>
      </c>
      <c r="G33"/>
      <c r="H33"/>
      <c r="I33"/>
      <c r="J33"/>
      <c r="K33"/>
      <c r="L33"/>
      <c r="M33"/>
      <c r="N33"/>
      <c r="O33"/>
    </row>
    <row r="34" spans="2:15" ht="15.75" x14ac:dyDescent="0.25">
      <c r="B34" s="17">
        <v>93</v>
      </c>
      <c r="C34" s="18">
        <v>7</v>
      </c>
      <c r="D34" s="15">
        <f t="shared" si="0"/>
        <v>0.1324252743094968</v>
      </c>
      <c r="E34" s="16">
        <f>SUM($D$5:D34)</f>
        <v>99.886492622020427</v>
      </c>
      <c r="F34" s="16">
        <f>SUM($D34:D$37)</f>
        <v>0.24593265228906547</v>
      </c>
      <c r="G34"/>
      <c r="H34"/>
      <c r="I34"/>
      <c r="J34"/>
      <c r="K34"/>
      <c r="L34"/>
      <c r="M34"/>
      <c r="N34"/>
      <c r="O34"/>
    </row>
    <row r="35" spans="2:15" ht="15.75" x14ac:dyDescent="0.25">
      <c r="B35" s="17">
        <v>95</v>
      </c>
      <c r="C35" s="18">
        <v>1</v>
      </c>
      <c r="D35" s="15">
        <f t="shared" si="0"/>
        <v>1.8917896329928113E-2</v>
      </c>
      <c r="E35" s="16">
        <f>SUM($D$5:D35)</f>
        <v>99.905410518350351</v>
      </c>
      <c r="F35" s="16">
        <f>SUM($D35:D$37)</f>
        <v>0.11350737797956867</v>
      </c>
      <c r="G35"/>
      <c r="H35"/>
      <c r="I35"/>
      <c r="J35"/>
      <c r="K35"/>
      <c r="L35"/>
      <c r="M35"/>
      <c r="N35"/>
      <c r="O35"/>
    </row>
    <row r="36" spans="2:15" ht="15.75" x14ac:dyDescent="0.25">
      <c r="B36" s="17">
        <v>96</v>
      </c>
      <c r="C36" s="18">
        <v>3</v>
      </c>
      <c r="D36" s="15">
        <f t="shared" si="0"/>
        <v>5.6753688989784334E-2</v>
      </c>
      <c r="E36" s="16">
        <f>SUM($D$5:D36)</f>
        <v>99.962164207340138</v>
      </c>
      <c r="F36" s="16">
        <f>SUM($D36:D$37)</f>
        <v>9.4589481649640567E-2</v>
      </c>
      <c r="G36"/>
      <c r="H36"/>
      <c r="I36"/>
      <c r="J36"/>
      <c r="K36"/>
      <c r="L36"/>
      <c r="M36"/>
      <c r="N36"/>
      <c r="O36"/>
    </row>
    <row r="37" spans="2:15" ht="15.75" x14ac:dyDescent="0.25">
      <c r="B37" s="17">
        <v>100</v>
      </c>
      <c r="C37" s="18">
        <v>2</v>
      </c>
      <c r="D37" s="15">
        <f t="shared" si="0"/>
        <v>3.7835792659856225E-2</v>
      </c>
      <c r="E37" s="16">
        <f>SUM($D$5:D37)</f>
        <v>100</v>
      </c>
      <c r="F37" s="16">
        <f>SUM($D37:D$37)</f>
        <v>3.7835792659856225E-2</v>
      </c>
      <c r="G37"/>
      <c r="H37"/>
      <c r="I37"/>
      <c r="J37"/>
      <c r="K37"/>
      <c r="L37"/>
      <c r="M37"/>
      <c r="N37"/>
      <c r="O37"/>
    </row>
    <row r="38" spans="2:15" x14ac:dyDescent="0.2">
      <c r="C38" s="20">
        <f>SUM(C5:C37)</f>
        <v>5286</v>
      </c>
      <c r="G38"/>
      <c r="H38"/>
      <c r="I38"/>
      <c r="J38"/>
      <c r="K38"/>
      <c r="L38"/>
      <c r="M38"/>
      <c r="N38"/>
      <c r="O38"/>
    </row>
    <row r="39" spans="2:15" s="22" customFormat="1" ht="17.25" customHeight="1" x14ac:dyDescent="0.25">
      <c r="B39" s="23" t="s">
        <v>8</v>
      </c>
      <c r="D39" s="23"/>
      <c r="E39" s="24"/>
      <c r="F39" s="24"/>
      <c r="G39"/>
      <c r="H39"/>
      <c r="I39"/>
      <c r="J39"/>
      <c r="K39"/>
      <c r="L39"/>
      <c r="M39"/>
      <c r="N39"/>
      <c r="O39"/>
    </row>
    <row r="40" spans="2:15" s="22" customFormat="1" ht="36" customHeight="1" x14ac:dyDescent="0.25">
      <c r="B40" s="25" t="s">
        <v>9</v>
      </c>
      <c r="D40" s="35" t="s">
        <v>18</v>
      </c>
      <c r="E40" s="35"/>
      <c r="F40" s="35"/>
      <c r="G40"/>
      <c r="H40"/>
      <c r="I40"/>
      <c r="J40"/>
      <c r="K40"/>
      <c r="L40"/>
      <c r="M40"/>
      <c r="N40"/>
      <c r="O40"/>
    </row>
    <row r="41" spans="2:15" s="22" customFormat="1" ht="15.75" x14ac:dyDescent="0.25">
      <c r="B41" s="26" t="s">
        <v>10</v>
      </c>
      <c r="D41" s="26"/>
      <c r="E41" s="27"/>
      <c r="F41" s="28">
        <v>48.65</v>
      </c>
      <c r="G41"/>
      <c r="H41"/>
      <c r="I41"/>
      <c r="J41"/>
      <c r="K41"/>
      <c r="L41"/>
      <c r="M41"/>
      <c r="N41"/>
      <c r="O41"/>
    </row>
    <row r="42" spans="2:15" s="22" customFormat="1" ht="15.75" x14ac:dyDescent="0.25">
      <c r="C42" s="26"/>
      <c r="D42" s="26"/>
      <c r="E42" s="27"/>
      <c r="F42" s="27"/>
      <c r="G42"/>
      <c r="H42"/>
      <c r="I42"/>
      <c r="J42"/>
      <c r="K42"/>
      <c r="L42"/>
      <c r="M42"/>
      <c r="N42"/>
      <c r="O42"/>
    </row>
    <row r="43" spans="2:15" s="22" customFormat="1" ht="15.75" x14ac:dyDescent="0.25">
      <c r="C43" s="26"/>
      <c r="D43" s="26"/>
      <c r="E43" s="27"/>
      <c r="F43" s="27"/>
      <c r="G43"/>
      <c r="H43"/>
      <c r="I43"/>
      <c r="J43"/>
      <c r="K43"/>
      <c r="L43"/>
      <c r="M43"/>
      <c r="N43"/>
      <c r="O43"/>
    </row>
    <row r="44" spans="2:15" s="22" customFormat="1" ht="15.75" x14ac:dyDescent="0.25">
      <c r="B44" s="26" t="s">
        <v>11</v>
      </c>
      <c r="D44" s="26"/>
      <c r="E44" s="29" t="s">
        <v>12</v>
      </c>
      <c r="F44" s="28" t="s">
        <v>13</v>
      </c>
      <c r="G44"/>
      <c r="H44"/>
      <c r="I44"/>
      <c r="J44"/>
      <c r="K44"/>
      <c r="L44"/>
      <c r="M44"/>
      <c r="N44"/>
      <c r="O44"/>
    </row>
    <row r="45" spans="2:15" x14ac:dyDescent="0.2">
      <c r="B45" s="36"/>
      <c r="C45" s="37"/>
      <c r="D45" s="38"/>
      <c r="E45" s="30" t="s">
        <v>14</v>
      </c>
      <c r="F45" s="30" t="s">
        <v>15</v>
      </c>
      <c r="G45"/>
      <c r="H45"/>
      <c r="I45"/>
      <c r="J45"/>
      <c r="K45"/>
      <c r="L45"/>
      <c r="M45"/>
      <c r="N45"/>
      <c r="O45"/>
    </row>
    <row r="46" spans="2:15" s="32" customFormat="1" ht="24.75" customHeight="1" x14ac:dyDescent="0.2">
      <c r="B46" s="39" t="s">
        <v>17</v>
      </c>
      <c r="C46" s="40"/>
      <c r="D46" s="41"/>
      <c r="E46" s="31" t="s">
        <v>16</v>
      </c>
      <c r="F46" s="31"/>
      <c r="G46"/>
      <c r="H46"/>
      <c r="I46"/>
      <c r="J46"/>
      <c r="K46"/>
      <c r="L46"/>
      <c r="M46"/>
      <c r="N46"/>
      <c r="O46"/>
    </row>
  </sheetData>
  <mergeCells count="5">
    <mergeCell ref="B1:F1"/>
    <mergeCell ref="E2:F2"/>
    <mergeCell ref="D40:F40"/>
    <mergeCell ref="B45:D45"/>
    <mergeCell ref="B46:D46"/>
  </mergeCells>
  <pageMargins left="0.75" right="0.75" top="1" bottom="1" header="0.5" footer="0.5"/>
  <pageSetup paperSize="9" scale="5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AF232B5B-F4A9-4579-AC8E-3960C59F2543}"/>
</file>

<file path=customXml/itemProps2.xml><?xml version="1.0" encoding="utf-8"?>
<ds:datastoreItem xmlns:ds="http://schemas.openxmlformats.org/officeDocument/2006/customXml" ds:itemID="{38A2D0D0-705C-4D9A-9A18-671C45C339C4}"/>
</file>

<file path=customXml/itemProps3.xml><?xml version="1.0" encoding="utf-8"?>
<ds:datastoreItem xmlns:ds="http://schemas.openxmlformats.org/officeDocument/2006/customXml" ds:itemID="{C533E408-C10A-4F99-A9C5-3CDD121BEE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мат</vt:lpstr>
      <vt:lpstr>мат!Область_печати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математике (досрочный этап, 05.06.2014 г.) (По состоянию на 16.06.2014г.)</dc:title>
  <dc:creator>Богомолов Иван Иванович</dc:creator>
  <cp:lastModifiedBy>Татьяна Александровна Лейнганг</cp:lastModifiedBy>
  <dcterms:created xsi:type="dcterms:W3CDTF">2014-06-16T07:38:00Z</dcterms:created>
  <dcterms:modified xsi:type="dcterms:W3CDTF">2014-06-17T04:53:01Z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179800</vt:r8>
  </property>
</Properties>
</file>