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сочинение" sheetId="1" r:id="rId1"/>
    <sheet name="изложение" sheetId="2" r:id="rId2"/>
  </sheets>
  <calcPr calcId="144525"/>
</workbook>
</file>

<file path=xl/calcChain.xml><?xml version="1.0" encoding="utf-8"?>
<calcChain xmlns="http://schemas.openxmlformats.org/spreadsheetml/2006/main">
  <c r="J5" i="2" l="1"/>
  <c r="G5" i="2"/>
  <c r="D5" i="2"/>
  <c r="J21" i="1"/>
  <c r="J17" i="1"/>
  <c r="J18" i="1"/>
  <c r="J19" i="1"/>
  <c r="J20" i="1"/>
  <c r="J16" i="1"/>
  <c r="J5" i="1"/>
  <c r="D7" i="1"/>
  <c r="D8" i="1"/>
  <c r="D9" i="1"/>
  <c r="D10" i="1"/>
  <c r="D6" i="1"/>
  <c r="G21" i="1"/>
  <c r="G5" i="1"/>
  <c r="G12" i="1"/>
  <c r="G13" i="1"/>
  <c r="G14" i="1"/>
  <c r="G15" i="1"/>
  <c r="G11" i="1"/>
  <c r="D21" i="1"/>
  <c r="D5" i="1"/>
</calcChain>
</file>

<file path=xl/sharedStrings.xml><?xml version="1.0" encoding="utf-8"?>
<sst xmlns="http://schemas.openxmlformats.org/spreadsheetml/2006/main" count="53" uniqueCount="30">
  <si>
    <t>Общие сведения о результатах итогового сочинения (как допуске к ГИА-11)</t>
  </si>
  <si>
    <t>число</t>
  </si>
  <si>
    <t>% к общему числу выпускников</t>
  </si>
  <si>
    <t>незачеты (повторно писали)</t>
  </si>
  <si>
    <t>незачеты</t>
  </si>
  <si>
    <t>Общее количество выпускников текущего года</t>
  </si>
  <si>
    <t>Общее количество выпускников, писавших сочинение</t>
  </si>
  <si>
    <t>ИС № 110</t>
  </si>
  <si>
    <t>ИС № 208</t>
  </si>
  <si>
    <t>ИС № 310</t>
  </si>
  <si>
    <t>ИС № 411</t>
  </si>
  <si>
    <t>ИС № 509</t>
  </si>
  <si>
    <t>ИС № 128</t>
  </si>
  <si>
    <t>ИС № 226</t>
  </si>
  <si>
    <t>ИС № 331</t>
  </si>
  <si>
    <t>ИС № 430</t>
  </si>
  <si>
    <t>ИС № 522</t>
  </si>
  <si>
    <t>ИС № 151</t>
  </si>
  <si>
    <t>ИС № 243</t>
  </si>
  <si>
    <t>ИС № 345</t>
  </si>
  <si>
    <t>ИС № 449</t>
  </si>
  <si>
    <t>ИС № 545</t>
  </si>
  <si>
    <t>Неопределена тема сочинения</t>
  </si>
  <si>
    <t>Общие сведения о результатах итогового изложения (как допуске к ГИА-11)</t>
  </si>
  <si>
    <t>Общее количество выпускников, писавших изложение</t>
  </si>
  <si>
    <t>Текст для итогового изложения № 907</t>
  </si>
  <si>
    <t>Текст для итогового изложения № 919</t>
  </si>
  <si>
    <t>Текст для итогового изложения № 932</t>
  </si>
  <si>
    <t>* общее количество выпускников текущего года, зарегестрированных на ГИА-2015 (в т.ч.удаленные в течение проведения ГИА-11)</t>
  </si>
  <si>
    <t>*общее количество выпускников текущего года, зарегестрированных на ГИА-2015 (в т.ч.удаленные в течение проведения ГИА-11)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</si>
</sst>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A23" sqref="A23"/>
    </sheetView>
  </sheetViews>
  <sheetFormatPr defaultRowHeight="15" x14ac:dyDescent="0.25"/>
  <cols>
    <col min="1" max="1" width="9.140625" style="1"/>
    <col min="2" max="2" width="26.85546875" style="2" customWidth="1"/>
    <col min="3" max="3" width="9.140625" style="2"/>
    <col min="4" max="4" width="16.140625" style="2" customWidth="1"/>
    <col min="5" max="5" width="12.42578125" style="2" customWidth="1"/>
    <col min="6" max="6" width="9.140625" style="2"/>
    <col min="7" max="7" width="13.28515625" style="7" customWidth="1"/>
    <col min="8" max="8" width="15.85546875" style="2" customWidth="1"/>
    <col min="9" max="9" width="13.42578125" style="2" customWidth="1"/>
    <col min="10" max="10" width="13.42578125" style="7" customWidth="1"/>
    <col min="11" max="11" width="13.5703125" style="2" customWidth="1"/>
    <col min="12" max="12" width="12.85546875" style="2" customWidth="1"/>
    <col min="13" max="13" width="12.7109375" style="2" customWidth="1"/>
    <col min="14" max="14" width="9.140625" style="2"/>
    <col min="15" max="15" width="13.42578125" style="2" customWidth="1"/>
    <col min="16" max="17" width="9.140625" style="2"/>
  </cols>
  <sheetData>
    <row r="1" spans="1:17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25">
      <c r="A2" s="3"/>
      <c r="B2" s="4"/>
      <c r="C2" s="27">
        <v>41976</v>
      </c>
      <c r="D2" s="28"/>
      <c r="E2" s="28"/>
      <c r="F2" s="27">
        <v>42039</v>
      </c>
      <c r="G2" s="28"/>
      <c r="H2" s="28"/>
      <c r="I2" s="27">
        <v>42130</v>
      </c>
      <c r="J2" s="28"/>
      <c r="K2" s="28"/>
      <c r="L2" s="27">
        <v>42102</v>
      </c>
      <c r="M2" s="28"/>
      <c r="N2" s="27">
        <v>42143</v>
      </c>
      <c r="O2" s="28"/>
    </row>
    <row r="3" spans="1:17" ht="62.25" customHeight="1" x14ac:dyDescent="0.25">
      <c r="A3" s="10">
        <v>1</v>
      </c>
      <c r="B3" s="4"/>
      <c r="C3" s="12" t="s">
        <v>1</v>
      </c>
      <c r="D3" s="12" t="s">
        <v>2</v>
      </c>
      <c r="E3" s="12" t="s">
        <v>3</v>
      </c>
      <c r="F3" s="12" t="s">
        <v>1</v>
      </c>
      <c r="G3" s="13" t="s">
        <v>2</v>
      </c>
      <c r="H3" s="12" t="s">
        <v>3</v>
      </c>
      <c r="I3" s="12" t="s">
        <v>1</v>
      </c>
      <c r="J3" s="13" t="s">
        <v>2</v>
      </c>
      <c r="K3" s="12" t="s">
        <v>4</v>
      </c>
      <c r="L3" s="12" t="s">
        <v>1</v>
      </c>
      <c r="M3" s="12" t="s">
        <v>2</v>
      </c>
      <c r="N3" s="12" t="s">
        <v>1</v>
      </c>
      <c r="O3" s="12" t="s">
        <v>2</v>
      </c>
    </row>
    <row r="4" spans="1:17" ht="36.75" customHeight="1" x14ac:dyDescent="0.25">
      <c r="A4" s="10">
        <v>2</v>
      </c>
      <c r="B4" s="12" t="s">
        <v>5</v>
      </c>
      <c r="C4" s="4">
        <v>9820</v>
      </c>
      <c r="D4" s="4"/>
      <c r="E4" s="4"/>
      <c r="F4" s="4"/>
      <c r="G4" s="6"/>
      <c r="H4" s="4"/>
      <c r="I4" s="4"/>
      <c r="J4" s="6"/>
      <c r="K4" s="4"/>
      <c r="L4" s="4"/>
      <c r="M4" s="4"/>
      <c r="N4" s="4"/>
      <c r="O4" s="4"/>
    </row>
    <row r="5" spans="1:17" ht="60" customHeight="1" x14ac:dyDescent="0.25">
      <c r="A5" s="10">
        <v>3</v>
      </c>
      <c r="B5" s="12" t="s">
        <v>6</v>
      </c>
      <c r="C5" s="4">
        <v>9048</v>
      </c>
      <c r="D5" s="6">
        <f>C5*100/9820</f>
        <v>92.138492871690431</v>
      </c>
      <c r="E5" s="4">
        <v>25</v>
      </c>
      <c r="F5" s="4">
        <v>403</v>
      </c>
      <c r="G5" s="6">
        <f>F5*100/9820</f>
        <v>4.1038696537678208</v>
      </c>
      <c r="H5" s="4">
        <v>8</v>
      </c>
      <c r="I5" s="4">
        <v>35</v>
      </c>
      <c r="J5" s="6">
        <f>I5*100/9820</f>
        <v>0.35641547861507128</v>
      </c>
      <c r="K5" s="4">
        <v>7</v>
      </c>
      <c r="L5" s="4"/>
      <c r="M5" s="4"/>
      <c r="N5" s="4"/>
      <c r="O5" s="4"/>
    </row>
    <row r="6" spans="1:17" x14ac:dyDescent="0.25">
      <c r="A6" s="10">
        <v>4</v>
      </c>
      <c r="B6" s="14" t="s">
        <v>7</v>
      </c>
      <c r="C6" s="4">
        <v>1150</v>
      </c>
      <c r="D6" s="6">
        <f>C6*100/9048</f>
        <v>12.70999115826702</v>
      </c>
      <c r="E6" s="4">
        <v>1</v>
      </c>
      <c r="F6" s="4"/>
      <c r="G6" s="6"/>
      <c r="H6" s="4"/>
      <c r="I6" s="4"/>
      <c r="J6" s="6"/>
      <c r="K6" s="4"/>
      <c r="L6" s="4"/>
      <c r="M6" s="4"/>
      <c r="N6" s="4"/>
      <c r="O6" s="4"/>
    </row>
    <row r="7" spans="1:17" x14ac:dyDescent="0.25">
      <c r="A7" s="10">
        <v>5</v>
      </c>
      <c r="B7" s="14" t="s">
        <v>8</v>
      </c>
      <c r="C7" s="4">
        <v>2432</v>
      </c>
      <c r="D7" s="6">
        <f t="shared" ref="D7:D10" si="0">C7*100/9048</f>
        <v>26.878868258178603</v>
      </c>
      <c r="E7" s="4">
        <v>12</v>
      </c>
      <c r="F7" s="4"/>
      <c r="G7" s="6"/>
      <c r="H7" s="4"/>
      <c r="I7" s="4"/>
      <c r="J7" s="6"/>
      <c r="K7" s="4"/>
      <c r="L7" s="4"/>
      <c r="M7" s="4"/>
      <c r="N7" s="4"/>
      <c r="O7" s="4"/>
    </row>
    <row r="8" spans="1:17" x14ac:dyDescent="0.25">
      <c r="A8" s="10">
        <v>6</v>
      </c>
      <c r="B8" s="14" t="s">
        <v>9</v>
      </c>
      <c r="C8" s="4">
        <v>345</v>
      </c>
      <c r="D8" s="6">
        <f t="shared" si="0"/>
        <v>3.8129973474801062</v>
      </c>
      <c r="E8" s="4">
        <v>5</v>
      </c>
      <c r="F8" s="4"/>
      <c r="G8" s="6"/>
      <c r="H8" s="4"/>
      <c r="I8" s="4"/>
      <c r="J8" s="6"/>
      <c r="K8" s="4"/>
      <c r="L8" s="4"/>
      <c r="M8" s="4"/>
      <c r="N8" s="4"/>
      <c r="O8" s="4"/>
    </row>
    <row r="9" spans="1:17" x14ac:dyDescent="0.25">
      <c r="A9" s="10">
        <v>7</v>
      </c>
      <c r="B9" s="14" t="s">
        <v>10</v>
      </c>
      <c r="C9" s="4">
        <v>2277</v>
      </c>
      <c r="D9" s="6">
        <f t="shared" si="0"/>
        <v>25.165782493368699</v>
      </c>
      <c r="E9" s="4">
        <v>2</v>
      </c>
      <c r="F9" s="4"/>
      <c r="G9" s="6"/>
      <c r="H9" s="4"/>
      <c r="I9" s="4"/>
      <c r="J9" s="6"/>
      <c r="K9" s="4"/>
      <c r="L9" s="4"/>
      <c r="M9" s="4"/>
      <c r="N9" s="4"/>
      <c r="O9" s="4"/>
    </row>
    <row r="10" spans="1:17" x14ac:dyDescent="0.25">
      <c r="A10" s="10">
        <v>8</v>
      </c>
      <c r="B10" s="14" t="s">
        <v>11</v>
      </c>
      <c r="C10" s="4">
        <v>2842</v>
      </c>
      <c r="D10" s="6">
        <f t="shared" si="0"/>
        <v>31.410256410256409</v>
      </c>
      <c r="E10" s="4">
        <v>5</v>
      </c>
      <c r="F10" s="4"/>
      <c r="G10" s="6"/>
      <c r="H10" s="4"/>
      <c r="I10" s="4"/>
      <c r="J10" s="6"/>
      <c r="K10" s="4"/>
      <c r="L10" s="4"/>
      <c r="M10" s="4"/>
      <c r="N10" s="4"/>
      <c r="O10" s="4"/>
    </row>
    <row r="11" spans="1:17" x14ac:dyDescent="0.25">
      <c r="A11" s="10">
        <v>9</v>
      </c>
      <c r="B11" s="14" t="s">
        <v>12</v>
      </c>
      <c r="C11" s="4"/>
      <c r="D11" s="6"/>
      <c r="E11" s="4"/>
      <c r="F11" s="4">
        <v>28</v>
      </c>
      <c r="G11" s="6">
        <f>F11*100/403</f>
        <v>6.9478908188585606</v>
      </c>
      <c r="H11" s="4">
        <v>0</v>
      </c>
      <c r="I11" s="4"/>
      <c r="J11" s="6"/>
      <c r="K11" s="4"/>
      <c r="L11" s="4"/>
      <c r="M11" s="4"/>
      <c r="N11" s="4"/>
      <c r="O11" s="4"/>
    </row>
    <row r="12" spans="1:17" x14ac:dyDescent="0.25">
      <c r="A12" s="10">
        <v>10</v>
      </c>
      <c r="B12" s="14" t="s">
        <v>13</v>
      </c>
      <c r="C12" s="4"/>
      <c r="D12" s="6"/>
      <c r="E12" s="4"/>
      <c r="F12" s="4">
        <v>104</v>
      </c>
      <c r="G12" s="6">
        <f t="shared" ref="G12:G21" si="1">F12*100/403</f>
        <v>25.806451612903224</v>
      </c>
      <c r="H12" s="4">
        <v>2</v>
      </c>
      <c r="I12" s="4"/>
      <c r="J12" s="6"/>
      <c r="K12" s="4"/>
      <c r="L12" s="4"/>
      <c r="M12" s="4"/>
      <c r="N12" s="4"/>
      <c r="O12" s="4"/>
    </row>
    <row r="13" spans="1:17" x14ac:dyDescent="0.25">
      <c r="A13" s="10">
        <v>11</v>
      </c>
      <c r="B13" s="14" t="s">
        <v>14</v>
      </c>
      <c r="C13" s="4"/>
      <c r="D13" s="6"/>
      <c r="E13" s="4"/>
      <c r="F13" s="4">
        <v>101</v>
      </c>
      <c r="G13" s="6">
        <f t="shared" si="1"/>
        <v>25.062034739454095</v>
      </c>
      <c r="H13" s="4">
        <v>1</v>
      </c>
      <c r="I13" s="4"/>
      <c r="J13" s="6"/>
      <c r="K13" s="4"/>
      <c r="L13" s="4"/>
      <c r="M13" s="4"/>
      <c r="N13" s="4"/>
      <c r="O13" s="4"/>
    </row>
    <row r="14" spans="1:17" x14ac:dyDescent="0.25">
      <c r="A14" s="10">
        <v>12</v>
      </c>
      <c r="B14" s="14" t="s">
        <v>15</v>
      </c>
      <c r="C14" s="4"/>
      <c r="D14" s="6"/>
      <c r="E14" s="4"/>
      <c r="F14" s="4">
        <v>55</v>
      </c>
      <c r="G14" s="6">
        <f t="shared" si="1"/>
        <v>13.647642679900745</v>
      </c>
      <c r="H14" s="4">
        <v>1</v>
      </c>
      <c r="I14" s="4"/>
      <c r="J14" s="6"/>
      <c r="K14" s="4"/>
      <c r="L14" s="4"/>
      <c r="M14" s="4"/>
      <c r="N14" s="4"/>
      <c r="O14" s="4"/>
    </row>
    <row r="15" spans="1:17" x14ac:dyDescent="0.25">
      <c r="A15" s="10">
        <v>13</v>
      </c>
      <c r="B15" s="14" t="s">
        <v>16</v>
      </c>
      <c r="C15" s="4"/>
      <c r="D15" s="6"/>
      <c r="E15" s="4"/>
      <c r="F15" s="4">
        <v>115</v>
      </c>
      <c r="G15" s="6">
        <f t="shared" si="1"/>
        <v>28.535980148883375</v>
      </c>
      <c r="H15" s="4">
        <v>4</v>
      </c>
      <c r="I15" s="4"/>
      <c r="J15" s="6"/>
      <c r="K15" s="4"/>
      <c r="L15" s="4"/>
      <c r="M15" s="4"/>
      <c r="N15" s="4"/>
      <c r="O15" s="4"/>
    </row>
    <row r="16" spans="1:17" x14ac:dyDescent="0.25">
      <c r="A16" s="10">
        <v>14</v>
      </c>
      <c r="B16" s="14" t="s">
        <v>17</v>
      </c>
      <c r="C16" s="4"/>
      <c r="D16" s="6"/>
      <c r="E16" s="4"/>
      <c r="F16" s="4"/>
      <c r="G16" s="6"/>
      <c r="H16" s="4"/>
      <c r="I16" s="4">
        <v>2</v>
      </c>
      <c r="J16" s="6">
        <f>I16*100/35</f>
        <v>5.7142857142857144</v>
      </c>
      <c r="K16" s="4">
        <v>0</v>
      </c>
      <c r="L16" s="4"/>
      <c r="M16" s="4"/>
      <c r="N16" s="4"/>
      <c r="O16" s="4"/>
    </row>
    <row r="17" spans="1:15" x14ac:dyDescent="0.25">
      <c r="A17" s="10">
        <v>15</v>
      </c>
      <c r="B17" s="14" t="s">
        <v>18</v>
      </c>
      <c r="C17" s="4"/>
      <c r="D17" s="6"/>
      <c r="E17" s="4"/>
      <c r="F17" s="4"/>
      <c r="G17" s="6"/>
      <c r="H17" s="4"/>
      <c r="I17" s="4">
        <v>22</v>
      </c>
      <c r="J17" s="6">
        <f t="shared" ref="J17:J21" si="2">I17*100/35</f>
        <v>62.857142857142854</v>
      </c>
      <c r="K17" s="4">
        <v>4</v>
      </c>
      <c r="L17" s="4"/>
      <c r="M17" s="4"/>
      <c r="N17" s="4"/>
      <c r="O17" s="4"/>
    </row>
    <row r="18" spans="1:15" x14ac:dyDescent="0.25">
      <c r="A18" s="10">
        <v>16</v>
      </c>
      <c r="B18" s="14" t="s">
        <v>19</v>
      </c>
      <c r="C18" s="4"/>
      <c r="D18" s="6"/>
      <c r="E18" s="4"/>
      <c r="F18" s="4"/>
      <c r="G18" s="6"/>
      <c r="H18" s="4"/>
      <c r="I18" s="4">
        <v>1</v>
      </c>
      <c r="J18" s="6">
        <f t="shared" si="2"/>
        <v>2.8571428571428572</v>
      </c>
      <c r="K18" s="4">
        <v>1</v>
      </c>
      <c r="L18" s="4"/>
      <c r="M18" s="4"/>
      <c r="N18" s="4"/>
      <c r="O18" s="4"/>
    </row>
    <row r="19" spans="1:15" x14ac:dyDescent="0.25">
      <c r="A19" s="10">
        <v>17</v>
      </c>
      <c r="B19" s="14" t="s">
        <v>20</v>
      </c>
      <c r="C19" s="4"/>
      <c r="D19" s="6"/>
      <c r="E19" s="4"/>
      <c r="F19" s="4"/>
      <c r="G19" s="6"/>
      <c r="H19" s="4"/>
      <c r="I19" s="4">
        <v>6</v>
      </c>
      <c r="J19" s="6">
        <f t="shared" si="2"/>
        <v>17.142857142857142</v>
      </c>
      <c r="K19" s="4">
        <v>0</v>
      </c>
      <c r="L19" s="4"/>
      <c r="M19" s="4"/>
      <c r="N19" s="4"/>
      <c r="O19" s="4"/>
    </row>
    <row r="20" spans="1:15" x14ac:dyDescent="0.25">
      <c r="A20" s="10">
        <v>18</v>
      </c>
      <c r="B20" s="14" t="s">
        <v>21</v>
      </c>
      <c r="C20" s="4"/>
      <c r="D20" s="6"/>
      <c r="E20" s="4"/>
      <c r="F20" s="4"/>
      <c r="G20" s="6"/>
      <c r="H20" s="4"/>
      <c r="I20" s="4">
        <v>4</v>
      </c>
      <c r="J20" s="6">
        <f t="shared" si="2"/>
        <v>11.428571428571429</v>
      </c>
      <c r="K20" s="4">
        <v>2</v>
      </c>
      <c r="L20" s="4"/>
      <c r="M20" s="4"/>
      <c r="N20" s="4"/>
      <c r="O20" s="4"/>
    </row>
    <row r="21" spans="1:15" ht="30" x14ac:dyDescent="0.25">
      <c r="A21" s="10">
        <v>19</v>
      </c>
      <c r="B21" s="14" t="s">
        <v>22</v>
      </c>
      <c r="C21" s="4">
        <v>2</v>
      </c>
      <c r="D21" s="6">
        <f>C21*100/C4</f>
        <v>2.0366598778004074E-2</v>
      </c>
      <c r="E21" s="4">
        <v>0</v>
      </c>
      <c r="F21" s="4">
        <v>0</v>
      </c>
      <c r="G21" s="6">
        <f t="shared" si="1"/>
        <v>0</v>
      </c>
      <c r="H21" s="4"/>
      <c r="I21" s="4">
        <v>0</v>
      </c>
      <c r="J21" s="6">
        <f t="shared" si="2"/>
        <v>0</v>
      </c>
      <c r="K21" s="4"/>
      <c r="L21" s="4"/>
      <c r="M21" s="4"/>
      <c r="N21" s="4"/>
      <c r="O21" s="4"/>
    </row>
    <row r="23" spans="1:15" x14ac:dyDescent="0.25">
      <c r="A23" s="17" t="s">
        <v>29</v>
      </c>
    </row>
  </sheetData>
  <mergeCells count="6">
    <mergeCell ref="A1:Q1"/>
    <mergeCell ref="C2:E2"/>
    <mergeCell ref="F2:H2"/>
    <mergeCell ref="I2:K2"/>
    <mergeCell ref="L2:M2"/>
    <mergeCell ref="N2:O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topLeftCell="A3" workbookViewId="0">
      <selection activeCell="A8" sqref="A8"/>
    </sheetView>
  </sheetViews>
  <sheetFormatPr defaultRowHeight="15" x14ac:dyDescent="0.25"/>
  <cols>
    <col min="2" max="2" width="18.85546875" style="8" customWidth="1"/>
    <col min="3" max="3" width="20.140625" customWidth="1"/>
    <col min="4" max="4" width="16.7109375" customWidth="1"/>
    <col min="5" max="5" width="17" customWidth="1"/>
    <col min="6" max="6" width="21.42578125" customWidth="1"/>
    <col min="7" max="7" width="13.42578125" customWidth="1"/>
    <col min="8" max="8" width="16.5703125" customWidth="1"/>
    <col min="9" max="9" width="22.28515625" customWidth="1"/>
    <col min="10" max="10" width="14.7109375" customWidth="1"/>
    <col min="11" max="11" width="16.140625" customWidth="1"/>
    <col min="13" max="13" width="15.7109375" customWidth="1"/>
    <col min="15" max="15" width="14.85546875" customWidth="1"/>
  </cols>
  <sheetData>
    <row r="1" spans="1:17" x14ac:dyDescent="0.25">
      <c r="A1" s="31" t="s">
        <v>23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x14ac:dyDescent="0.25">
      <c r="A2" s="22"/>
      <c r="B2" s="21"/>
      <c r="C2" s="29">
        <v>41976</v>
      </c>
      <c r="D2" s="30"/>
      <c r="E2" s="30"/>
      <c r="F2" s="29">
        <v>42039</v>
      </c>
      <c r="G2" s="30"/>
      <c r="H2" s="30"/>
      <c r="I2" s="29">
        <v>42130</v>
      </c>
      <c r="J2" s="30"/>
      <c r="K2" s="30"/>
      <c r="L2" s="29">
        <v>42102</v>
      </c>
      <c r="M2" s="30"/>
      <c r="N2" s="29">
        <v>42143</v>
      </c>
      <c r="O2" s="30"/>
      <c r="P2" s="23"/>
      <c r="Q2" s="23"/>
    </row>
    <row r="3" spans="1:17" ht="45" x14ac:dyDescent="0.25">
      <c r="A3" s="24">
        <v>1</v>
      </c>
      <c r="B3" s="21"/>
      <c r="C3" s="15" t="s">
        <v>1</v>
      </c>
      <c r="D3" s="15" t="s">
        <v>2</v>
      </c>
      <c r="E3" s="15" t="s">
        <v>3</v>
      </c>
      <c r="F3" s="15" t="s">
        <v>1</v>
      </c>
      <c r="G3" s="15" t="s">
        <v>2</v>
      </c>
      <c r="H3" s="15" t="s">
        <v>3</v>
      </c>
      <c r="I3" s="15" t="s">
        <v>1</v>
      </c>
      <c r="J3" s="15" t="s">
        <v>2</v>
      </c>
      <c r="K3" s="15" t="s">
        <v>4</v>
      </c>
      <c r="L3" s="15" t="s">
        <v>1</v>
      </c>
      <c r="M3" s="15" t="s">
        <v>2</v>
      </c>
      <c r="N3" s="15" t="s">
        <v>1</v>
      </c>
      <c r="O3" s="15" t="s">
        <v>2</v>
      </c>
      <c r="P3" s="25"/>
      <c r="Q3" s="25"/>
    </row>
    <row r="4" spans="1:17" ht="45" x14ac:dyDescent="0.25">
      <c r="A4" s="16">
        <v>2</v>
      </c>
      <c r="B4" s="21" t="s">
        <v>5</v>
      </c>
      <c r="C4" s="5">
        <v>9820</v>
      </c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2"/>
      <c r="Q4" s="2"/>
    </row>
    <row r="5" spans="1:17" ht="60" x14ac:dyDescent="0.25">
      <c r="A5" s="16">
        <v>3</v>
      </c>
      <c r="B5" s="21" t="s">
        <v>24</v>
      </c>
      <c r="C5" s="5">
        <v>292</v>
      </c>
      <c r="D5" s="11">
        <f>C5*100/9820</f>
        <v>2.9735234215885948</v>
      </c>
      <c r="E5" s="10">
        <v>2</v>
      </c>
      <c r="F5" s="10">
        <v>36</v>
      </c>
      <c r="G5" s="11">
        <f>F5*100/9820</f>
        <v>0.36659877800407331</v>
      </c>
      <c r="H5" s="10">
        <v>1</v>
      </c>
      <c r="I5" s="10">
        <v>11</v>
      </c>
      <c r="J5" s="11">
        <f>I5*100/9820</f>
        <v>0.11201629327902241</v>
      </c>
      <c r="K5" s="10">
        <v>1</v>
      </c>
      <c r="L5" s="10"/>
      <c r="M5" s="10"/>
      <c r="N5" s="10"/>
      <c r="O5" s="10"/>
    </row>
    <row r="6" spans="1:17" ht="39" customHeight="1" x14ac:dyDescent="0.25">
      <c r="A6" s="16">
        <v>4</v>
      </c>
      <c r="B6" s="9"/>
      <c r="C6" s="5" t="s">
        <v>25</v>
      </c>
      <c r="D6" s="11"/>
      <c r="E6" s="10"/>
      <c r="F6" s="5" t="s">
        <v>26</v>
      </c>
      <c r="G6" s="10"/>
      <c r="H6" s="10"/>
      <c r="I6" s="5" t="s">
        <v>27</v>
      </c>
      <c r="J6" s="10"/>
      <c r="K6" s="10"/>
      <c r="L6" s="10"/>
      <c r="M6" s="10"/>
      <c r="N6" s="10"/>
      <c r="O6" s="10"/>
    </row>
    <row r="7" spans="1:17" s="17" customFormat="1" x14ac:dyDescent="0.25">
      <c r="B7" s="18"/>
      <c r="C7" s="19"/>
      <c r="D7" s="2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7" s="17" customFormat="1" x14ac:dyDescent="0.25">
      <c r="A8" s="17" t="s">
        <v>28</v>
      </c>
      <c r="B8" s="18"/>
      <c r="C8" s="19"/>
      <c r="D8" s="2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7" s="17" customFormat="1" x14ac:dyDescent="0.25">
      <c r="B9" s="18"/>
      <c r="C9" s="19"/>
      <c r="D9" s="2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1:17" s="17" customFormat="1" x14ac:dyDescent="0.25">
      <c r="B10" s="18"/>
      <c r="C10" s="19"/>
      <c r="D10" s="2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1:17" s="17" customFormat="1" x14ac:dyDescent="0.25">
      <c r="B11" s="18"/>
      <c r="C11" s="19"/>
      <c r="D11" s="2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1:17" s="17" customFormat="1" x14ac:dyDescent="0.25">
      <c r="B12" s="18"/>
      <c r="C12" s="19"/>
      <c r="D12" s="2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17" s="17" customFormat="1" x14ac:dyDescent="0.25">
      <c r="B13" s="18"/>
      <c r="C13" s="19"/>
      <c r="D13" s="2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1:17" s="17" customFormat="1" x14ac:dyDescent="0.25">
      <c r="B14" s="18"/>
      <c r="C14" s="19"/>
      <c r="D14" s="2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1:17" s="17" customFormat="1" x14ac:dyDescent="0.25">
      <c r="B15" s="18"/>
      <c r="C15" s="19"/>
      <c r="D15" s="2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 spans="1:17" s="17" customFormat="1" x14ac:dyDescent="0.25">
      <c r="B16" s="18"/>
      <c r="C16" s="19"/>
      <c r="D16" s="2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spans="2:15" s="17" customFormat="1" x14ac:dyDescent="0.25">
      <c r="B17" s="18"/>
      <c r="C17" s="19"/>
      <c r="D17" s="2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2:15" s="17" customFormat="1" x14ac:dyDescent="0.25">
      <c r="B18" s="18"/>
      <c r="C18" s="19"/>
      <c r="D18" s="2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2:15" s="17" customFormat="1" x14ac:dyDescent="0.25">
      <c r="B19" s="18"/>
      <c r="C19" s="19"/>
      <c r="D19" s="2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2:15" s="17" customFormat="1" x14ac:dyDescent="0.25">
      <c r="B20" s="18"/>
      <c r="C20" s="19"/>
      <c r="D20" s="20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2:15" s="17" customFormat="1" x14ac:dyDescent="0.25"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</sheetData>
  <mergeCells count="6">
    <mergeCell ref="L2:M2"/>
    <mergeCell ref="N2:O2"/>
    <mergeCell ref="A1:Q1"/>
    <mergeCell ref="C2:E2"/>
    <mergeCell ref="F2:H2"/>
    <mergeCell ref="I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сочинение</vt:lpstr>
      <vt:lpstr>изложение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2015-11-03T10:51:54Z</dcterms:modified>
</cp:coreProperties>
</file>