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440" windowHeight="9525"/>
  </bookViews>
  <sheets>
    <sheet name="общ 10.06.13" sheetId="1" r:id="rId1"/>
  </sheets>
  <definedNames>
    <definedName name="_xlnm.Print_Area" localSheetId="0">'общ 10.06.13'!$A$1:$F$69</definedName>
  </definedNames>
  <calcPr calcId="145621"/>
</workbook>
</file>

<file path=xl/calcChain.xml><?xml version="1.0" encoding="utf-8"?>
<calcChain xmlns="http://schemas.openxmlformats.org/spreadsheetml/2006/main">
  <c r="C62" i="1" l="1"/>
  <c r="D61" i="1"/>
  <c r="F61" i="1" s="1"/>
  <c r="D60" i="1"/>
  <c r="F60" i="1" s="1"/>
  <c r="D59" i="1"/>
  <c r="D58" i="1"/>
  <c r="D57" i="1"/>
  <c r="F57" i="1" s="1"/>
  <c r="D56" i="1"/>
  <c r="D55" i="1"/>
  <c r="D54" i="1"/>
  <c r="F54" i="1" s="1"/>
  <c r="D53" i="1"/>
  <c r="F53" i="1" s="1"/>
  <c r="D52" i="1"/>
  <c r="D51" i="1"/>
  <c r="D50" i="1"/>
  <c r="D49" i="1"/>
  <c r="F49" i="1" s="1"/>
  <c r="D48" i="1"/>
  <c r="D47" i="1"/>
  <c r="D46" i="1"/>
  <c r="F46" i="1" s="1"/>
  <c r="D45" i="1"/>
  <c r="F45" i="1" s="1"/>
  <c r="D44" i="1"/>
  <c r="D43" i="1"/>
  <c r="D42" i="1"/>
  <c r="D41" i="1"/>
  <c r="F41" i="1" s="1"/>
  <c r="D40" i="1"/>
  <c r="D39" i="1"/>
  <c r="D38" i="1"/>
  <c r="F38" i="1" s="1"/>
  <c r="D37" i="1"/>
  <c r="F37" i="1" s="1"/>
  <c r="D36" i="1"/>
  <c r="D35" i="1"/>
  <c r="D34" i="1"/>
  <c r="D33" i="1"/>
  <c r="F33" i="1" s="1"/>
  <c r="D32" i="1"/>
  <c r="D31" i="1"/>
  <c r="D30" i="1"/>
  <c r="F30" i="1" s="1"/>
  <c r="D29" i="1"/>
  <c r="F29" i="1" s="1"/>
  <c r="D28" i="1"/>
  <c r="D27" i="1"/>
  <c r="D26" i="1"/>
  <c r="D25" i="1"/>
  <c r="F25" i="1" s="1"/>
  <c r="D24" i="1"/>
  <c r="D23" i="1"/>
  <c r="D22" i="1"/>
  <c r="F22" i="1" s="1"/>
  <c r="D21" i="1"/>
  <c r="F21" i="1" s="1"/>
  <c r="D20" i="1"/>
  <c r="D19" i="1"/>
  <c r="D18" i="1"/>
  <c r="D17" i="1"/>
  <c r="F17" i="1" s="1"/>
  <c r="D16" i="1"/>
  <c r="D15" i="1"/>
  <c r="D14" i="1"/>
  <c r="D13" i="1"/>
  <c r="F13" i="1" s="1"/>
  <c r="D12" i="1"/>
  <c r="D11" i="1"/>
  <c r="D10" i="1"/>
  <c r="D9" i="1"/>
  <c r="F9" i="1" s="1"/>
  <c r="D8" i="1"/>
  <c r="D7" i="1"/>
  <c r="D6" i="1"/>
  <c r="D5" i="1"/>
  <c r="E60" i="1" s="1"/>
  <c r="E55" i="1" l="1"/>
  <c r="F8" i="1"/>
  <c r="F14" i="1"/>
  <c r="F16" i="1"/>
  <c r="F24" i="1"/>
  <c r="F32" i="1"/>
  <c r="F40" i="1"/>
  <c r="F48" i="1"/>
  <c r="F56" i="1"/>
  <c r="E11" i="1"/>
  <c r="F12" i="1"/>
  <c r="E19" i="1"/>
  <c r="F20" i="1"/>
  <c r="E27" i="1"/>
  <c r="F28" i="1"/>
  <c r="E35" i="1"/>
  <c r="F36" i="1"/>
  <c r="E43" i="1"/>
  <c r="F44" i="1"/>
  <c r="E51" i="1"/>
  <c r="F52" i="1"/>
  <c r="E59" i="1"/>
  <c r="E10" i="1"/>
  <c r="F11" i="1"/>
  <c r="E18" i="1"/>
  <c r="F19" i="1"/>
  <c r="E26" i="1"/>
  <c r="F27" i="1"/>
  <c r="E34" i="1"/>
  <c r="F35" i="1"/>
  <c r="E42" i="1"/>
  <c r="F43" i="1"/>
  <c r="E50" i="1"/>
  <c r="F51" i="1"/>
  <c r="E58" i="1"/>
  <c r="F59" i="1"/>
  <c r="E5" i="1"/>
  <c r="F6" i="1"/>
  <c r="E9" i="1"/>
  <c r="F10" i="1"/>
  <c r="E13" i="1"/>
  <c r="E17" i="1"/>
  <c r="F18" i="1"/>
  <c r="E21" i="1"/>
  <c r="E25" i="1"/>
  <c r="F26" i="1"/>
  <c r="E29" i="1"/>
  <c r="E33" i="1"/>
  <c r="F34" i="1"/>
  <c r="E37" i="1"/>
  <c r="E41" i="1"/>
  <c r="F42" i="1"/>
  <c r="E45" i="1"/>
  <c r="E49" i="1"/>
  <c r="F50" i="1"/>
  <c r="E53" i="1"/>
  <c r="E57" i="1"/>
  <c r="F58" i="1"/>
  <c r="E61" i="1"/>
  <c r="E7" i="1"/>
  <c r="E15" i="1"/>
  <c r="E23" i="1"/>
  <c r="E31" i="1"/>
  <c r="E39" i="1"/>
  <c r="E47" i="1"/>
  <c r="E6" i="1"/>
  <c r="F7" i="1"/>
  <c r="E14" i="1"/>
  <c r="F15" i="1"/>
  <c r="E22" i="1"/>
  <c r="F23" i="1"/>
  <c r="E30" i="1"/>
  <c r="F31" i="1"/>
  <c r="E38" i="1"/>
  <c r="F39" i="1"/>
  <c r="E46" i="1"/>
  <c r="F47" i="1"/>
  <c r="E54" i="1"/>
  <c r="F55" i="1"/>
  <c r="F5" i="1"/>
  <c r="E8" i="1"/>
  <c r="E12" i="1"/>
  <c r="E16" i="1"/>
  <c r="E20" i="1"/>
  <c r="E24" i="1"/>
  <c r="E28" i="1"/>
  <c r="E32" i="1"/>
  <c r="E36" i="1"/>
  <c r="E40" i="1"/>
  <c r="E44" i="1"/>
  <c r="E48" i="1"/>
  <c r="E52" i="1"/>
  <c r="E56" i="1"/>
</calcChain>
</file>

<file path=xl/sharedStrings.xml><?xml version="1.0" encoding="utf-8"?>
<sst xmlns="http://schemas.openxmlformats.org/spreadsheetml/2006/main" count="20" uniqueCount="20">
  <si>
    <t xml:space="preserve">Распределение баллов по обществознанию 
(досрочный этап, 10.06.2013)                                                   </t>
  </si>
  <si>
    <t xml:space="preserve">   По состоянию на 22.06.2013г.</t>
  </si>
  <si>
    <t>Минимальное количество баллов, установленное Рособрнадзором          39</t>
  </si>
  <si>
    <t>Балл</t>
  </si>
  <si>
    <t>Количество чел.</t>
  </si>
  <si>
    <t>Частота абсолют.</t>
  </si>
  <si>
    <t>Частота суммар. (вниз)</t>
  </si>
  <si>
    <t>Частота суммар. (вверх)</t>
  </si>
  <si>
    <t>по Ярославской области</t>
  </si>
  <si>
    <t>Писало:</t>
  </si>
  <si>
    <t>3516 чел. 
(из них: 40 чел. - досрочно; 1 чел. - отменен результат)</t>
  </si>
  <si>
    <t xml:space="preserve">средний балл: </t>
  </si>
  <si>
    <t>Максимальное количество баллов</t>
  </si>
  <si>
    <t>100 баллов</t>
  </si>
  <si>
    <t>2 чел.</t>
  </si>
  <si>
    <t>Ярославская область</t>
  </si>
  <si>
    <t>Россия</t>
  </si>
  <si>
    <t>не преодолели минимального порога 
(балл ниже 39)</t>
  </si>
  <si>
    <t>2,7 %</t>
  </si>
  <si>
    <t>4,4 %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</si>
</sst>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 Cyr"/>
      <charset val="204"/>
    </font>
    <font>
      <sz val="10"/>
      <name val="Arial Cyr"/>
      <charset val="204"/>
    </font>
    <font>
      <b/>
      <sz val="12"/>
      <name val="Arial"/>
      <family val="2"/>
    </font>
    <font>
      <b/>
      <sz val="10"/>
      <color theme="1"/>
      <name val="Arial Cyr"/>
      <charset val="204"/>
    </font>
    <font>
      <sz val="11"/>
      <name val="Arial"/>
      <family val="2"/>
    </font>
    <font>
      <b/>
      <sz val="11"/>
      <name val="Arial"/>
      <family val="2"/>
    </font>
    <font>
      <sz val="10"/>
      <color indexed="8"/>
      <name val="Arial"/>
      <family val="2"/>
      <charset val="204"/>
    </font>
    <font>
      <i/>
      <sz val="12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i/>
      <sz val="12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0"/>
      <name val="Arial"/>
      <family val="2"/>
    </font>
    <font>
      <sz val="10"/>
      <color indexed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41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5" fillId="0" borderId="0" xfId="0" applyFont="1"/>
    <xf numFmtId="0" fontId="2" fillId="0" borderId="0" xfId="0" applyFont="1"/>
    <xf numFmtId="2" fontId="2" fillId="0" borderId="0" xfId="0" applyNumberFormat="1" applyFont="1" applyAlignment="1">
      <alignment wrapText="1"/>
    </xf>
    <xf numFmtId="1" fontId="2" fillId="0" borderId="0" xfId="0" applyNumberFormat="1" applyFont="1" applyAlignment="1">
      <alignment wrapText="1"/>
    </xf>
    <xf numFmtId="0" fontId="7" fillId="0" borderId="1" xfId="1" applyFont="1" applyFill="1" applyBorder="1" applyAlignment="1">
      <alignment horizontal="center" vertical="center" wrapText="1"/>
    </xf>
    <xf numFmtId="2" fontId="7" fillId="0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2" fontId="4" fillId="2" borderId="4" xfId="0" applyNumberFormat="1" applyFont="1" applyFill="1" applyBorder="1" applyAlignment="1">
      <alignment wrapText="1"/>
    </xf>
    <xf numFmtId="2" fontId="4" fillId="2" borderId="2" xfId="0" applyNumberFormat="1" applyFont="1" applyFill="1" applyBorder="1" applyAlignment="1">
      <alignment wrapText="1"/>
    </xf>
    <xf numFmtId="0" fontId="0" fillId="0" borderId="3" xfId="0" applyBorder="1"/>
    <xf numFmtId="2" fontId="4" fillId="0" borderId="4" xfId="0" applyNumberFormat="1" applyFont="1" applyFill="1" applyBorder="1" applyAlignment="1">
      <alignment wrapText="1"/>
    </xf>
    <xf numFmtId="2" fontId="4" fillId="0" borderId="2" xfId="0" applyNumberFormat="1" applyFont="1" applyFill="1" applyBorder="1" applyAlignment="1">
      <alignment wrapText="1"/>
    </xf>
    <xf numFmtId="0" fontId="1" fillId="0" borderId="0" xfId="0" applyFont="1" applyFill="1"/>
    <xf numFmtId="0" fontId="8" fillId="0" borderId="0" xfId="0" applyFont="1"/>
    <xf numFmtId="0" fontId="9" fillId="0" borderId="0" xfId="0" applyFont="1"/>
    <xf numFmtId="2" fontId="8" fillId="0" borderId="0" xfId="0" applyNumberFormat="1" applyFont="1" applyAlignment="1">
      <alignment wrapText="1"/>
    </xf>
    <xf numFmtId="0" fontId="0" fillId="0" borderId="0" xfId="0" applyFont="1"/>
    <xf numFmtId="0" fontId="10" fillId="0" borderId="0" xfId="0" applyFont="1"/>
    <xf numFmtId="0" fontId="11" fillId="0" borderId="0" xfId="0" applyFont="1"/>
    <xf numFmtId="2" fontId="10" fillId="0" borderId="0" xfId="0" applyNumberFormat="1" applyFont="1" applyAlignment="1">
      <alignment wrapText="1"/>
    </xf>
    <xf numFmtId="0" fontId="12" fillId="0" borderId="0" xfId="0" applyFont="1" applyAlignment="1">
      <alignment vertical="top"/>
    </xf>
    <xf numFmtId="0" fontId="12" fillId="0" borderId="0" xfId="0" applyFont="1"/>
    <xf numFmtId="2" fontId="12" fillId="0" borderId="0" xfId="0" applyNumberFormat="1" applyFont="1" applyAlignment="1">
      <alignment wrapText="1"/>
    </xf>
    <xf numFmtId="2" fontId="13" fillId="0" borderId="0" xfId="0" applyNumberFormat="1" applyFont="1" applyAlignment="1">
      <alignment wrapText="1"/>
    </xf>
    <xf numFmtId="2" fontId="13" fillId="0" borderId="0" xfId="0" applyNumberFormat="1" applyFont="1" applyAlignment="1">
      <alignment horizontal="right" wrapText="1"/>
    </xf>
    <xf numFmtId="2" fontId="14" fillId="0" borderId="3" xfId="0" applyNumberFormat="1" applyFont="1" applyBorder="1" applyAlignment="1">
      <alignment horizontal="center" wrapText="1"/>
    </xf>
    <xf numFmtId="0" fontId="15" fillId="0" borderId="0" xfId="0" applyFont="1"/>
    <xf numFmtId="49" fontId="14" fillId="0" borderId="3" xfId="0" applyNumberFormat="1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right" wrapText="1"/>
    </xf>
    <xf numFmtId="1" fontId="13" fillId="0" borderId="0" xfId="0" applyNumberFormat="1" applyFont="1" applyAlignment="1">
      <alignment horizontal="right" wrapText="1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5" xfId="0" applyFont="1" applyBorder="1" applyAlignment="1">
      <alignment horizontal="left" wrapText="1"/>
    </xf>
    <xf numFmtId="0" fontId="8" fillId="0" borderId="6" xfId="0" applyFont="1" applyBorder="1" applyAlignment="1">
      <alignment horizontal="left" wrapText="1"/>
    </xf>
    <xf numFmtId="0" fontId="8" fillId="0" borderId="7" xfId="0" applyFont="1" applyBorder="1" applyAlignment="1">
      <alignment horizontal="left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O69"/>
  <sheetViews>
    <sheetView tabSelected="1" topLeftCell="A61" zoomScaleNormal="100" workbookViewId="0">
      <selection activeCell="A68" sqref="A68:F70"/>
    </sheetView>
  </sheetViews>
  <sheetFormatPr defaultRowHeight="12.75" x14ac:dyDescent="0.2"/>
  <cols>
    <col min="1" max="1" width="3.28515625" style="1" bestFit="1" customWidth="1"/>
    <col min="2" max="2" width="9.140625" style="17"/>
    <col min="3" max="3" width="14.85546875" style="17" customWidth="1"/>
    <col min="4" max="4" width="14.7109375" style="19" customWidth="1"/>
    <col min="5" max="6" width="22" style="19" customWidth="1"/>
    <col min="7" max="16384" width="9.140625" style="1"/>
  </cols>
  <sheetData>
    <row r="1" spans="2:15" ht="32.25" customHeight="1" x14ac:dyDescent="0.25">
      <c r="B1" s="32" t="s">
        <v>0</v>
      </c>
      <c r="C1" s="32"/>
      <c r="D1" s="32"/>
      <c r="E1" s="32"/>
      <c r="F1" s="32"/>
      <c r="I1" s="2"/>
      <c r="J1"/>
      <c r="K1" s="2"/>
      <c r="L1"/>
      <c r="M1"/>
      <c r="O1"/>
    </row>
    <row r="2" spans="2:15" ht="17.25" customHeight="1" x14ac:dyDescent="0.25">
      <c r="B2" s="3"/>
      <c r="C2" s="3"/>
      <c r="D2" s="3"/>
      <c r="E2" s="33" t="s">
        <v>1</v>
      </c>
      <c r="F2" s="33"/>
      <c r="I2" s="2"/>
      <c r="J2"/>
      <c r="K2" s="2"/>
      <c r="L2"/>
      <c r="M2"/>
      <c r="O2"/>
    </row>
    <row r="3" spans="2:15" ht="24" customHeight="1" x14ac:dyDescent="0.25">
      <c r="B3" s="4" t="s">
        <v>2</v>
      </c>
      <c r="C3" s="5"/>
      <c r="D3" s="6"/>
      <c r="E3" s="6"/>
      <c r="F3" s="7"/>
    </row>
    <row r="4" spans="2:15" ht="30" x14ac:dyDescent="0.2">
      <c r="B4" s="8" t="s">
        <v>3</v>
      </c>
      <c r="C4" s="8" t="s">
        <v>4</v>
      </c>
      <c r="D4" s="9" t="s">
        <v>5</v>
      </c>
      <c r="E4" s="9" t="s">
        <v>6</v>
      </c>
      <c r="F4" s="9" t="s">
        <v>7</v>
      </c>
    </row>
    <row r="5" spans="2:15" ht="14.25" x14ac:dyDescent="0.2">
      <c r="B5" s="10">
        <v>0</v>
      </c>
      <c r="C5" s="10">
        <v>1</v>
      </c>
      <c r="D5" s="11">
        <f t="shared" ref="D5:D36" si="0">C5/SUM($C$5:$C$61)*100</f>
        <v>2.844141069397042E-2</v>
      </c>
      <c r="E5" s="12">
        <f>SUM($D$5:D5)</f>
        <v>2.844141069397042E-2</v>
      </c>
      <c r="F5" s="12">
        <f>SUM($D5:D$61)</f>
        <v>100</v>
      </c>
    </row>
    <row r="6" spans="2:15" ht="14.25" x14ac:dyDescent="0.2">
      <c r="B6" s="10">
        <v>8</v>
      </c>
      <c r="C6" s="10">
        <v>1</v>
      </c>
      <c r="D6" s="11">
        <f t="shared" si="0"/>
        <v>2.844141069397042E-2</v>
      </c>
      <c r="E6" s="12">
        <f>SUM($D$5:D6)</f>
        <v>5.6882821387940839E-2</v>
      </c>
      <c r="F6" s="12">
        <f>SUM($D6:D$61)</f>
        <v>99.971558589306028</v>
      </c>
    </row>
    <row r="7" spans="2:15" ht="14.25" x14ac:dyDescent="0.2">
      <c r="B7" s="10">
        <v>11</v>
      </c>
      <c r="C7" s="10">
        <v>1</v>
      </c>
      <c r="D7" s="11">
        <f t="shared" si="0"/>
        <v>2.844141069397042E-2</v>
      </c>
      <c r="E7" s="12">
        <f>SUM($D$5:D7)</f>
        <v>8.5324232081911255E-2</v>
      </c>
      <c r="F7" s="12">
        <f>SUM($D7:D$61)</f>
        <v>99.943117178612056</v>
      </c>
    </row>
    <row r="8" spans="2:15" ht="14.25" x14ac:dyDescent="0.2">
      <c r="B8" s="10">
        <v>13</v>
      </c>
      <c r="C8" s="10">
        <v>1</v>
      </c>
      <c r="D8" s="11">
        <f t="shared" si="0"/>
        <v>2.844141069397042E-2</v>
      </c>
      <c r="E8" s="12">
        <f>SUM($D$5:D8)</f>
        <v>0.11376564277588168</v>
      </c>
      <c r="F8" s="12">
        <f>SUM($D8:D$61)</f>
        <v>99.914675767918084</v>
      </c>
    </row>
    <row r="9" spans="2:15" ht="14.25" x14ac:dyDescent="0.2">
      <c r="B9" s="10">
        <v>19</v>
      </c>
      <c r="C9" s="10">
        <v>3</v>
      </c>
      <c r="D9" s="11">
        <f t="shared" si="0"/>
        <v>8.5324232081911269E-2</v>
      </c>
      <c r="E9" s="12">
        <f>SUM($D$5:D9)</f>
        <v>0.19908987485779295</v>
      </c>
      <c r="F9" s="12">
        <f>SUM($D9:D$61)</f>
        <v>99.886234357224126</v>
      </c>
    </row>
    <row r="10" spans="2:15" ht="14.25" x14ac:dyDescent="0.2">
      <c r="B10" s="10">
        <v>21</v>
      </c>
      <c r="C10" s="10">
        <v>7</v>
      </c>
      <c r="D10" s="11">
        <f t="shared" si="0"/>
        <v>0.19908987485779292</v>
      </c>
      <c r="E10" s="12">
        <f>SUM($D$5:D10)</f>
        <v>0.3981797497155859</v>
      </c>
      <c r="F10" s="12">
        <f>SUM($D10:D$61)</f>
        <v>99.800910125142209</v>
      </c>
    </row>
    <row r="11" spans="2:15" ht="14.25" x14ac:dyDescent="0.2">
      <c r="B11" s="10">
        <v>24</v>
      </c>
      <c r="C11" s="10">
        <v>7</v>
      </c>
      <c r="D11" s="11">
        <f t="shared" si="0"/>
        <v>0.19908987485779292</v>
      </c>
      <c r="E11" s="12">
        <f>SUM($D$5:D11)</f>
        <v>0.59726962457337884</v>
      </c>
      <c r="F11" s="12">
        <f>SUM($D11:D$61)</f>
        <v>99.601820250284419</v>
      </c>
    </row>
    <row r="12" spans="2:15" ht="14.25" x14ac:dyDescent="0.2">
      <c r="B12" s="10">
        <v>26</v>
      </c>
      <c r="C12" s="10">
        <v>11</v>
      </c>
      <c r="D12" s="11">
        <f t="shared" si="0"/>
        <v>0.31285551763367464</v>
      </c>
      <c r="E12" s="12">
        <f>SUM($D$5:D12)</f>
        <v>0.91012514220705354</v>
      </c>
      <c r="F12" s="12">
        <f>SUM($D12:D$61)</f>
        <v>99.402730375426628</v>
      </c>
    </row>
    <row r="13" spans="2:15" ht="14.25" x14ac:dyDescent="0.2">
      <c r="B13" s="10">
        <v>29</v>
      </c>
      <c r="C13" s="10">
        <v>13</v>
      </c>
      <c r="D13" s="11">
        <f t="shared" si="0"/>
        <v>0.36973833902161546</v>
      </c>
      <c r="E13" s="12">
        <f>SUM($D$5:D13)</f>
        <v>1.2798634812286691</v>
      </c>
      <c r="F13" s="12">
        <f>SUM($D13:D$61)</f>
        <v>99.08987485779295</v>
      </c>
    </row>
    <row r="14" spans="2:15" ht="14.25" x14ac:dyDescent="0.2">
      <c r="B14" s="10">
        <v>32</v>
      </c>
      <c r="C14" s="10">
        <v>13</v>
      </c>
      <c r="D14" s="11">
        <f t="shared" si="0"/>
        <v>0.36973833902161546</v>
      </c>
      <c r="E14" s="12">
        <f>SUM($D$5:D14)</f>
        <v>1.6496018202502847</v>
      </c>
      <c r="F14" s="12">
        <f>SUM($D14:D$61)</f>
        <v>98.720136518771326</v>
      </c>
    </row>
    <row r="15" spans="2:15" ht="14.25" x14ac:dyDescent="0.2">
      <c r="B15" s="10">
        <v>34</v>
      </c>
      <c r="C15" s="10">
        <v>19</v>
      </c>
      <c r="D15" s="11">
        <f t="shared" si="0"/>
        <v>0.54038680318543808</v>
      </c>
      <c r="E15" s="12">
        <f>SUM($D$5:D15)</f>
        <v>2.1899886234357226</v>
      </c>
      <c r="F15" s="12">
        <f>SUM($D15:D$61)</f>
        <v>98.350398179749718</v>
      </c>
    </row>
    <row r="16" spans="2:15" ht="14.25" x14ac:dyDescent="0.2">
      <c r="B16" s="10">
        <v>37</v>
      </c>
      <c r="C16" s="10">
        <v>19</v>
      </c>
      <c r="D16" s="11">
        <f t="shared" si="0"/>
        <v>0.54038680318543808</v>
      </c>
      <c r="E16" s="12">
        <f>SUM($D$5:D16)</f>
        <v>2.7303754266211606</v>
      </c>
      <c r="F16" s="12">
        <f>SUM($D16:D$61)</f>
        <v>97.810011376564276</v>
      </c>
    </row>
    <row r="17" spans="2:6" ht="14.25" x14ac:dyDescent="0.2">
      <c r="B17" s="13">
        <v>39</v>
      </c>
      <c r="C17" s="13">
        <v>24</v>
      </c>
      <c r="D17" s="14">
        <f t="shared" si="0"/>
        <v>0.68259385665529015</v>
      </c>
      <c r="E17" s="15">
        <f>SUM($D$5:D17)</f>
        <v>3.4129692832764507</v>
      </c>
      <c r="F17" s="15">
        <f>SUM($D17:D$61)</f>
        <v>97.269624573378834</v>
      </c>
    </row>
    <row r="18" spans="2:6" ht="14.25" x14ac:dyDescent="0.2">
      <c r="B18" s="13">
        <v>40</v>
      </c>
      <c r="C18" s="13">
        <v>19</v>
      </c>
      <c r="D18" s="14">
        <f t="shared" si="0"/>
        <v>0.54038680318543808</v>
      </c>
      <c r="E18" s="15">
        <f>SUM($D$5:D18)</f>
        <v>3.9533560864618886</v>
      </c>
      <c r="F18" s="15">
        <f>SUM($D18:D$61)</f>
        <v>96.587030716723547</v>
      </c>
    </row>
    <row r="19" spans="2:6" ht="14.25" x14ac:dyDescent="0.2">
      <c r="B19" s="13">
        <v>41</v>
      </c>
      <c r="C19" s="13">
        <v>39</v>
      </c>
      <c r="D19" s="14">
        <f t="shared" si="0"/>
        <v>1.1092150170648465</v>
      </c>
      <c r="E19" s="15">
        <f>SUM($D$5:D19)</f>
        <v>5.0625711035267349</v>
      </c>
      <c r="F19" s="15">
        <f>SUM($D19:D$61)</f>
        <v>96.046643913538105</v>
      </c>
    </row>
    <row r="20" spans="2:6" ht="14.25" x14ac:dyDescent="0.2">
      <c r="B20" s="13">
        <v>42</v>
      </c>
      <c r="C20" s="13">
        <v>37</v>
      </c>
      <c r="D20" s="14">
        <f t="shared" si="0"/>
        <v>1.0523321956769056</v>
      </c>
      <c r="E20" s="15">
        <f>SUM($D$5:D20)</f>
        <v>6.1149032992036405</v>
      </c>
      <c r="F20" s="15">
        <f>SUM($D20:D$61)</f>
        <v>94.937428896473264</v>
      </c>
    </row>
    <row r="21" spans="2:6" ht="14.25" x14ac:dyDescent="0.2">
      <c r="B21" s="13">
        <v>43</v>
      </c>
      <c r="C21" s="13">
        <v>38</v>
      </c>
      <c r="D21" s="14">
        <f t="shared" si="0"/>
        <v>1.0807736063708762</v>
      </c>
      <c r="E21" s="15">
        <f>SUM($D$5:D21)</f>
        <v>7.1956769055745164</v>
      </c>
      <c r="F21" s="15">
        <f>SUM($D21:D$61)</f>
        <v>93.885096700796353</v>
      </c>
    </row>
    <row r="22" spans="2:6" ht="14.25" x14ac:dyDescent="0.2">
      <c r="B22" s="13">
        <v>44</v>
      </c>
      <c r="C22" s="13">
        <v>47</v>
      </c>
      <c r="D22" s="14">
        <f t="shared" si="0"/>
        <v>1.3367463026166098</v>
      </c>
      <c r="E22" s="15">
        <f>SUM($D$5:D22)</f>
        <v>8.5324232081911262</v>
      </c>
      <c r="F22" s="15">
        <f>SUM($D22:D$61)</f>
        <v>92.804323094425484</v>
      </c>
    </row>
    <row r="23" spans="2:6" ht="14.25" x14ac:dyDescent="0.2">
      <c r="B23" s="13">
        <v>45</v>
      </c>
      <c r="C23" s="13">
        <v>54</v>
      </c>
      <c r="D23" s="14">
        <f t="shared" si="0"/>
        <v>1.5358361774744027</v>
      </c>
      <c r="E23" s="15">
        <f>SUM($D$5:D23)</f>
        <v>10.068259385665529</v>
      </c>
      <c r="F23" s="15">
        <f>SUM($D23:D$61)</f>
        <v>91.467576791808867</v>
      </c>
    </row>
    <row r="24" spans="2:6" ht="14.25" x14ac:dyDescent="0.2">
      <c r="B24" s="13">
        <v>46</v>
      </c>
      <c r="C24" s="13">
        <v>56</v>
      </c>
      <c r="D24" s="14">
        <f t="shared" si="0"/>
        <v>1.5927189988623434</v>
      </c>
      <c r="E24" s="15">
        <f>SUM($D$5:D24)</f>
        <v>11.660978384527873</v>
      </c>
      <c r="F24" s="15">
        <f>SUM($D24:D$61)</f>
        <v>89.931740614334458</v>
      </c>
    </row>
    <row r="25" spans="2:6" ht="14.25" x14ac:dyDescent="0.2">
      <c r="B25" s="13">
        <v>47</v>
      </c>
      <c r="C25" s="13">
        <v>68</v>
      </c>
      <c r="D25" s="14">
        <f t="shared" si="0"/>
        <v>1.9340159271899888</v>
      </c>
      <c r="E25" s="15">
        <f>SUM($D$5:D25)</f>
        <v>13.594994311717862</v>
      </c>
      <c r="F25" s="15">
        <f>SUM($D25:D$61)</f>
        <v>88.33902161547212</v>
      </c>
    </row>
    <row r="26" spans="2:6" ht="14.25" x14ac:dyDescent="0.2">
      <c r="B26" s="13">
        <v>48</v>
      </c>
      <c r="C26" s="13">
        <v>66</v>
      </c>
      <c r="D26" s="14">
        <f t="shared" si="0"/>
        <v>1.877133105802048</v>
      </c>
      <c r="E26" s="15">
        <f>SUM($D$5:D26)</f>
        <v>15.472127417519911</v>
      </c>
      <c r="F26" s="15">
        <f>SUM($D26:D$61)</f>
        <v>86.405005688282145</v>
      </c>
    </row>
    <row r="27" spans="2:6" ht="14.25" x14ac:dyDescent="0.2">
      <c r="B27" s="13">
        <v>49</v>
      </c>
      <c r="C27" s="13">
        <v>55</v>
      </c>
      <c r="D27" s="14">
        <f t="shared" si="0"/>
        <v>1.564277588168373</v>
      </c>
      <c r="E27" s="15">
        <f>SUM($D$5:D27)</f>
        <v>17.036405005688284</v>
      </c>
      <c r="F27" s="15">
        <f>SUM($D27:D$61)</f>
        <v>84.5278725824801</v>
      </c>
    </row>
    <row r="28" spans="2:6" ht="14.25" x14ac:dyDescent="0.2">
      <c r="B28" s="13">
        <v>50</v>
      </c>
      <c r="C28" s="13">
        <v>80</v>
      </c>
      <c r="D28" s="14">
        <f t="shared" si="0"/>
        <v>2.2753128555176336</v>
      </c>
      <c r="E28" s="15">
        <f>SUM($D$5:D28)</f>
        <v>19.311717861205917</v>
      </c>
      <c r="F28" s="15">
        <f>SUM($D28:D$61)</f>
        <v>82.96359499431172</v>
      </c>
    </row>
    <row r="29" spans="2:6" ht="14.25" x14ac:dyDescent="0.2">
      <c r="B29" s="13">
        <v>51</v>
      </c>
      <c r="C29" s="13">
        <v>84</v>
      </c>
      <c r="D29" s="14">
        <f t="shared" si="0"/>
        <v>2.3890784982935154</v>
      </c>
      <c r="E29" s="15">
        <f>SUM($D$5:D29)</f>
        <v>21.700796359499432</v>
      </c>
      <c r="F29" s="15">
        <f>SUM($D29:D$61)</f>
        <v>80.688282138794079</v>
      </c>
    </row>
    <row r="30" spans="2:6" ht="14.25" x14ac:dyDescent="0.2">
      <c r="B30" s="13">
        <v>52</v>
      </c>
      <c r="C30" s="13">
        <v>77</v>
      </c>
      <c r="D30" s="14">
        <f t="shared" si="0"/>
        <v>2.1899886234357226</v>
      </c>
      <c r="E30" s="15">
        <f>SUM($D$5:D30)</f>
        <v>23.890784982935156</v>
      </c>
      <c r="F30" s="15">
        <f>SUM($D30:D$61)</f>
        <v>78.299203640500579</v>
      </c>
    </row>
    <row r="31" spans="2:6" ht="14.25" x14ac:dyDescent="0.2">
      <c r="B31" s="13">
        <v>53</v>
      </c>
      <c r="C31" s="13">
        <v>115</v>
      </c>
      <c r="D31" s="14">
        <f t="shared" si="0"/>
        <v>3.2707622298065986</v>
      </c>
      <c r="E31" s="15">
        <f>SUM($D$5:D31)</f>
        <v>27.161547212741755</v>
      </c>
      <c r="F31" s="15">
        <f>SUM($D31:D$61)</f>
        <v>76.109215017064855</v>
      </c>
    </row>
    <row r="32" spans="2:6" ht="14.25" x14ac:dyDescent="0.2">
      <c r="B32" s="13">
        <v>54</v>
      </c>
      <c r="C32" s="13">
        <v>83</v>
      </c>
      <c r="D32" s="14">
        <f t="shared" si="0"/>
        <v>2.3606370875995446</v>
      </c>
      <c r="E32" s="15">
        <f>SUM($D$5:D32)</f>
        <v>29.522184300341301</v>
      </c>
      <c r="F32" s="15">
        <f>SUM($D32:D$61)</f>
        <v>72.838452787258248</v>
      </c>
    </row>
    <row r="33" spans="2:11" ht="14.25" x14ac:dyDescent="0.2">
      <c r="B33" s="13">
        <v>55</v>
      </c>
      <c r="C33" s="13">
        <v>102</v>
      </c>
      <c r="D33" s="14">
        <f t="shared" si="0"/>
        <v>2.901023890784983</v>
      </c>
      <c r="E33" s="15">
        <f>SUM($D$5:D33)</f>
        <v>32.423208191126285</v>
      </c>
      <c r="F33" s="15">
        <f>SUM($D33:D$61)</f>
        <v>70.477815699658706</v>
      </c>
    </row>
    <row r="34" spans="2:11" ht="14.25" x14ac:dyDescent="0.2">
      <c r="B34" s="13">
        <v>56</v>
      </c>
      <c r="C34" s="13">
        <v>115</v>
      </c>
      <c r="D34" s="14">
        <f t="shared" si="0"/>
        <v>3.2707622298065986</v>
      </c>
      <c r="E34" s="15">
        <f>SUM($D$5:D34)</f>
        <v>35.693970420932885</v>
      </c>
      <c r="F34" s="15">
        <f>SUM($D34:D$61)</f>
        <v>67.576791808873722</v>
      </c>
    </row>
    <row r="35" spans="2:11" ht="14.25" x14ac:dyDescent="0.2">
      <c r="B35" s="13">
        <v>57</v>
      </c>
      <c r="C35" s="13">
        <v>118</v>
      </c>
      <c r="D35" s="14">
        <f t="shared" si="0"/>
        <v>3.35608646188851</v>
      </c>
      <c r="E35" s="15">
        <f>SUM($D$5:D35)</f>
        <v>39.050056882821394</v>
      </c>
      <c r="F35" s="15">
        <f>SUM($D35:D$61)</f>
        <v>64.306029579067115</v>
      </c>
    </row>
    <row r="36" spans="2:11" ht="14.25" x14ac:dyDescent="0.2">
      <c r="B36" s="13">
        <v>58</v>
      </c>
      <c r="C36" s="13">
        <v>125</v>
      </c>
      <c r="D36" s="14">
        <f t="shared" si="0"/>
        <v>3.5551763367463027</v>
      </c>
      <c r="E36" s="15">
        <f>SUM($D$5:D36)</f>
        <v>42.605233219567694</v>
      </c>
      <c r="F36" s="15">
        <f>SUM($D36:D$61)</f>
        <v>60.949943117178613</v>
      </c>
    </row>
    <row r="37" spans="2:11" ht="14.25" x14ac:dyDescent="0.2">
      <c r="B37" s="13">
        <v>59</v>
      </c>
      <c r="C37" s="13">
        <v>100</v>
      </c>
      <c r="D37" s="14">
        <f t="shared" ref="D37:D61" si="1">C37/SUM($C$5:$C$61)*100</f>
        <v>2.8441410693970419</v>
      </c>
      <c r="E37" s="15">
        <f>SUM($D$5:D37)</f>
        <v>45.449374288964734</v>
      </c>
      <c r="F37" s="15">
        <f>SUM($D37:D$61)</f>
        <v>57.394766780432306</v>
      </c>
    </row>
    <row r="38" spans="2:11" ht="14.25" x14ac:dyDescent="0.2">
      <c r="B38" s="13">
        <v>60</v>
      </c>
      <c r="C38" s="13">
        <v>130</v>
      </c>
      <c r="D38" s="14">
        <f t="shared" si="1"/>
        <v>3.6973833902161544</v>
      </c>
      <c r="E38" s="15">
        <f>SUM($D$5:D38)</f>
        <v>49.146757679180887</v>
      </c>
      <c r="F38" s="15">
        <f>SUM($D38:D$61)</f>
        <v>54.550625711035266</v>
      </c>
    </row>
    <row r="39" spans="2:11" ht="14.25" x14ac:dyDescent="0.2">
      <c r="B39" s="13">
        <v>61</v>
      </c>
      <c r="C39" s="13">
        <v>118</v>
      </c>
      <c r="D39" s="14">
        <f t="shared" si="1"/>
        <v>3.35608646188851</v>
      </c>
      <c r="E39" s="15">
        <f>SUM($D$5:D39)</f>
        <v>52.502844141069396</v>
      </c>
      <c r="F39" s="15">
        <f>SUM($D39:D$61)</f>
        <v>50.853242320819113</v>
      </c>
    </row>
    <row r="40" spans="2:11" ht="14.25" x14ac:dyDescent="0.2">
      <c r="B40" s="13">
        <v>62</v>
      </c>
      <c r="C40" s="13">
        <v>126</v>
      </c>
      <c r="D40" s="14">
        <f t="shared" si="1"/>
        <v>3.5836177474402731</v>
      </c>
      <c r="E40" s="15">
        <f>SUM($D$5:D40)</f>
        <v>56.086461888509668</v>
      </c>
      <c r="F40" s="15">
        <f>SUM($D40:D$61)</f>
        <v>47.497155858930604</v>
      </c>
    </row>
    <row r="41" spans="2:11" ht="14.25" x14ac:dyDescent="0.2">
      <c r="B41" s="13">
        <v>63</v>
      </c>
      <c r="C41" s="13">
        <v>125</v>
      </c>
      <c r="D41" s="14">
        <f t="shared" si="1"/>
        <v>3.5551763367463027</v>
      </c>
      <c r="E41" s="15">
        <f>SUM($D$5:D41)</f>
        <v>59.641638225255967</v>
      </c>
      <c r="F41" s="15">
        <f>SUM($D41:D$61)</f>
        <v>43.913538111490325</v>
      </c>
    </row>
    <row r="42" spans="2:11" ht="14.25" x14ac:dyDescent="0.2">
      <c r="B42" s="13">
        <v>64</v>
      </c>
      <c r="C42" s="13">
        <v>115</v>
      </c>
      <c r="D42" s="14">
        <f t="shared" si="1"/>
        <v>3.2707622298065986</v>
      </c>
      <c r="E42" s="15">
        <f>SUM($D$5:D42)</f>
        <v>62.912400455062567</v>
      </c>
      <c r="F42" s="15">
        <f>SUM($D42:D$61)</f>
        <v>40.358361774744026</v>
      </c>
      <c r="I42" s="16"/>
      <c r="J42" s="16"/>
    </row>
    <row r="43" spans="2:11" ht="14.25" x14ac:dyDescent="0.2">
      <c r="B43" s="13">
        <v>65</v>
      </c>
      <c r="C43" s="13">
        <v>117</v>
      </c>
      <c r="D43" s="14">
        <f t="shared" si="1"/>
        <v>3.3276450511945397</v>
      </c>
      <c r="E43" s="15">
        <f>SUM($D$5:D43)</f>
        <v>66.240045506257104</v>
      </c>
      <c r="F43" s="15">
        <f>SUM($D43:D$61)</f>
        <v>37.087599544937433</v>
      </c>
      <c r="I43" s="16"/>
      <c r="J43" s="16"/>
    </row>
    <row r="44" spans="2:11" s="16" customFormat="1" ht="14.25" x14ac:dyDescent="0.2">
      <c r="B44" s="13">
        <v>66</v>
      </c>
      <c r="C44" s="13">
        <v>128</v>
      </c>
      <c r="D44" s="14">
        <f t="shared" si="1"/>
        <v>3.6405005688282137</v>
      </c>
      <c r="E44" s="15">
        <f>SUM($D$5:D44)</f>
        <v>69.88054607508532</v>
      </c>
      <c r="F44" s="15">
        <f>SUM($D44:D$61)</f>
        <v>33.759954493742896</v>
      </c>
      <c r="H44" s="1"/>
      <c r="K44" s="1"/>
    </row>
    <row r="45" spans="2:11" s="16" customFormat="1" ht="14.25" x14ac:dyDescent="0.2">
      <c r="B45" s="13">
        <v>67</v>
      </c>
      <c r="C45" s="13">
        <v>104</v>
      </c>
      <c r="D45" s="14">
        <f t="shared" si="1"/>
        <v>2.9579067121729237</v>
      </c>
      <c r="E45" s="15">
        <f>SUM($D$5:D45)</f>
        <v>72.838452787258248</v>
      </c>
      <c r="F45" s="15">
        <f>SUM($D45:D$61)</f>
        <v>30.119453924914676</v>
      </c>
      <c r="H45" s="1"/>
      <c r="K45" s="1"/>
    </row>
    <row r="46" spans="2:11" s="16" customFormat="1" ht="14.25" x14ac:dyDescent="0.2">
      <c r="B46" s="13">
        <v>68</v>
      </c>
      <c r="C46" s="13">
        <v>124</v>
      </c>
      <c r="D46" s="14">
        <f t="shared" si="1"/>
        <v>3.526734926052332</v>
      </c>
      <c r="E46" s="15">
        <f>SUM($D$5:D46)</f>
        <v>76.365187713310576</v>
      </c>
      <c r="F46" s="15">
        <f>SUM($D46:D$61)</f>
        <v>27.161547212741752</v>
      </c>
      <c r="H46" s="1"/>
      <c r="K46" s="1"/>
    </row>
    <row r="47" spans="2:11" s="16" customFormat="1" ht="14.25" x14ac:dyDescent="0.2">
      <c r="B47" s="13">
        <v>69</v>
      </c>
      <c r="C47" s="13">
        <v>109</v>
      </c>
      <c r="D47" s="14">
        <f t="shared" si="1"/>
        <v>3.1001137656427757</v>
      </c>
      <c r="E47" s="15">
        <f>SUM($D$5:D47)</f>
        <v>79.46530147895335</v>
      </c>
      <c r="F47" s="15">
        <f>SUM($D47:D$61)</f>
        <v>23.634812286689421</v>
      </c>
      <c r="H47" s="1"/>
      <c r="K47" s="1"/>
    </row>
    <row r="48" spans="2:11" s="16" customFormat="1" ht="14.25" x14ac:dyDescent="0.2">
      <c r="B48" s="13">
        <v>70</v>
      </c>
      <c r="C48" s="13">
        <v>118</v>
      </c>
      <c r="D48" s="14">
        <f t="shared" si="1"/>
        <v>3.35608646188851</v>
      </c>
      <c r="E48" s="15">
        <f>SUM($D$5:D48)</f>
        <v>82.821387940841859</v>
      </c>
      <c r="F48" s="15">
        <f>SUM($D48:D$61)</f>
        <v>20.534698521046643</v>
      </c>
      <c r="H48" s="1"/>
      <c r="K48" s="1"/>
    </row>
    <row r="49" spans="2:11" s="16" customFormat="1" ht="14.25" x14ac:dyDescent="0.2">
      <c r="B49" s="13">
        <v>71</v>
      </c>
      <c r="C49" s="13">
        <v>93</v>
      </c>
      <c r="D49" s="14">
        <f t="shared" si="1"/>
        <v>2.6450511945392492</v>
      </c>
      <c r="E49" s="15">
        <f>SUM($D$5:D49)</f>
        <v>85.466439135381108</v>
      </c>
      <c r="F49" s="15">
        <f>SUM($D49:D$61)</f>
        <v>17.178612059158134</v>
      </c>
      <c r="H49" s="1"/>
      <c r="K49" s="1"/>
    </row>
    <row r="50" spans="2:11" s="16" customFormat="1" ht="14.25" x14ac:dyDescent="0.2">
      <c r="B50" s="13">
        <v>72</v>
      </c>
      <c r="C50" s="13">
        <v>92</v>
      </c>
      <c r="D50" s="14">
        <f t="shared" si="1"/>
        <v>2.6166097838452784</v>
      </c>
      <c r="E50" s="15">
        <f>SUM($D$5:D50)</f>
        <v>88.083048919226385</v>
      </c>
      <c r="F50" s="15">
        <f>SUM($D50:D$61)</f>
        <v>14.533560864618883</v>
      </c>
      <c r="H50" s="1"/>
      <c r="K50" s="1"/>
    </row>
    <row r="51" spans="2:11" s="16" customFormat="1" ht="14.25" x14ac:dyDescent="0.2">
      <c r="B51" s="13">
        <v>75</v>
      </c>
      <c r="C51" s="13">
        <v>89</v>
      </c>
      <c r="D51" s="14">
        <f t="shared" si="1"/>
        <v>2.5312855517633674</v>
      </c>
      <c r="E51" s="15">
        <f>SUM($D$5:D51)</f>
        <v>90.614334470989746</v>
      </c>
      <c r="F51" s="15">
        <f>SUM($D51:D$61)</f>
        <v>11.916951080773606</v>
      </c>
      <c r="H51" s="1"/>
      <c r="K51" s="1"/>
    </row>
    <row r="52" spans="2:11" s="16" customFormat="1" ht="14.25" x14ac:dyDescent="0.2">
      <c r="B52" s="13">
        <v>78</v>
      </c>
      <c r="C52" s="13">
        <v>79</v>
      </c>
      <c r="D52" s="14">
        <f t="shared" si="1"/>
        <v>2.2468714448236633</v>
      </c>
      <c r="E52" s="15">
        <f>SUM($D$5:D52)</f>
        <v>92.861205915813414</v>
      </c>
      <c r="F52" s="15">
        <f>SUM($D52:D$61)</f>
        <v>9.385665529010236</v>
      </c>
      <c r="H52" s="1"/>
      <c r="K52" s="1"/>
    </row>
    <row r="53" spans="2:11" s="16" customFormat="1" ht="14.25" x14ac:dyDescent="0.2">
      <c r="B53" s="13">
        <v>80</v>
      </c>
      <c r="C53" s="13">
        <v>63</v>
      </c>
      <c r="D53" s="14">
        <f t="shared" si="1"/>
        <v>1.7918088737201365</v>
      </c>
      <c r="E53" s="15">
        <f>SUM($D$5:D53)</f>
        <v>94.653014789533557</v>
      </c>
      <c r="F53" s="15">
        <f>SUM($D53:D$61)</f>
        <v>7.1387940841865758</v>
      </c>
      <c r="H53" s="1"/>
      <c r="K53" s="1"/>
    </row>
    <row r="54" spans="2:11" s="16" customFormat="1" ht="14.25" x14ac:dyDescent="0.2">
      <c r="B54" s="13">
        <v>83</v>
      </c>
      <c r="C54" s="13">
        <v>46</v>
      </c>
      <c r="D54" s="14">
        <f t="shared" si="1"/>
        <v>1.3083048919226392</v>
      </c>
      <c r="E54" s="15">
        <f>SUM($D$5:D54)</f>
        <v>95.961319681456203</v>
      </c>
      <c r="F54" s="15">
        <f>SUM($D54:D$61)</f>
        <v>5.3469852104664399</v>
      </c>
      <c r="H54" s="1"/>
      <c r="K54" s="1"/>
    </row>
    <row r="55" spans="2:11" s="16" customFormat="1" ht="14.25" x14ac:dyDescent="0.2">
      <c r="B55" s="13">
        <v>85</v>
      </c>
      <c r="C55" s="13">
        <v>40</v>
      </c>
      <c r="D55" s="14">
        <f t="shared" si="1"/>
        <v>1.1376564277588168</v>
      </c>
      <c r="E55" s="15">
        <f>SUM($D$5:D55)</f>
        <v>97.098976109215016</v>
      </c>
      <c r="F55" s="15">
        <f>SUM($D55:D$61)</f>
        <v>4.0386803185437996</v>
      </c>
      <c r="H55" s="1"/>
      <c r="K55" s="1"/>
    </row>
    <row r="56" spans="2:11" s="16" customFormat="1" ht="14.25" x14ac:dyDescent="0.2">
      <c r="B56" s="13">
        <v>88</v>
      </c>
      <c r="C56" s="13">
        <v>32</v>
      </c>
      <c r="D56" s="14">
        <f t="shared" si="1"/>
        <v>0.91012514220705343</v>
      </c>
      <c r="E56" s="15">
        <f>SUM($D$5:D56)</f>
        <v>98.009101251422067</v>
      </c>
      <c r="F56" s="15">
        <f>SUM($D56:D$61)</f>
        <v>2.9010238907849826</v>
      </c>
      <c r="H56" s="1"/>
      <c r="K56" s="1"/>
    </row>
    <row r="57" spans="2:11" s="16" customFormat="1" ht="14.25" x14ac:dyDescent="0.2">
      <c r="B57" s="13">
        <v>90</v>
      </c>
      <c r="C57" s="13">
        <v>29</v>
      </c>
      <c r="D57" s="14">
        <f t="shared" si="1"/>
        <v>0.82480091012514223</v>
      </c>
      <c r="E57" s="15">
        <f>SUM($D$5:D57)</f>
        <v>98.833902161547215</v>
      </c>
      <c r="F57" s="15">
        <f>SUM($D57:D$61)</f>
        <v>1.9908987485779295</v>
      </c>
      <c r="H57" s="1"/>
      <c r="K57" s="1"/>
    </row>
    <row r="58" spans="2:11" s="16" customFormat="1" ht="14.25" x14ac:dyDescent="0.2">
      <c r="B58" s="13">
        <v>93</v>
      </c>
      <c r="C58" s="13">
        <v>25</v>
      </c>
      <c r="D58" s="14">
        <f t="shared" si="1"/>
        <v>0.71103526734926048</v>
      </c>
      <c r="E58" s="15">
        <f>SUM($D$5:D58)</f>
        <v>99.544937428896475</v>
      </c>
      <c r="F58" s="15">
        <f>SUM($D58:D$61)</f>
        <v>1.1660978384527871</v>
      </c>
      <c r="H58" s="1"/>
      <c r="K58" s="1"/>
    </row>
    <row r="59" spans="2:11" s="16" customFormat="1" ht="14.25" x14ac:dyDescent="0.2">
      <c r="B59" s="13">
        <v>95</v>
      </c>
      <c r="C59" s="13">
        <v>9</v>
      </c>
      <c r="D59" s="14">
        <f t="shared" si="1"/>
        <v>0.25597269624573377</v>
      </c>
      <c r="E59" s="15">
        <f>SUM($D$5:D59)</f>
        <v>99.800910125142209</v>
      </c>
      <c r="F59" s="15">
        <f>SUM($D59:D$61)</f>
        <v>0.45506257110352671</v>
      </c>
      <c r="H59" s="1"/>
      <c r="K59" s="1"/>
    </row>
    <row r="60" spans="2:11" s="16" customFormat="1" ht="14.25" x14ac:dyDescent="0.2">
      <c r="B60" s="13">
        <v>98</v>
      </c>
      <c r="C60" s="13">
        <v>5</v>
      </c>
      <c r="D60" s="14">
        <f t="shared" si="1"/>
        <v>0.1422070534698521</v>
      </c>
      <c r="E60" s="15">
        <f>SUM($D$5:D60)</f>
        <v>99.943117178612056</v>
      </c>
      <c r="F60" s="15">
        <f>SUM($D60:D$61)</f>
        <v>0.19908987485779295</v>
      </c>
      <c r="H60" s="1"/>
      <c r="K60" s="1"/>
    </row>
    <row r="61" spans="2:11" s="16" customFormat="1" ht="14.25" x14ac:dyDescent="0.2">
      <c r="B61" s="13">
        <v>100</v>
      </c>
      <c r="C61" s="13">
        <v>2</v>
      </c>
      <c r="D61" s="14">
        <f t="shared" si="1"/>
        <v>5.6882821387940839E-2</v>
      </c>
      <c r="E61" s="15">
        <f>SUM($D$5:D61)</f>
        <v>100</v>
      </c>
      <c r="F61" s="15">
        <f>SUM($D61:D$61)</f>
        <v>5.6882821387940839E-2</v>
      </c>
      <c r="H61" s="1"/>
      <c r="K61" s="1"/>
    </row>
    <row r="62" spans="2:11" x14ac:dyDescent="0.2">
      <c r="C62" s="18">
        <f>SUM(C5:C61)</f>
        <v>3516</v>
      </c>
      <c r="K62" s="20"/>
    </row>
    <row r="63" spans="2:11" s="22" customFormat="1" ht="17.25" customHeight="1" x14ac:dyDescent="0.25">
      <c r="B63" s="21" t="s">
        <v>8</v>
      </c>
      <c r="D63" s="21"/>
      <c r="E63" s="23"/>
      <c r="F63" s="23"/>
      <c r="G63" s="23"/>
    </row>
    <row r="64" spans="2:11" s="22" customFormat="1" ht="31.5" customHeight="1" x14ac:dyDescent="0.25">
      <c r="B64" s="24" t="s">
        <v>9</v>
      </c>
      <c r="D64" s="34" t="s">
        <v>10</v>
      </c>
      <c r="E64" s="34"/>
      <c r="F64" s="34"/>
    </row>
    <row r="65" spans="2:7" s="22" customFormat="1" ht="15.75" x14ac:dyDescent="0.25">
      <c r="B65" s="25" t="s">
        <v>11</v>
      </c>
      <c r="D65" s="25"/>
      <c r="E65" s="26"/>
      <c r="F65" s="27">
        <v>60.62</v>
      </c>
      <c r="G65" s="27"/>
    </row>
    <row r="66" spans="2:7" s="22" customFormat="1" ht="15.75" x14ac:dyDescent="0.25">
      <c r="C66" s="25"/>
      <c r="D66" s="25"/>
      <c r="E66" s="26"/>
      <c r="F66" s="26"/>
      <c r="G66" s="26"/>
    </row>
    <row r="67" spans="2:7" s="22" customFormat="1" ht="15.75" x14ac:dyDescent="0.25">
      <c r="B67" s="25" t="s">
        <v>12</v>
      </c>
      <c r="D67" s="25"/>
      <c r="E67" s="27" t="s">
        <v>13</v>
      </c>
      <c r="F67" s="28" t="s">
        <v>14</v>
      </c>
    </row>
    <row r="68" spans="2:7" x14ac:dyDescent="0.2">
      <c r="B68" s="35"/>
      <c r="C68" s="36"/>
      <c r="D68" s="37"/>
      <c r="E68" s="29" t="s">
        <v>15</v>
      </c>
      <c r="F68" s="29" t="s">
        <v>16</v>
      </c>
    </row>
    <row r="69" spans="2:7" s="30" customFormat="1" ht="24.75" customHeight="1" x14ac:dyDescent="0.2">
      <c r="B69" s="38" t="s">
        <v>17</v>
      </c>
      <c r="C69" s="39"/>
      <c r="D69" s="40"/>
      <c r="E69" s="31" t="s">
        <v>18</v>
      </c>
      <c r="F69" s="31" t="s">
        <v>19</v>
      </c>
    </row>
  </sheetData>
  <mergeCells count="5">
    <mergeCell ref="B1:F1"/>
    <mergeCell ref="E2:F2"/>
    <mergeCell ref="D64:F64"/>
    <mergeCell ref="B68:D68"/>
    <mergeCell ref="B69:D69"/>
  </mergeCells>
  <pageMargins left="0.75" right="0.75" top="1" bottom="1" header="0.5" footer="0.5"/>
  <pageSetup paperSize="9" scale="62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17C7E77192620840B23C02559842DA52" ma:contentTypeVersion="9" ma:contentTypeDescription="Создание документа." ma:contentTypeScope="" ma:versionID="1e67394e9559e80f2924a1d23e258465">
  <xsd:schema xmlns:xsd="http://www.w3.org/2001/XMLSchema" xmlns:xs="http://www.w3.org/2001/XMLSchema" xmlns:p="http://schemas.microsoft.com/office/2006/metadata/properties" xmlns:ns2="f07adec3-9edc-4ba9-a947-c557adee0635" xmlns:ns3="e0e05f54-cbf1-4c6c-9b4a-ded4f332edc5" xmlns:ns4="472630db-a1ac-4503-a1fe-b97c3fb7db8b" xmlns:ns5="b5946997-7801-48a2-b7ca-ceb4ec2a790e" targetNamespace="http://schemas.microsoft.com/office/2006/metadata/properties" ma:root="true" ma:fieldsID="cb93dd71dbfc072b836e9d1885f60887" ns2:_="" ns3:_="" ns4:_="" ns5:_="">
    <xsd:import namespace="f07adec3-9edc-4ba9-a947-c557adee0635"/>
    <xsd:import namespace="e0e05f54-cbf1-4c6c-9b4a-ded4f332edc5"/>
    <xsd:import namespace="472630db-a1ac-4503-a1fe-b97c3fb7db8b"/>
    <xsd:import namespace="b5946997-7801-48a2-b7ca-ceb4ec2a790e"/>
    <xsd:element name="properties">
      <xsd:complexType>
        <xsd:sequence>
          <xsd:element name="documentManagement">
            <xsd:complexType>
              <xsd:all>
                <xsd:element ref="ns2:Description" minOccurs="0"/>
                <xsd:element ref="ns3:DocDate" minOccurs="0"/>
                <xsd:element ref="ns4:docType"/>
                <xsd:element ref="ns5:_x041f__x043e__x0434__x0442__x0438__x043f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7adec3-9edc-4ba9-a947-c557adee0635" elementFormDefault="qualified">
    <xsd:import namespace="http://schemas.microsoft.com/office/2006/documentManagement/types"/>
    <xsd:import namespace="http://schemas.microsoft.com/office/infopath/2007/PartnerControls"/>
    <xsd:element name="Description" ma:index="8" nillable="true" ma:displayName="Описание" ma:internalName="Descrip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05f54-cbf1-4c6c-9b4a-ded4f332edc5" elementFormDefault="qualified">
    <xsd:import namespace="http://schemas.microsoft.com/office/2006/documentManagement/types"/>
    <xsd:import namespace="http://schemas.microsoft.com/office/infopath/2007/PartnerControls"/>
    <xsd:element name="DocDate" ma:index="9" nillable="true" ma:displayName="Дата документа1" ma:format="DateOnly" ma:internalName="DocDate0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2630db-a1ac-4503-a1fe-b97c3fb7db8b" elementFormDefault="qualified">
    <xsd:import namespace="http://schemas.microsoft.com/office/2006/documentManagement/types"/>
    <xsd:import namespace="http://schemas.microsoft.com/office/infopath/2007/PartnerControls"/>
    <xsd:element name="docType" ma:index="10" ma:displayName="Тип документа1" ma:list="{385fdb64-b775-4382-9769-d232147a8596}" ma:internalName="docType0" ma:readOnly="false" ma:showField="Title" ma:web="9344f400-c265-4d0d-b63b-319929e4c974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946997-7801-48a2-b7ca-ceb4ec2a790e" elementFormDefault="qualified">
    <xsd:import namespace="http://schemas.microsoft.com/office/2006/documentManagement/types"/>
    <xsd:import namespace="http://schemas.microsoft.com/office/infopath/2007/PartnerControls"/>
    <xsd:element name="_x041f__x043e__x0434__x0442__x0438__x043f_" ma:index="11" nillable="true" ma:displayName="Подтип" ma:default="Подтверждение документов об образовании и (или) о квалификации" ma:description="Для апостиля и аттестации" ma:format="Dropdown" ma:internalName="_x041f__x043e__x0434__x0442__x0438__x043f_">
      <xsd:simpleType>
        <xsd:restriction base="dms:Choice">
          <xsd:enumeration value="Подтверждение документов об образовании и (или) о квалификации"/>
          <xsd:enumeration value="Подтверждение документов об ученых степенях, ученых званиях"/>
          <xsd:enumeration value="Аккредитация экспертов"/>
          <xsd:enumeration value="Аттестация работников образования"/>
          <xsd:enumeration value="Аттестация экспертов, привлекаемых органами, уполномоченными на осуществление государственного контроля (надзора), органами муниципального контроля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 xmlns="f07adec3-9edc-4ba9-a947-c557adee0635" xsi:nil="true"/>
    <DocDate xmlns="e0e05f54-cbf1-4c6c-9b4a-ded4f332edc5">2013-06-23T20:00:00+00:00</DocDate>
    <docType xmlns="472630db-a1ac-4503-a1fe-b97c3fb7db8b">48</docType>
    <_x041f__x043e__x0434__x0442__x0438__x043f_ xmlns="b5946997-7801-48a2-b7ca-ceb4ec2a790e">Подтверждение документов об образовании и (или) о квалификации</_x041f__x043e__x0434__x0442__x0438__x043f_>
  </documentManagement>
</p:properties>
</file>

<file path=customXml/itemProps1.xml><?xml version="1.0" encoding="utf-8"?>
<ds:datastoreItem xmlns:ds="http://schemas.openxmlformats.org/officeDocument/2006/customXml" ds:itemID="{BA26CC62-B1E2-4261-8F88-316BDDF6C72A}"/>
</file>

<file path=customXml/itemProps2.xml><?xml version="1.0" encoding="utf-8"?>
<ds:datastoreItem xmlns:ds="http://schemas.openxmlformats.org/officeDocument/2006/customXml" ds:itemID="{DDF3A328-A604-416C-9141-61569454BDE5}"/>
</file>

<file path=customXml/itemProps3.xml><?xml version="1.0" encoding="utf-8"?>
<ds:datastoreItem xmlns:ds="http://schemas.openxmlformats.org/officeDocument/2006/customXml" ds:itemID="{F8D3AF91-3359-4BCE-8174-2BA259E3BA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общ 10.06.13</vt:lpstr>
      <vt:lpstr>'общ 10.06.13'!Область_печати</vt:lpstr>
    </vt:vector>
  </TitlesOfParts>
  <Company>ГУ ЯО ЦОиККО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Распределение баллов по обществознанию (досрочный этап, 10.06.2013) По состоянию на 22.06.2013г.</dc:title>
  <dc:creator>Богомолов Иван Иванович</dc:creator>
  <cp:lastModifiedBy>Бучина Ирина Николаевна</cp:lastModifiedBy>
  <dcterms:created xsi:type="dcterms:W3CDTF">2013-06-22T06:30:08Z</dcterms:created>
  <dcterms:modified xsi:type="dcterms:W3CDTF">2013-06-24T04:12:24Z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0x01010017C7E77192620840B23C02559842DA52</vt:lpwstr>
  </property>
  <property fmtid="{D5CDD505-2E9C-101B-9397-08002B2CF9AE}" pid="3" name="vti_description">
    <vt:lpwstr>&lt;div&gt;Распределение баллов по обществознанию (досрочный этап, 10.06.2013) По состоянию на 22.06.2013г.&lt;/div&gt;</vt:lpwstr>
  </property>
  <property fmtid="{D5CDD505-2E9C-101B-9397-08002B2CF9AE}" pid="4" name="DocDate">
    <vt:filetime>2013-06-23T20:00:00Z</vt:filetime>
  </property>
  <property fmtid="{D5CDD505-2E9C-101B-9397-08002B2CF9AE}" pid="5" name="docType">
    <vt:lpwstr>48</vt:lpwstr>
  </property>
  <property fmtid="{D5CDD505-2E9C-101B-9397-08002B2CF9AE}" pid="6" name="Order">
    <vt:r8>133200</vt:r8>
  </property>
</Properties>
</file>