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9525"/>
  </bookViews>
  <sheets>
    <sheet name="мат 03.06.2013 " sheetId="1" r:id="rId1"/>
  </sheets>
  <definedNames>
    <definedName name="_xlnm.Print_Area" localSheetId="0">'мат 03.06.2013 '!$A$1:$F$45</definedName>
  </definedNames>
  <calcPr calcId="145621"/>
</workbook>
</file>

<file path=xl/calcChain.xml><?xml version="1.0" encoding="utf-8"?>
<calcChain xmlns="http://schemas.openxmlformats.org/spreadsheetml/2006/main">
  <c r="C38" i="1" l="1"/>
  <c r="D37" i="1"/>
  <c r="F37" i="1" s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F36" i="1" l="1"/>
  <c r="F8" i="1"/>
  <c r="F12" i="1"/>
  <c r="F16" i="1"/>
  <c r="F20" i="1"/>
  <c r="F24" i="1"/>
  <c r="F28" i="1"/>
  <c r="F32" i="1"/>
  <c r="E35" i="1"/>
  <c r="E5" i="1"/>
  <c r="F9" i="1"/>
  <c r="F13" i="1"/>
  <c r="F17" i="1"/>
  <c r="F21" i="1"/>
  <c r="F25" i="1"/>
  <c r="F29" i="1"/>
  <c r="F33" i="1"/>
  <c r="F22" i="1"/>
  <c r="E25" i="1"/>
  <c r="F26" i="1"/>
  <c r="F30" i="1"/>
  <c r="E33" i="1"/>
  <c r="E6" i="1"/>
  <c r="F7" i="1"/>
  <c r="E10" i="1"/>
  <c r="F11" i="1"/>
  <c r="E14" i="1"/>
  <c r="F15" i="1"/>
  <c r="E18" i="1"/>
  <c r="F19" i="1"/>
  <c r="E22" i="1"/>
  <c r="F23" i="1"/>
  <c r="E26" i="1"/>
  <c r="F27" i="1"/>
  <c r="E30" i="1"/>
  <c r="F31" i="1"/>
  <c r="E34" i="1"/>
  <c r="F35" i="1"/>
  <c r="F6" i="1"/>
  <c r="E29" i="1"/>
  <c r="E8" i="1"/>
  <c r="E12" i="1"/>
  <c r="E16" i="1"/>
  <c r="E20" i="1"/>
  <c r="E24" i="1"/>
  <c r="E28" i="1"/>
  <c r="E32" i="1"/>
  <c r="E36" i="1"/>
  <c r="E9" i="1"/>
  <c r="F10" i="1"/>
  <c r="E13" i="1"/>
  <c r="F14" i="1"/>
  <c r="E17" i="1"/>
  <c r="F18" i="1"/>
  <c r="E21" i="1"/>
  <c r="F34" i="1"/>
  <c r="E37" i="1"/>
  <c r="F5" i="1"/>
  <c r="E7" i="1"/>
  <c r="E11" i="1"/>
  <c r="E15" i="1"/>
  <c r="E19" i="1"/>
  <c r="E23" i="1"/>
  <c r="E27" i="1"/>
  <c r="E31" i="1"/>
</calcChain>
</file>

<file path=xl/sharedStrings.xml><?xml version="1.0" encoding="utf-8"?>
<sst xmlns="http://schemas.openxmlformats.org/spreadsheetml/2006/main" count="17" uniqueCount="17">
  <si>
    <t xml:space="preserve">   По состоянию на 17.06.2013г.</t>
  </si>
  <si>
    <t>Минимальное количество баллов, установленное Рособрнадзором       24</t>
  </si>
  <si>
    <t>Балл</t>
  </si>
  <si>
    <t>Количество чел.</t>
  </si>
  <si>
    <t>Частота абсолют.</t>
  </si>
  <si>
    <t>Частота суммар. (вниз)</t>
  </si>
  <si>
    <t>Частота суммар. (вверх)</t>
  </si>
  <si>
    <t>по Ярославской области</t>
  </si>
  <si>
    <t>Писало:</t>
  </si>
  <si>
    <t xml:space="preserve">средний балл: </t>
  </si>
  <si>
    <t>Максимальное количество баллов</t>
  </si>
  <si>
    <t>100 баллов</t>
  </si>
  <si>
    <t>18 чел</t>
  </si>
  <si>
    <t>7,18 %</t>
  </si>
  <si>
    <t xml:space="preserve">Распределение баллов по  математике (03.06.13, досрочный этап)
среди выпускников текущего года                                                   </t>
  </si>
  <si>
    <t>5449 чел. 
(из них: 41 чел. - досрочно, 2 чел. отменен результат)</t>
  </si>
  <si>
    <r>
      <rPr>
        <b/>
        <sz val="10"/>
        <rFont val="Arial"/>
        <family val="2"/>
        <charset val="204"/>
      </rPr>
      <t xml:space="preserve">Не преодолели минимального порога   </t>
    </r>
    <r>
      <rPr>
        <sz val="10"/>
        <rFont val="Arial"/>
        <family val="2"/>
      </rPr>
      <t xml:space="preserve">                   (балл ниже 24)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</si>
</sst>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  <charset val="204"/>
    </font>
    <font>
      <i/>
      <sz val="12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name val="Times New Roman"/>
      <family val="1"/>
    </font>
    <font>
      <b/>
      <i/>
      <sz val="12"/>
      <name val="Times New Roman"/>
      <family val="1"/>
    </font>
    <font>
      <b/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4" fillId="0" borderId="0" xfId="0" applyFont="1"/>
    <xf numFmtId="0" fontId="2" fillId="0" borderId="0" xfId="0" applyFont="1"/>
    <xf numFmtId="2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0" fontId="6" fillId="0" borderId="1" xfId="1" applyFont="1" applyFill="1" applyBorder="1" applyAlignment="1">
      <alignment horizontal="left" vertical="center" wrapText="1"/>
    </xf>
    <xf numFmtId="2" fontId="6" fillId="0" borderId="2" xfId="1" applyNumberFormat="1" applyFont="1" applyFill="1" applyBorder="1" applyAlignment="1">
      <alignment horizontal="left" vertical="center" wrapText="1"/>
    </xf>
    <xf numFmtId="0" fontId="7" fillId="2" borderId="3" xfId="0" applyFont="1" applyFill="1" applyBorder="1"/>
    <xf numFmtId="0" fontId="8" fillId="2" borderId="3" xfId="0" applyFont="1" applyFill="1" applyBorder="1"/>
    <xf numFmtId="2" fontId="9" fillId="2" borderId="4" xfId="0" applyNumberFormat="1" applyFont="1" applyFill="1" applyBorder="1" applyAlignment="1">
      <alignment wrapText="1"/>
    </xf>
    <xf numFmtId="2" fontId="9" fillId="2" borderId="2" xfId="0" applyNumberFormat="1" applyFont="1" applyFill="1" applyBorder="1" applyAlignment="1">
      <alignment wrapText="1"/>
    </xf>
    <xf numFmtId="0" fontId="7" fillId="0" borderId="3" xfId="0" applyFont="1" applyBorder="1"/>
    <xf numFmtId="0" fontId="8" fillId="0" borderId="3" xfId="0" applyFont="1" applyBorder="1"/>
    <xf numFmtId="2" fontId="9" fillId="0" borderId="4" xfId="0" applyNumberFormat="1" applyFont="1" applyFill="1" applyBorder="1" applyAlignment="1">
      <alignment wrapText="1"/>
    </xf>
    <xf numFmtId="2" fontId="9" fillId="0" borderId="2" xfId="0" applyNumberFormat="1" applyFont="1" applyFill="1" applyBorder="1" applyAlignment="1">
      <alignment wrapText="1"/>
    </xf>
    <xf numFmtId="0" fontId="10" fillId="0" borderId="0" xfId="0" applyFont="1"/>
    <xf numFmtId="0" fontId="11" fillId="0" borderId="0" xfId="0" applyFont="1"/>
    <xf numFmtId="2" fontId="10" fillId="0" borderId="0" xfId="0" applyNumberFormat="1" applyFont="1" applyAlignment="1">
      <alignment wrapText="1"/>
    </xf>
    <xf numFmtId="0" fontId="12" fillId="0" borderId="0" xfId="0" applyFont="1"/>
    <xf numFmtId="0" fontId="13" fillId="0" borderId="0" xfId="0" applyFont="1"/>
    <xf numFmtId="2" fontId="13" fillId="0" borderId="0" xfId="0" applyNumberFormat="1" applyFont="1" applyAlignment="1">
      <alignment wrapText="1"/>
    </xf>
    <xf numFmtId="0" fontId="8" fillId="0" borderId="0" xfId="0" applyFont="1" applyAlignment="1">
      <alignment vertical="top"/>
    </xf>
    <xf numFmtId="0" fontId="8" fillId="0" borderId="0" xfId="0" applyFont="1"/>
    <xf numFmtId="2" fontId="8" fillId="0" borderId="0" xfId="0" applyNumberFormat="1" applyFont="1" applyAlignment="1">
      <alignment wrapText="1"/>
    </xf>
    <xf numFmtId="2" fontId="7" fillId="0" borderId="0" xfId="0" applyNumberFormat="1" applyFont="1" applyAlignment="1">
      <alignment horizontal="right" wrapText="1"/>
    </xf>
    <xf numFmtId="2" fontId="7" fillId="0" borderId="0" xfId="0" applyNumberFormat="1" applyFont="1" applyAlignment="1">
      <alignment wrapText="1"/>
    </xf>
    <xf numFmtId="2" fontId="3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 wrapText="1"/>
    </xf>
    <xf numFmtId="0" fontId="9" fillId="0" borderId="0" xfId="0" applyFont="1" applyAlignment="1">
      <alignment horizontal="right" wrapText="1"/>
    </xf>
    <xf numFmtId="1" fontId="7" fillId="0" borderId="0" xfId="0" applyNumberFormat="1" applyFont="1" applyAlignment="1">
      <alignment horizontal="right" wrapText="1"/>
    </xf>
    <xf numFmtId="0" fontId="16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49" fontId="14" fillId="0" borderId="0" xfId="0" applyNumberFormat="1" applyFont="1" applyBorder="1" applyAlignment="1">
      <alignment horizontal="right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H45"/>
  <sheetViews>
    <sheetView tabSelected="1" topLeftCell="A26" zoomScaleNormal="100" workbookViewId="0">
      <selection activeCell="F53" sqref="F53"/>
    </sheetView>
  </sheetViews>
  <sheetFormatPr defaultRowHeight="12.75" x14ac:dyDescent="0.2"/>
  <cols>
    <col min="1" max="1" width="3.28515625" style="1" bestFit="1" customWidth="1"/>
    <col min="2" max="2" width="9.140625" style="17"/>
    <col min="3" max="3" width="14.85546875" style="17" customWidth="1"/>
    <col min="4" max="4" width="14.7109375" style="19" customWidth="1"/>
    <col min="5" max="6" width="22" style="19" customWidth="1"/>
    <col min="7" max="7" width="9.140625" style="1"/>
    <col min="8" max="13" width="9.28515625" style="1" customWidth="1"/>
    <col min="14" max="16384" width="9.140625" style="1"/>
  </cols>
  <sheetData>
    <row r="1" spans="2:6" ht="34.5" customHeight="1" x14ac:dyDescent="0.25">
      <c r="B1" s="29" t="s">
        <v>14</v>
      </c>
      <c r="C1" s="29"/>
      <c r="D1" s="29"/>
      <c r="E1" s="29"/>
      <c r="F1" s="29"/>
    </row>
    <row r="2" spans="2:6" ht="17.25" customHeight="1" x14ac:dyDescent="0.25">
      <c r="B2" s="2"/>
      <c r="C2" s="2"/>
      <c r="D2" s="2"/>
      <c r="E2" s="30" t="s">
        <v>0</v>
      </c>
      <c r="F2" s="30"/>
    </row>
    <row r="3" spans="2:6" ht="15.75" x14ac:dyDescent="0.25">
      <c r="B3" s="3" t="s">
        <v>1</v>
      </c>
      <c r="C3" s="4"/>
      <c r="D3" s="5"/>
      <c r="E3" s="5"/>
      <c r="F3" s="6"/>
    </row>
    <row r="4" spans="2:6" ht="30" x14ac:dyDescent="0.2">
      <c r="B4" s="7" t="s">
        <v>2</v>
      </c>
      <c r="C4" s="7" t="s">
        <v>3</v>
      </c>
      <c r="D4" s="8" t="s">
        <v>4</v>
      </c>
      <c r="E4" s="8" t="s">
        <v>5</v>
      </c>
      <c r="F4" s="8" t="s">
        <v>6</v>
      </c>
    </row>
    <row r="5" spans="2:6" ht="15.75" x14ac:dyDescent="0.25">
      <c r="B5" s="9">
        <v>0</v>
      </c>
      <c r="C5" s="10">
        <v>9</v>
      </c>
      <c r="D5" s="11">
        <f t="shared" ref="D5:D37" si="0">C5/SUM($C$5:$C$37)*100</f>
        <v>0.16516792071939806</v>
      </c>
      <c r="E5" s="12">
        <f>SUM($D$5:D5)</f>
        <v>0.16516792071939806</v>
      </c>
      <c r="F5" s="12">
        <f>SUM($D5:D$37)</f>
        <v>100</v>
      </c>
    </row>
    <row r="6" spans="2:6" ht="15.75" x14ac:dyDescent="0.25">
      <c r="B6" s="9">
        <v>5</v>
      </c>
      <c r="C6" s="10">
        <v>39</v>
      </c>
      <c r="D6" s="11">
        <f t="shared" si="0"/>
        <v>0.71572765645072489</v>
      </c>
      <c r="E6" s="12">
        <f>SUM($D$5:D6)</f>
        <v>0.88089557717012301</v>
      </c>
      <c r="F6" s="12">
        <f>SUM($D6:D$37)</f>
        <v>99.834832079280602</v>
      </c>
    </row>
    <row r="7" spans="2:6" ht="15.75" x14ac:dyDescent="0.25">
      <c r="B7" s="9">
        <v>10</v>
      </c>
      <c r="C7" s="10">
        <v>73</v>
      </c>
      <c r="D7" s="11">
        <f t="shared" si="0"/>
        <v>1.3396953569462287</v>
      </c>
      <c r="E7" s="12">
        <f>SUM($D$5:D7)</f>
        <v>2.2205909341163519</v>
      </c>
      <c r="F7" s="12">
        <f>SUM($D7:D$37)</f>
        <v>99.119104422829878</v>
      </c>
    </row>
    <row r="8" spans="2:6" ht="15.75" x14ac:dyDescent="0.25">
      <c r="B8" s="9">
        <v>15</v>
      </c>
      <c r="C8" s="10">
        <v>108</v>
      </c>
      <c r="D8" s="11">
        <f t="shared" si="0"/>
        <v>1.9820150486327768</v>
      </c>
      <c r="E8" s="12">
        <f>SUM($D$5:D8)</f>
        <v>4.2026059827491284</v>
      </c>
      <c r="F8" s="12">
        <f>SUM($D8:D$37)</f>
        <v>97.779409065883641</v>
      </c>
    </row>
    <row r="9" spans="2:6" ht="15.75" x14ac:dyDescent="0.25">
      <c r="B9" s="9">
        <v>20</v>
      </c>
      <c r="C9" s="10">
        <v>165</v>
      </c>
      <c r="D9" s="11">
        <f t="shared" si="0"/>
        <v>3.0280785465222975</v>
      </c>
      <c r="E9" s="12">
        <f>SUM($D$5:D9)</f>
        <v>7.2306845292714259</v>
      </c>
      <c r="F9" s="12">
        <f>SUM($D9:D$37)</f>
        <v>95.797394017250866</v>
      </c>
    </row>
    <row r="10" spans="2:6" ht="15.75" x14ac:dyDescent="0.25">
      <c r="B10" s="13">
        <v>24</v>
      </c>
      <c r="C10" s="14">
        <v>255</v>
      </c>
      <c r="D10" s="15">
        <f t="shared" si="0"/>
        <v>4.6797577537162782</v>
      </c>
      <c r="E10" s="16">
        <f>SUM($D$5:D10)</f>
        <v>11.910442282987704</v>
      </c>
      <c r="F10" s="16">
        <f>SUM($D10:D$37)</f>
        <v>92.769315470728571</v>
      </c>
    </row>
    <row r="11" spans="2:6" ht="15.75" x14ac:dyDescent="0.25">
      <c r="B11" s="13">
        <v>28</v>
      </c>
      <c r="C11" s="14">
        <v>330</v>
      </c>
      <c r="D11" s="15">
        <f t="shared" si="0"/>
        <v>6.0561570930445949</v>
      </c>
      <c r="E11" s="16">
        <f>SUM($D$5:D11)</f>
        <v>17.966599376032299</v>
      </c>
      <c r="F11" s="16">
        <f>SUM($D11:D$37)</f>
        <v>88.089557717012298</v>
      </c>
    </row>
    <row r="12" spans="2:6" ht="15.75" x14ac:dyDescent="0.25">
      <c r="B12" s="13">
        <v>32</v>
      </c>
      <c r="C12" s="14">
        <v>350</v>
      </c>
      <c r="D12" s="15">
        <f t="shared" si="0"/>
        <v>6.4231969168654794</v>
      </c>
      <c r="E12" s="16">
        <f>SUM($D$5:D12)</f>
        <v>24.389796292897778</v>
      </c>
      <c r="F12" s="16">
        <f>SUM($D12:D$37)</f>
        <v>82.033400623967694</v>
      </c>
    </row>
    <row r="13" spans="2:6" ht="15.75" x14ac:dyDescent="0.25">
      <c r="B13" s="13">
        <v>36</v>
      </c>
      <c r="C13" s="14">
        <v>338</v>
      </c>
      <c r="D13" s="15">
        <f t="shared" si="0"/>
        <v>6.2029730225729489</v>
      </c>
      <c r="E13" s="16">
        <f>SUM($D$5:D13)</f>
        <v>30.592769315470726</v>
      </c>
      <c r="F13" s="16">
        <f>SUM($D13:D$37)</f>
        <v>75.610203707102215</v>
      </c>
    </row>
    <row r="14" spans="2:6" ht="15.75" x14ac:dyDescent="0.25">
      <c r="B14" s="13">
        <v>40</v>
      </c>
      <c r="C14" s="14">
        <v>289</v>
      </c>
      <c r="D14" s="15">
        <f t="shared" si="0"/>
        <v>5.303725454211782</v>
      </c>
      <c r="E14" s="16">
        <f>SUM($D$5:D14)</f>
        <v>35.896494769682505</v>
      </c>
      <c r="F14" s="16">
        <f>SUM($D14:D$37)</f>
        <v>69.407230684529281</v>
      </c>
    </row>
    <row r="15" spans="2:6" ht="15.75" x14ac:dyDescent="0.25">
      <c r="B15" s="13">
        <v>44</v>
      </c>
      <c r="C15" s="14">
        <v>316</v>
      </c>
      <c r="D15" s="15">
        <f t="shared" si="0"/>
        <v>5.7992292163699766</v>
      </c>
      <c r="E15" s="16">
        <f>SUM($D$5:D15)</f>
        <v>41.695723986052485</v>
      </c>
      <c r="F15" s="16">
        <f>SUM($D15:D$37)</f>
        <v>64.103505230317481</v>
      </c>
    </row>
    <row r="16" spans="2:6" ht="15.75" x14ac:dyDescent="0.25">
      <c r="B16" s="13">
        <v>48</v>
      </c>
      <c r="C16" s="14">
        <v>322</v>
      </c>
      <c r="D16" s="15">
        <f t="shared" si="0"/>
        <v>5.9093411635162418</v>
      </c>
      <c r="E16" s="16">
        <f>SUM($D$5:D16)</f>
        <v>47.60506514956873</v>
      </c>
      <c r="F16" s="16">
        <f>SUM($D16:D$37)</f>
        <v>58.304276013947501</v>
      </c>
    </row>
    <row r="17" spans="2:6" ht="15.75" x14ac:dyDescent="0.25">
      <c r="B17" s="13">
        <v>52</v>
      </c>
      <c r="C17" s="14">
        <v>355</v>
      </c>
      <c r="D17" s="15">
        <f t="shared" si="0"/>
        <v>6.5149568728207017</v>
      </c>
      <c r="E17" s="16">
        <f>SUM($D$5:D17)</f>
        <v>54.120022022389435</v>
      </c>
      <c r="F17" s="16">
        <f>SUM($D17:D$37)</f>
        <v>52.394934850431262</v>
      </c>
    </row>
    <row r="18" spans="2:6" ht="15.75" x14ac:dyDescent="0.25">
      <c r="B18" s="13">
        <v>56</v>
      </c>
      <c r="C18" s="14">
        <v>416</v>
      </c>
      <c r="D18" s="15">
        <f t="shared" si="0"/>
        <v>7.6344283354743983</v>
      </c>
      <c r="E18" s="16">
        <f>SUM($D$5:D18)</f>
        <v>61.754450357863831</v>
      </c>
      <c r="F18" s="16">
        <f>SUM($D18:D$37)</f>
        <v>45.879977977610558</v>
      </c>
    </row>
    <row r="19" spans="2:6" ht="15.75" x14ac:dyDescent="0.25">
      <c r="B19" s="13">
        <v>60</v>
      </c>
      <c r="C19" s="14">
        <v>525</v>
      </c>
      <c r="D19" s="15">
        <f t="shared" si="0"/>
        <v>9.6347953752982196</v>
      </c>
      <c r="E19" s="16">
        <f>SUM($D$5:D19)</f>
        <v>71.389245733162056</v>
      </c>
      <c r="F19" s="16">
        <f>SUM($D19:D$37)</f>
        <v>38.245549642136162</v>
      </c>
    </row>
    <row r="20" spans="2:6" ht="15.75" x14ac:dyDescent="0.25">
      <c r="B20" s="13">
        <v>63</v>
      </c>
      <c r="C20" s="14">
        <v>321</v>
      </c>
      <c r="D20" s="15">
        <f t="shared" si="0"/>
        <v>5.890989172325197</v>
      </c>
      <c r="E20" s="16">
        <f>SUM($D$5:D20)</f>
        <v>77.280234905487248</v>
      </c>
      <c r="F20" s="16">
        <f>SUM($D20:D$37)</f>
        <v>28.610754266837954</v>
      </c>
    </row>
    <row r="21" spans="2:6" ht="15.75" x14ac:dyDescent="0.25">
      <c r="B21" s="13">
        <v>66</v>
      </c>
      <c r="C21" s="14">
        <v>318</v>
      </c>
      <c r="D21" s="15">
        <f t="shared" si="0"/>
        <v>5.8359331987520653</v>
      </c>
      <c r="E21" s="16">
        <f>SUM($D$5:D21)</f>
        <v>83.116168104239307</v>
      </c>
      <c r="F21" s="16">
        <f>SUM($D21:D$37)</f>
        <v>22.719765094512756</v>
      </c>
    </row>
    <row r="22" spans="2:6" ht="15.75" x14ac:dyDescent="0.25">
      <c r="B22" s="13">
        <v>68</v>
      </c>
      <c r="C22" s="14">
        <v>221</v>
      </c>
      <c r="D22" s="15">
        <f t="shared" si="0"/>
        <v>4.0557900532207745</v>
      </c>
      <c r="E22" s="16">
        <f>SUM($D$5:D22)</f>
        <v>87.171958157460082</v>
      </c>
      <c r="F22" s="16">
        <f>SUM($D22:D$37)</f>
        <v>16.883831895760693</v>
      </c>
    </row>
    <row r="23" spans="2:6" ht="15.75" x14ac:dyDescent="0.25">
      <c r="B23" s="13">
        <v>70</v>
      </c>
      <c r="C23" s="14">
        <v>160</v>
      </c>
      <c r="D23" s="15">
        <f t="shared" si="0"/>
        <v>2.9363185905670766</v>
      </c>
      <c r="E23" s="16">
        <f>SUM($D$5:D23)</f>
        <v>90.108276748027166</v>
      </c>
      <c r="F23" s="16">
        <f>SUM($D23:D$37)</f>
        <v>12.828041842539914</v>
      </c>
    </row>
    <row r="24" spans="2:6" ht="15.75" x14ac:dyDescent="0.25">
      <c r="B24" s="13">
        <v>72</v>
      </c>
      <c r="C24" s="14">
        <v>123</v>
      </c>
      <c r="D24" s="15">
        <f t="shared" si="0"/>
        <v>2.2572949164984402</v>
      </c>
      <c r="E24" s="16">
        <f>SUM($D$5:D24)</f>
        <v>92.365571664525604</v>
      </c>
      <c r="F24" s="16">
        <f>SUM($D24:D$37)</f>
        <v>9.891723251972838</v>
      </c>
    </row>
    <row r="25" spans="2:6" ht="15.75" x14ac:dyDescent="0.25">
      <c r="B25" s="13">
        <v>74</v>
      </c>
      <c r="C25" s="14">
        <v>97</v>
      </c>
      <c r="D25" s="15">
        <f t="shared" si="0"/>
        <v>1.7801431455312902</v>
      </c>
      <c r="E25" s="16">
        <f>SUM($D$5:D25)</f>
        <v>94.145714810056887</v>
      </c>
      <c r="F25" s="16">
        <f>SUM($D25:D$37)</f>
        <v>7.6344283354743991</v>
      </c>
    </row>
    <row r="26" spans="2:6" ht="15.75" x14ac:dyDescent="0.25">
      <c r="B26" s="13">
        <v>77</v>
      </c>
      <c r="C26" s="14">
        <v>70</v>
      </c>
      <c r="D26" s="15">
        <f t="shared" si="0"/>
        <v>1.284639383373096</v>
      </c>
      <c r="E26" s="16">
        <f>SUM($D$5:D26)</f>
        <v>95.430354193429977</v>
      </c>
      <c r="F26" s="16">
        <f>SUM($D26:D$37)</f>
        <v>5.8542851899431092</v>
      </c>
    </row>
    <row r="27" spans="2:6" ht="15.75" x14ac:dyDescent="0.25">
      <c r="B27" s="13">
        <v>79</v>
      </c>
      <c r="C27" s="14">
        <v>44</v>
      </c>
      <c r="D27" s="15">
        <f t="shared" si="0"/>
        <v>0.80748761240594602</v>
      </c>
      <c r="E27" s="16">
        <f>SUM($D$5:D27)</f>
        <v>96.237841805835927</v>
      </c>
      <c r="F27" s="16">
        <f>SUM($D27:D$37)</f>
        <v>4.5696458065700121</v>
      </c>
    </row>
    <row r="28" spans="2:6" ht="15.75" x14ac:dyDescent="0.25">
      <c r="B28" s="13">
        <v>81</v>
      </c>
      <c r="C28" s="14">
        <v>35</v>
      </c>
      <c r="D28" s="15">
        <f t="shared" si="0"/>
        <v>0.64231969168654801</v>
      </c>
      <c r="E28" s="16">
        <f>SUM($D$5:D28)</f>
        <v>96.880161497522479</v>
      </c>
      <c r="F28" s="16">
        <f>SUM($D28:D$37)</f>
        <v>3.7621581941640665</v>
      </c>
    </row>
    <row r="29" spans="2:6" ht="15.75" x14ac:dyDescent="0.25">
      <c r="B29" s="13">
        <v>83</v>
      </c>
      <c r="C29" s="14">
        <v>32</v>
      </c>
      <c r="D29" s="15">
        <f t="shared" si="0"/>
        <v>0.58726371811341527</v>
      </c>
      <c r="E29" s="16">
        <f>SUM($D$5:D29)</f>
        <v>97.467425215635899</v>
      </c>
      <c r="F29" s="16">
        <f>SUM($D29:D$37)</f>
        <v>3.1198385024775188</v>
      </c>
    </row>
    <row r="30" spans="2:6" ht="15.75" x14ac:dyDescent="0.25">
      <c r="B30" s="13">
        <v>85</v>
      </c>
      <c r="C30" s="14">
        <v>25</v>
      </c>
      <c r="D30" s="15">
        <f t="shared" si="0"/>
        <v>0.4587997797761057</v>
      </c>
      <c r="E30" s="16">
        <f>SUM($D$5:D30)</f>
        <v>97.926224995411999</v>
      </c>
      <c r="F30" s="16">
        <f>SUM($D30:D$37)</f>
        <v>2.5325747843641038</v>
      </c>
    </row>
    <row r="31" spans="2:6" ht="15.75" x14ac:dyDescent="0.25">
      <c r="B31" s="13">
        <v>87</v>
      </c>
      <c r="C31" s="14">
        <v>24</v>
      </c>
      <c r="D31" s="15">
        <f t="shared" si="0"/>
        <v>0.44044778858506145</v>
      </c>
      <c r="E31" s="16">
        <f>SUM($D$5:D31)</f>
        <v>98.36667278399706</v>
      </c>
      <c r="F31" s="16">
        <f>SUM($D31:D$37)</f>
        <v>2.0737750045879979</v>
      </c>
    </row>
    <row r="32" spans="2:6" ht="15.75" x14ac:dyDescent="0.25">
      <c r="B32" s="13">
        <v>90</v>
      </c>
      <c r="C32" s="14">
        <v>16</v>
      </c>
      <c r="D32" s="15">
        <f t="shared" si="0"/>
        <v>0.29363185905670763</v>
      </c>
      <c r="E32" s="16">
        <f>SUM($D$5:D32)</f>
        <v>98.660304643053763</v>
      </c>
      <c r="F32" s="16">
        <f>SUM($D32:D$37)</f>
        <v>1.6333272160029364</v>
      </c>
    </row>
    <row r="33" spans="2:8" ht="15.75" x14ac:dyDescent="0.25">
      <c r="B33" s="13">
        <v>92</v>
      </c>
      <c r="C33" s="14">
        <v>16</v>
      </c>
      <c r="D33" s="15">
        <f t="shared" si="0"/>
        <v>0.29363185905670763</v>
      </c>
      <c r="E33" s="16">
        <f>SUM($D$5:D33)</f>
        <v>98.953936502110466</v>
      </c>
      <c r="F33" s="16">
        <f>SUM($D33:D$37)</f>
        <v>1.3396953569462289</v>
      </c>
    </row>
    <row r="34" spans="2:8" ht="15.75" x14ac:dyDescent="0.25">
      <c r="B34" s="13">
        <v>94</v>
      </c>
      <c r="C34" s="14">
        <v>17</v>
      </c>
      <c r="D34" s="15">
        <f t="shared" si="0"/>
        <v>0.31198385024775188</v>
      </c>
      <c r="E34" s="16">
        <f>SUM($D$5:D34)</f>
        <v>99.265920352358222</v>
      </c>
      <c r="F34" s="16">
        <f>SUM($D34:D$37)</f>
        <v>1.0460634978895209</v>
      </c>
    </row>
    <row r="35" spans="2:8" ht="15.75" x14ac:dyDescent="0.25">
      <c r="B35" s="13">
        <v>96</v>
      </c>
      <c r="C35" s="14">
        <v>11</v>
      </c>
      <c r="D35" s="15">
        <f t="shared" si="0"/>
        <v>0.20187190310148651</v>
      </c>
      <c r="E35" s="16">
        <f>SUM($D$5:D35)</f>
        <v>99.467792255459713</v>
      </c>
      <c r="F35" s="16">
        <f>SUM($D35:D$37)</f>
        <v>0.73407964764176914</v>
      </c>
    </row>
    <row r="36" spans="2:8" ht="15.75" x14ac:dyDescent="0.25">
      <c r="B36" s="13">
        <v>98</v>
      </c>
      <c r="C36" s="14">
        <v>11</v>
      </c>
      <c r="D36" s="15">
        <f t="shared" si="0"/>
        <v>0.20187190310148651</v>
      </c>
      <c r="E36" s="16">
        <f>SUM($D$5:D36)</f>
        <v>99.669664158561204</v>
      </c>
      <c r="F36" s="16">
        <f>SUM($D36:D$37)</f>
        <v>0.53220774454028263</v>
      </c>
    </row>
    <row r="37" spans="2:8" ht="15.75" x14ac:dyDescent="0.25">
      <c r="B37" s="13">
        <v>100</v>
      </c>
      <c r="C37" s="14">
        <v>18</v>
      </c>
      <c r="D37" s="15">
        <f t="shared" si="0"/>
        <v>0.33033584143879613</v>
      </c>
      <c r="E37" s="16">
        <f>SUM($D$5:D37)</f>
        <v>100</v>
      </c>
      <c r="F37" s="16">
        <f>SUM($D37:D$37)</f>
        <v>0.33033584143879613</v>
      </c>
    </row>
    <row r="38" spans="2:8" x14ac:dyDescent="0.2">
      <c r="C38" s="18">
        <f>SUM(C5:C37)</f>
        <v>5449</v>
      </c>
    </row>
    <row r="39" spans="2:8" s="20" customFormat="1" ht="17.25" customHeight="1" x14ac:dyDescent="0.25">
      <c r="B39" s="21" t="s">
        <v>7</v>
      </c>
      <c r="D39" s="21"/>
      <c r="E39" s="22"/>
      <c r="F39" s="22"/>
      <c r="G39" s="22"/>
    </row>
    <row r="40" spans="2:8" s="20" customFormat="1" ht="31.5" customHeight="1" x14ac:dyDescent="0.25">
      <c r="B40" s="23" t="s">
        <v>8</v>
      </c>
      <c r="D40" s="31" t="s">
        <v>15</v>
      </c>
      <c r="E40" s="31"/>
      <c r="F40" s="31"/>
      <c r="H40" s="20">
        <v>5449</v>
      </c>
    </row>
    <row r="41" spans="2:8" s="20" customFormat="1" ht="15.75" x14ac:dyDescent="0.25">
      <c r="B41" s="24" t="s">
        <v>9</v>
      </c>
      <c r="D41" s="24"/>
      <c r="E41" s="25"/>
      <c r="F41" s="26">
        <v>49.44</v>
      </c>
      <c r="G41" s="27"/>
    </row>
    <row r="42" spans="2:8" s="20" customFormat="1" ht="15.75" x14ac:dyDescent="0.25">
      <c r="C42" s="24"/>
      <c r="D42" s="24"/>
      <c r="E42" s="25"/>
      <c r="F42" s="25"/>
      <c r="G42" s="25"/>
    </row>
    <row r="43" spans="2:8" s="20" customFormat="1" ht="15.75" x14ac:dyDescent="0.25">
      <c r="C43" s="24"/>
      <c r="D43" s="24"/>
      <c r="E43" s="25"/>
      <c r="F43" s="25"/>
      <c r="G43" s="25"/>
    </row>
    <row r="44" spans="2:8" s="20" customFormat="1" ht="15.75" x14ac:dyDescent="0.25">
      <c r="B44" s="24" t="s">
        <v>10</v>
      </c>
      <c r="D44" s="24"/>
      <c r="E44" s="27" t="s">
        <v>11</v>
      </c>
      <c r="F44" s="26" t="s">
        <v>12</v>
      </c>
    </row>
    <row r="45" spans="2:8" ht="15" x14ac:dyDescent="0.2">
      <c r="B45" s="32" t="s">
        <v>16</v>
      </c>
      <c r="C45" s="33"/>
      <c r="D45" s="33"/>
      <c r="E45" s="33"/>
      <c r="F45" s="34" t="s">
        <v>13</v>
      </c>
      <c r="G45" s="28"/>
    </row>
  </sheetData>
  <mergeCells count="4">
    <mergeCell ref="B1:F1"/>
    <mergeCell ref="E2:F2"/>
    <mergeCell ref="D40:F40"/>
    <mergeCell ref="B45:E45"/>
  </mergeCells>
  <pageMargins left="0.74803149606299213" right="0.74803149606299213" top="0.98425196850393704" bottom="0.98425196850393704" header="0.51181102362204722" footer="0.51181102362204722"/>
  <pageSetup paperSize="9" fitToHeight="2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7C7E77192620840B23C02559842DA52" ma:contentTypeVersion="9" ma:contentTypeDescription="Создание документа." ma:contentTypeScope="" ma:versionID="1e67394e9559e80f2924a1d23e258465">
  <xsd:schema xmlns:xsd="http://www.w3.org/2001/XMLSchema" xmlns:xs="http://www.w3.org/2001/XMLSchema" xmlns:p="http://schemas.microsoft.com/office/2006/metadata/properties" xmlns:ns2="f07adec3-9edc-4ba9-a947-c557adee0635" xmlns:ns3="e0e05f54-cbf1-4c6c-9b4a-ded4f332edc5" xmlns:ns4="472630db-a1ac-4503-a1fe-b97c3fb7db8b" xmlns:ns5="b5946997-7801-48a2-b7ca-ceb4ec2a790e" targetNamespace="http://schemas.microsoft.com/office/2006/metadata/properties" ma:root="true" ma:fieldsID="cb93dd71dbfc072b836e9d1885f60887" ns2:_="" ns3:_="" ns4:_="" ns5:_="">
    <xsd:import namespace="f07adec3-9edc-4ba9-a947-c557adee0635"/>
    <xsd:import namespace="e0e05f54-cbf1-4c6c-9b4a-ded4f332edc5"/>
    <xsd:import namespace="472630db-a1ac-4503-a1fe-b97c3fb7db8b"/>
    <xsd:import namespace="b5946997-7801-48a2-b7ca-ceb4ec2a790e"/>
    <xsd:element name="properties">
      <xsd:complexType>
        <xsd:sequence>
          <xsd:element name="documentManagement">
            <xsd:complexType>
              <xsd:all>
                <xsd:element ref="ns2:Description" minOccurs="0"/>
                <xsd:element ref="ns3:DocDate" minOccurs="0"/>
                <xsd:element ref="ns4:docType"/>
                <xsd:element ref="ns5:_x041f__x043e__x0434__x0442__x0438__x04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adec3-9edc-4ba9-a947-c557adee0635" elementFormDefault="qualified">
    <xsd:import namespace="http://schemas.microsoft.com/office/2006/documentManagement/types"/>
    <xsd:import namespace="http://schemas.microsoft.com/office/infopath/2007/PartnerControls"/>
    <xsd:element name="Description" ma:index="8" nillable="true" ma:displayName="Описание" ma:internalName="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05f54-cbf1-4c6c-9b4a-ded4f332edc5" elementFormDefault="qualified">
    <xsd:import namespace="http://schemas.microsoft.com/office/2006/documentManagement/types"/>
    <xsd:import namespace="http://schemas.microsoft.com/office/infopath/2007/PartnerControls"/>
    <xsd:element name="DocDate" ma:index="9" nillable="true" ma:displayName="Дата документа1" ma:format="DateOnly" ma:internalName="DocDate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630db-a1ac-4503-a1fe-b97c3fb7db8b" elementFormDefault="qualified">
    <xsd:import namespace="http://schemas.microsoft.com/office/2006/documentManagement/types"/>
    <xsd:import namespace="http://schemas.microsoft.com/office/infopath/2007/PartnerControls"/>
    <xsd:element name="docType" ma:index="10" ma:displayName="Тип документа1" ma:list="{385fdb64-b775-4382-9769-d232147a8596}" ma:internalName="docType0" ma:readOnly="false" ma:showField="Title" ma:web="9344f400-c265-4d0d-b63b-319929e4c974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6997-7801-48a2-b7ca-ceb4ec2a790e" elementFormDefault="qualified">
    <xsd:import namespace="http://schemas.microsoft.com/office/2006/documentManagement/types"/>
    <xsd:import namespace="http://schemas.microsoft.com/office/infopath/2007/PartnerControls"/>
    <xsd:element name="_x041f__x043e__x0434__x0442__x0438__x043f_" ma:index="11" nillable="true" ma:displayName="Подтип" ma:default="Подтверждение документов об образовании и (или) о квалификации" ma:description="Для апостиля и аттестации" ma:format="Dropdown" ma:internalName="_x041f__x043e__x0434__x0442__x0438__x043f_">
      <xsd:simpleType>
        <xsd:restriction base="dms:Choice">
          <xsd:enumeration value="Подтверждение документов об образовании и (или) о квалификации"/>
          <xsd:enumeration value="Подтверждение документов об ученых степенях, ученых званиях"/>
          <xsd:enumeration value="Аккредитация экспертов"/>
          <xsd:enumeration value="Аттестация работников образования"/>
          <xsd:enumeration value="Аттестация экспертов, привлекаемых органами, уполномоченными на осуществление государственного контроля (надзора), органами муниципального контроля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07adec3-9edc-4ba9-a947-c557adee0635" xsi:nil="true"/>
    <DocDate xmlns="e0e05f54-cbf1-4c6c-9b4a-ded4f332edc5">2013-06-16T20:00:00+00:00</DocDate>
    <docType xmlns="472630db-a1ac-4503-a1fe-b97c3fb7db8b">48</docType>
    <_x041f__x043e__x0434__x0442__x0438__x043f_ xmlns="b5946997-7801-48a2-b7ca-ceb4ec2a790e">Подтверждение документов об образовании и (или) о квалификации</_x041f__x043e__x0434__x0442__x0438__x043f_>
  </documentManagement>
</p:properties>
</file>

<file path=customXml/itemProps1.xml><?xml version="1.0" encoding="utf-8"?>
<ds:datastoreItem xmlns:ds="http://schemas.openxmlformats.org/officeDocument/2006/customXml" ds:itemID="{1B48A9F5-4371-404F-AE42-5FE6ECA9D603}"/>
</file>

<file path=customXml/itemProps2.xml><?xml version="1.0" encoding="utf-8"?>
<ds:datastoreItem xmlns:ds="http://schemas.openxmlformats.org/officeDocument/2006/customXml" ds:itemID="{6996D23E-F232-484C-ABDC-A81F5E40A59F}"/>
</file>

<file path=customXml/itemProps3.xml><?xml version="1.0" encoding="utf-8"?>
<ds:datastoreItem xmlns:ds="http://schemas.openxmlformats.org/officeDocument/2006/customXml" ds:itemID="{9BF77482-2FCA-49C9-9C3F-E5C8D6D34A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мат 03.06.2013 </vt:lpstr>
      <vt:lpstr>'мат 03.06.2013 '!Область_печати</vt:lpstr>
    </vt:vector>
  </TitlesOfParts>
  <Company>ГУ ЯО ЦОиККО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Распределение баллов по  математике (03.06.13, досрочный этап)</dc:title>
  <dc:creator>Богомолов Иван Иванович</dc:creator>
  <cp:lastModifiedBy>Татьяна Александровна Лейнганг</cp:lastModifiedBy>
  <cp:lastPrinted>2013-06-16T06:02:05Z</cp:lastPrinted>
  <dcterms:created xsi:type="dcterms:W3CDTF">2013-06-16T06:00:29Z</dcterms:created>
  <dcterms:modified xsi:type="dcterms:W3CDTF">2013-06-17T12:42:21Z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0x01010017C7E77192620840B23C02559842DA52</vt:lpwstr>
  </property>
  <property fmtid="{D5CDD505-2E9C-101B-9397-08002B2CF9AE}" pid="3" name="vti_description">
    <vt:lpwstr>&lt;div&gt;Распределение баллов по  математике (03.06.13, досрочный этап)&lt;/div&gt;</vt:lpwstr>
  </property>
  <property fmtid="{D5CDD505-2E9C-101B-9397-08002B2CF9AE}" pid="4" name="DocDate">
    <vt:filetime>2013-06-16T20:00:00Z</vt:filetime>
  </property>
  <property fmtid="{D5CDD505-2E9C-101B-9397-08002B2CF9AE}" pid="5" name="docType">
    <vt:lpwstr>48</vt:lpwstr>
  </property>
  <property fmtid="{D5CDD505-2E9C-101B-9397-08002B2CF9AE}" pid="6" name="Order">
    <vt:r8>131900</vt:r8>
  </property>
</Properties>
</file>