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био" sheetId="1" r:id="rId1"/>
  </sheets>
  <definedNames>
    <definedName name="_xlnm.Print_Area" localSheetId="0">био!$A$1:$F$74</definedName>
  </definedNames>
  <calcPr calcId="145621"/>
</workbook>
</file>

<file path=xl/calcChain.xml><?xml version="1.0" encoding="utf-8"?>
<calcChain xmlns="http://schemas.openxmlformats.org/spreadsheetml/2006/main">
  <c r="C65" i="1" l="1"/>
  <c r="D64" i="1"/>
  <c r="F64" i="1" s="1"/>
  <c r="D63" i="1"/>
  <c r="F63" i="1" s="1"/>
  <c r="D62" i="1"/>
  <c r="F62" i="1" s="1"/>
  <c r="D61" i="1"/>
  <c r="D60" i="1"/>
  <c r="D59" i="1"/>
  <c r="F59" i="1" s="1"/>
  <c r="D58" i="1"/>
  <c r="F58" i="1" s="1"/>
  <c r="D57" i="1"/>
  <c r="D56" i="1"/>
  <c r="F56" i="1" s="1"/>
  <c r="D55" i="1"/>
  <c r="F54" i="1"/>
  <c r="D54" i="1"/>
  <c r="D53" i="1"/>
  <c r="D52" i="1"/>
  <c r="D51" i="1"/>
  <c r="F51" i="1" s="1"/>
  <c r="D50" i="1"/>
  <c r="F50" i="1" s="1"/>
  <c r="D49" i="1"/>
  <c r="D48" i="1"/>
  <c r="F48" i="1" s="1"/>
  <c r="D47" i="1"/>
  <c r="F46" i="1"/>
  <c r="D46" i="1"/>
  <c r="D45" i="1"/>
  <c r="D44" i="1"/>
  <c r="D43" i="1"/>
  <c r="F43" i="1" s="1"/>
  <c r="D42" i="1"/>
  <c r="F42" i="1" s="1"/>
  <c r="D41" i="1"/>
  <c r="D40" i="1"/>
  <c r="F40" i="1" s="1"/>
  <c r="D39" i="1"/>
  <c r="F38" i="1"/>
  <c r="D38" i="1"/>
  <c r="D37" i="1"/>
  <c r="D36" i="1"/>
  <c r="D35" i="1"/>
  <c r="F35" i="1" s="1"/>
  <c r="D34" i="1"/>
  <c r="F34" i="1" s="1"/>
  <c r="D33" i="1"/>
  <c r="D32" i="1"/>
  <c r="F32" i="1" s="1"/>
  <c r="D31" i="1"/>
  <c r="F30" i="1"/>
  <c r="D30" i="1"/>
  <c r="D29" i="1"/>
  <c r="D28" i="1"/>
  <c r="D27" i="1"/>
  <c r="F27" i="1" s="1"/>
  <c r="D26" i="1"/>
  <c r="F26" i="1" s="1"/>
  <c r="D25" i="1"/>
  <c r="D24" i="1"/>
  <c r="F24" i="1" s="1"/>
  <c r="D23" i="1"/>
  <c r="F22" i="1"/>
  <c r="D22" i="1"/>
  <c r="D21" i="1"/>
  <c r="D20" i="1"/>
  <c r="D19" i="1"/>
  <c r="F19" i="1" s="1"/>
  <c r="D18" i="1"/>
  <c r="F18" i="1" s="1"/>
  <c r="D17" i="1"/>
  <c r="D16" i="1"/>
  <c r="F14" i="1" s="1"/>
  <c r="D15" i="1"/>
  <c r="D14" i="1"/>
  <c r="D13" i="1"/>
  <c r="D12" i="1"/>
  <c r="D11" i="1"/>
  <c r="D10" i="1"/>
  <c r="D9" i="1"/>
  <c r="D8" i="1"/>
  <c r="D7" i="1"/>
  <c r="D6" i="1"/>
  <c r="D5" i="1"/>
  <c r="E62" i="1" s="1"/>
  <c r="E17" i="1" l="1"/>
  <c r="F10" i="1"/>
  <c r="E5" i="1"/>
  <c r="F7" i="1"/>
  <c r="F11" i="1"/>
  <c r="F15" i="1"/>
  <c r="F20" i="1"/>
  <c r="F23" i="1"/>
  <c r="F28" i="1"/>
  <c r="F31" i="1"/>
  <c r="F36" i="1"/>
  <c r="F39" i="1"/>
  <c r="F44" i="1"/>
  <c r="F47" i="1"/>
  <c r="F52" i="1"/>
  <c r="F55" i="1"/>
  <c r="F60" i="1"/>
  <c r="F6" i="1"/>
  <c r="E21" i="1"/>
  <c r="E25" i="1"/>
  <c r="E29" i="1"/>
  <c r="E33" i="1"/>
  <c r="E37" i="1"/>
  <c r="E41" i="1"/>
  <c r="E45" i="1"/>
  <c r="E49" i="1"/>
  <c r="E53" i="1"/>
  <c r="E57" i="1"/>
  <c r="E61" i="1"/>
  <c r="F5" i="1"/>
  <c r="E12" i="1"/>
  <c r="F13" i="1"/>
  <c r="E24" i="1"/>
  <c r="F25" i="1"/>
  <c r="E28" i="1"/>
  <c r="F29" i="1"/>
  <c r="E32" i="1"/>
  <c r="F33" i="1"/>
  <c r="E36" i="1"/>
  <c r="F37" i="1"/>
  <c r="E40" i="1"/>
  <c r="F41" i="1"/>
  <c r="E44" i="1"/>
  <c r="F45" i="1"/>
  <c r="E48" i="1"/>
  <c r="F49" i="1"/>
  <c r="E52" i="1"/>
  <c r="F53" i="1"/>
  <c r="E56" i="1"/>
  <c r="F57" i="1"/>
  <c r="E60" i="1"/>
  <c r="F61" i="1"/>
  <c r="E64" i="1"/>
  <c r="E7" i="1"/>
  <c r="F8" i="1"/>
  <c r="E11" i="1"/>
  <c r="F12" i="1"/>
  <c r="E15" i="1"/>
  <c r="F16" i="1"/>
  <c r="E19" i="1"/>
  <c r="E23" i="1"/>
  <c r="E27" i="1"/>
  <c r="E31" i="1"/>
  <c r="E35" i="1"/>
  <c r="E39" i="1"/>
  <c r="E43" i="1"/>
  <c r="E47" i="1"/>
  <c r="E51" i="1"/>
  <c r="E55" i="1"/>
  <c r="E59" i="1"/>
  <c r="E63" i="1"/>
  <c r="E9" i="1"/>
  <c r="E13" i="1"/>
  <c r="E8" i="1"/>
  <c r="F9" i="1"/>
  <c r="E16" i="1"/>
  <c r="F17" i="1"/>
  <c r="E20" i="1"/>
  <c r="F2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</calcChain>
</file>

<file path=xl/sharedStrings.xml><?xml version="1.0" encoding="utf-8"?>
<sst xmlns="http://schemas.openxmlformats.org/spreadsheetml/2006/main" count="19" uniqueCount="19">
  <si>
    <t>Распределение баллов по   биологии 
(09.06.2014 г.)</t>
  </si>
  <si>
    <t xml:space="preserve">   По состоянию на 20.06.2014г.</t>
  </si>
  <si>
    <t>Минимальное количество баллов, установленное Рособрнадзором        36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</si>
  <si>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</si>
  <si>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</si>
  <si>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</si>
  <si>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</si>
  <si>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</si>
  <si>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</si>
  <si>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</si>
  <si>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1047 чел. 
(из них: 1 чел. - отменен результат)</t>
  </si>
  <si>
    <t xml:space="preserve">средний балл: </t>
  </si>
  <si>
    <t>Максимальное количество баллов</t>
  </si>
  <si>
    <t>98 баллов</t>
  </si>
  <si>
    <t>1 чел.</t>
  </si>
  <si>
    <t>Ярославская область</t>
  </si>
  <si>
    <t>Россия</t>
  </si>
  <si>
    <t>не преодолели минимального порога                      (балл ниже 36)</t>
  </si>
  <si>
    <t>3,44 %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</si>
</sst>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1"/>
      <name val="Arial Cyr"/>
      <charset val="204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/>
    <xf numFmtId="2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0" fontId="5" fillId="0" borderId="1" xfId="1" applyFont="1" applyFill="1" applyBorder="1" applyAlignment="1">
      <alignment horizontal="left" vertical="center" wrapText="1"/>
    </xf>
    <xf numFmtId="2" fontId="5" fillId="0" borderId="2" xfId="1" applyNumberFormat="1" applyFont="1" applyFill="1" applyBorder="1" applyAlignment="1">
      <alignment horizontal="left" vertical="center" wrapText="1"/>
    </xf>
    <xf numFmtId="0" fontId="6" fillId="2" borderId="3" xfId="0" applyFont="1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6" fillId="0" borderId="3" xfId="0" applyFont="1" applyFill="1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1" fillId="0" borderId="0" xfId="0" applyFont="1" applyFill="1"/>
    <xf numFmtId="0" fontId="7" fillId="0" borderId="0" xfId="0" applyFont="1"/>
    <xf numFmtId="0" fontId="8" fillId="0" borderId="0" xfId="0" applyFont="1"/>
    <xf numFmtId="2" fontId="7" fillId="0" borderId="0" xfId="0" applyNumberFormat="1" applyFont="1" applyAlignment="1">
      <alignment wrapText="1"/>
    </xf>
    <xf numFmtId="0" fontId="0" fillId="0" borderId="0" xfId="0" applyFont="1"/>
    <xf numFmtId="0" fontId="9" fillId="0" borderId="0" xfId="0" applyFont="1"/>
    <xf numFmtId="2" fontId="9" fillId="0" borderId="0" xfId="0" applyNumberFormat="1" applyFont="1" applyAlignment="1">
      <alignment wrapText="1"/>
    </xf>
    <xf numFmtId="0" fontId="10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0" fillId="0" borderId="0" xfId="0" applyFont="1"/>
    <xf numFmtId="2" fontId="10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right" wrapText="1"/>
    </xf>
    <xf numFmtId="2" fontId="10" fillId="0" borderId="0" xfId="0" applyNumberFormat="1" applyFont="1" applyAlignment="1">
      <alignment horizontal="right" wrapText="1"/>
    </xf>
    <xf numFmtId="2" fontId="11" fillId="0" borderId="3" xfId="0" applyNumberFormat="1" applyFont="1" applyBorder="1" applyAlignment="1">
      <alignment horizontal="center" wrapText="1"/>
    </xf>
    <xf numFmtId="49" fontId="11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2" fillId="0" borderId="0" xfId="0" applyNumberFormat="1" applyFont="1" applyAlignment="1">
      <alignment horizontal="right" vertical="top" wrapText="1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O74"/>
  <sheetViews>
    <sheetView tabSelected="1" topLeftCell="A55" zoomScaleNormal="100" workbookViewId="0">
      <selection activeCell="A72" sqref="A72:G72"/>
    </sheetView>
  </sheetViews>
  <sheetFormatPr defaultRowHeight="12.75" x14ac:dyDescent="0.2"/>
  <cols>
    <col min="1" max="1" width="2.5703125" style="1" bestFit="1" customWidth="1"/>
    <col min="2" max="2" width="9.140625" style="15"/>
    <col min="3" max="3" width="19" style="15" customWidth="1"/>
    <col min="4" max="4" width="13.7109375" style="17" customWidth="1"/>
    <col min="5" max="5" width="27.28515625" style="17" customWidth="1"/>
    <col min="6" max="6" width="22.5703125" style="17" customWidth="1"/>
    <col min="7" max="16384" width="9.140625" style="1"/>
  </cols>
  <sheetData>
    <row r="1" spans="2:6" ht="32.25" customHeight="1" x14ac:dyDescent="0.25">
      <c r="B1" s="30" t="s">
        <v>0</v>
      </c>
      <c r="C1" s="30"/>
      <c r="D1" s="30"/>
      <c r="E1" s="30"/>
      <c r="F1" s="30"/>
    </row>
    <row r="2" spans="2:6" ht="17.25" customHeight="1" x14ac:dyDescent="0.25">
      <c r="B2" s="2"/>
      <c r="C2" s="2"/>
      <c r="D2" s="2"/>
      <c r="E2" s="31" t="s">
        <v>1</v>
      </c>
      <c r="F2" s="31"/>
    </row>
    <row r="3" spans="2:6" ht="23.25" customHeight="1" x14ac:dyDescent="0.25">
      <c r="B3" s="3" t="s">
        <v>2</v>
      </c>
      <c r="C3" s="3"/>
      <c r="D3" s="4"/>
      <c r="E3" s="4"/>
      <c r="F3" s="5"/>
    </row>
    <row r="4" spans="2:6" ht="30" x14ac:dyDescent="0.2">
      <c r="B4" s="6" t="s">
        <v>3</v>
      </c>
      <c r="C4" s="6" t="s">
        <v>4</v>
      </c>
      <c r="D4" s="7" t="s">
        <v>5</v>
      </c>
      <c r="E4" s="7" t="s">
        <v>6</v>
      </c>
      <c r="F4" s="7" t="s">
        <v>7</v>
      </c>
    </row>
    <row r="5" spans="2:6" ht="14.25" x14ac:dyDescent="0.2">
      <c r="B5" s="8">
        <v>0</v>
      </c>
      <c r="C5" s="8">
        <v>1</v>
      </c>
      <c r="D5" s="9">
        <f t="shared" ref="D5:D36" si="0">C5/SUM($C$5:$C$64)*100</f>
        <v>9.5510983763132759E-2</v>
      </c>
      <c r="E5" s="10">
        <f>SUM($D$5:D5)</f>
        <v>9.5510983763132759E-2</v>
      </c>
      <c r="F5" s="10">
        <f>SUM($D5:D$64)</f>
        <v>100</v>
      </c>
    </row>
    <row r="6" spans="2:6" ht="14.25" x14ac:dyDescent="0.2">
      <c r="B6" s="8">
        <v>22</v>
      </c>
      <c r="C6" s="8">
        <v>1</v>
      </c>
      <c r="D6" s="9">
        <f t="shared" si="0"/>
        <v>9.5510983763132759E-2</v>
      </c>
      <c r="E6" s="10">
        <f>SUM($D$5:D6)</f>
        <v>0.19102196752626552</v>
      </c>
      <c r="F6" s="10">
        <f>SUM($D6:D$64)</f>
        <v>99.904489016236866</v>
      </c>
    </row>
    <row r="7" spans="2:6" ht="14.25" x14ac:dyDescent="0.2">
      <c r="B7" s="8">
        <v>24</v>
      </c>
      <c r="C7" s="8">
        <v>3</v>
      </c>
      <c r="D7" s="9">
        <f t="shared" si="0"/>
        <v>0.28653295128939826</v>
      </c>
      <c r="E7" s="10">
        <f>SUM($D$5:D7)</f>
        <v>0.47755491881566381</v>
      </c>
      <c r="F7" s="10">
        <f>SUM($D7:D$64)</f>
        <v>99.808978032473732</v>
      </c>
    </row>
    <row r="8" spans="2:6" ht="14.25" x14ac:dyDescent="0.2">
      <c r="B8" s="8">
        <v>26</v>
      </c>
      <c r="C8" s="8">
        <v>4</v>
      </c>
      <c r="D8" s="9">
        <f t="shared" si="0"/>
        <v>0.38204393505253104</v>
      </c>
      <c r="E8" s="10">
        <f>SUM($D$5:D8)</f>
        <v>0.8595988538681949</v>
      </c>
      <c r="F8" s="10">
        <f>SUM($D8:D$64)</f>
        <v>99.522445081184344</v>
      </c>
    </row>
    <row r="9" spans="2:6" ht="14.25" x14ac:dyDescent="0.2">
      <c r="B9" s="8">
        <v>28</v>
      </c>
      <c r="C9" s="8">
        <v>4</v>
      </c>
      <c r="D9" s="9">
        <f t="shared" si="0"/>
        <v>0.38204393505253104</v>
      </c>
      <c r="E9" s="10">
        <f>SUM($D$5:D9)</f>
        <v>1.241642788920726</v>
      </c>
      <c r="F9" s="10">
        <f>SUM($D9:D$64)</f>
        <v>99.140401146131808</v>
      </c>
    </row>
    <row r="10" spans="2:6" ht="14.25" x14ac:dyDescent="0.2">
      <c r="B10" s="8">
        <v>30</v>
      </c>
      <c r="C10" s="8">
        <v>8</v>
      </c>
      <c r="D10" s="9">
        <f t="shared" si="0"/>
        <v>0.76408787010506207</v>
      </c>
      <c r="E10" s="10">
        <f>SUM($D$5:D10)</f>
        <v>2.005730659025788</v>
      </c>
      <c r="F10" s="10">
        <f>SUM($D10:D$64)</f>
        <v>98.758357211079272</v>
      </c>
    </row>
    <row r="11" spans="2:6" ht="14.25" x14ac:dyDescent="0.2">
      <c r="B11" s="8">
        <v>32</v>
      </c>
      <c r="C11" s="8">
        <v>6</v>
      </c>
      <c r="D11" s="9">
        <f t="shared" si="0"/>
        <v>0.57306590257879653</v>
      </c>
      <c r="E11" s="10">
        <f>SUM($D$5:D11)</f>
        <v>2.5787965616045847</v>
      </c>
      <c r="F11" s="10">
        <f>SUM($D11:D$64)</f>
        <v>97.994269340974213</v>
      </c>
    </row>
    <row r="12" spans="2:6" ht="14.25" x14ac:dyDescent="0.2">
      <c r="B12" s="8">
        <v>34</v>
      </c>
      <c r="C12" s="8">
        <v>9</v>
      </c>
      <c r="D12" s="9">
        <f t="shared" si="0"/>
        <v>0.8595988538681949</v>
      </c>
      <c r="E12" s="10">
        <f>SUM($D$5:D12)</f>
        <v>3.4383954154727796</v>
      </c>
      <c r="F12" s="10">
        <f>SUM($D12:D$64)</f>
        <v>97.421203438395423</v>
      </c>
    </row>
    <row r="13" spans="2:6" ht="14.25" x14ac:dyDescent="0.2">
      <c r="B13" s="11">
        <v>36</v>
      </c>
      <c r="C13" s="11">
        <v>9</v>
      </c>
      <c r="D13" s="12">
        <f t="shared" si="0"/>
        <v>0.8595988538681949</v>
      </c>
      <c r="E13" s="13">
        <f>SUM($D$5:D13)</f>
        <v>4.2979942693409745</v>
      </c>
      <c r="F13" s="13">
        <f>SUM($D13:D$64)</f>
        <v>96.561604584527217</v>
      </c>
    </row>
    <row r="14" spans="2:6" ht="14.25" x14ac:dyDescent="0.2">
      <c r="B14" s="11">
        <v>37</v>
      </c>
      <c r="C14" s="11">
        <v>8</v>
      </c>
      <c r="D14" s="12">
        <f t="shared" si="0"/>
        <v>0.76408787010506207</v>
      </c>
      <c r="E14" s="13">
        <f>SUM($D$5:D14)</f>
        <v>5.0620821394460362</v>
      </c>
      <c r="F14" s="13">
        <f>SUM($D14:D$64)</f>
        <v>95.702005730659025</v>
      </c>
    </row>
    <row r="15" spans="2:6" ht="14.25" x14ac:dyDescent="0.2">
      <c r="B15" s="11">
        <v>38</v>
      </c>
      <c r="C15" s="11">
        <v>11</v>
      </c>
      <c r="D15" s="12">
        <f t="shared" si="0"/>
        <v>1.0506208213944603</v>
      </c>
      <c r="E15" s="13">
        <f>SUM($D$5:D15)</f>
        <v>6.1127029608404966</v>
      </c>
      <c r="F15" s="13">
        <f>SUM($D15:D$64)</f>
        <v>94.937917860553966</v>
      </c>
    </row>
    <row r="16" spans="2:6" ht="14.25" x14ac:dyDescent="0.2">
      <c r="B16" s="11">
        <v>39</v>
      </c>
      <c r="C16" s="11">
        <v>9</v>
      </c>
      <c r="D16" s="12">
        <f t="shared" si="0"/>
        <v>0.8595988538681949</v>
      </c>
      <c r="E16" s="13">
        <f>SUM($D$5:D16)</f>
        <v>6.9723018147086915</v>
      </c>
      <c r="F16" s="13">
        <f>SUM($D16:D$64)</f>
        <v>93.887297039159506</v>
      </c>
    </row>
    <row r="17" spans="2:6" ht="14.25" x14ac:dyDescent="0.2">
      <c r="B17" s="11">
        <v>40</v>
      </c>
      <c r="C17" s="11">
        <v>8</v>
      </c>
      <c r="D17" s="12">
        <f t="shared" si="0"/>
        <v>0.76408787010506207</v>
      </c>
      <c r="E17" s="13">
        <f>SUM($D$5:D17)</f>
        <v>7.7363896848137532</v>
      </c>
      <c r="F17" s="13">
        <f>SUM($D17:D$64)</f>
        <v>93.0276981852913</v>
      </c>
    </row>
    <row r="18" spans="2:6" ht="14.25" x14ac:dyDescent="0.2">
      <c r="B18" s="11">
        <v>41</v>
      </c>
      <c r="C18" s="11">
        <v>15</v>
      </c>
      <c r="D18" s="12">
        <f t="shared" si="0"/>
        <v>1.4326647564469914</v>
      </c>
      <c r="E18" s="13">
        <f>SUM($D$5:D18)</f>
        <v>9.1690544412607444</v>
      </c>
      <c r="F18" s="13">
        <f>SUM($D18:D$64)</f>
        <v>92.263610315186241</v>
      </c>
    </row>
    <row r="19" spans="2:6" ht="14.25" x14ac:dyDescent="0.2">
      <c r="B19" s="11">
        <v>42</v>
      </c>
      <c r="C19" s="11">
        <v>13</v>
      </c>
      <c r="D19" s="12">
        <f t="shared" si="0"/>
        <v>1.241642788920726</v>
      </c>
      <c r="E19" s="13">
        <f>SUM($D$5:D19)</f>
        <v>10.410697230181471</v>
      </c>
      <c r="F19" s="13">
        <f>SUM($D19:D$64)</f>
        <v>90.830945558739245</v>
      </c>
    </row>
    <row r="20" spans="2:6" ht="14.25" x14ac:dyDescent="0.2">
      <c r="B20" s="11">
        <v>43</v>
      </c>
      <c r="C20" s="11">
        <v>23</v>
      </c>
      <c r="D20" s="12">
        <f t="shared" si="0"/>
        <v>2.1967526265520534</v>
      </c>
      <c r="E20" s="13">
        <f>SUM($D$5:D20)</f>
        <v>12.607449856733524</v>
      </c>
      <c r="F20" s="13">
        <f>SUM($D20:D$64)</f>
        <v>89.589302769818531</v>
      </c>
    </row>
    <row r="21" spans="2:6" ht="14.25" x14ac:dyDescent="0.2">
      <c r="B21" s="11">
        <v>44</v>
      </c>
      <c r="C21" s="11">
        <v>19</v>
      </c>
      <c r="D21" s="12">
        <f t="shared" si="0"/>
        <v>1.8147086914995225</v>
      </c>
      <c r="E21" s="13">
        <f>SUM($D$5:D21)</f>
        <v>14.422158548233046</v>
      </c>
      <c r="F21" s="13">
        <f>SUM($D21:D$64)</f>
        <v>87.392550143266476</v>
      </c>
    </row>
    <row r="22" spans="2:6" ht="14.25" x14ac:dyDescent="0.2">
      <c r="B22" s="11">
        <v>45</v>
      </c>
      <c r="C22" s="11">
        <v>19</v>
      </c>
      <c r="D22" s="12">
        <f t="shared" si="0"/>
        <v>1.8147086914995225</v>
      </c>
      <c r="E22" s="13">
        <f>SUM($D$5:D22)</f>
        <v>16.236867239732568</v>
      </c>
      <c r="F22" s="13">
        <f>SUM($D22:D$64)</f>
        <v>85.577841451766957</v>
      </c>
    </row>
    <row r="23" spans="2:6" ht="14.25" x14ac:dyDescent="0.2">
      <c r="B23" s="11">
        <v>46</v>
      </c>
      <c r="C23" s="11">
        <v>18</v>
      </c>
      <c r="D23" s="12">
        <f t="shared" si="0"/>
        <v>1.7191977077363898</v>
      </c>
      <c r="E23" s="13">
        <f>SUM($D$5:D23)</f>
        <v>17.95606494746896</v>
      </c>
      <c r="F23" s="13">
        <f>SUM($D23:D$64)</f>
        <v>83.763132760267439</v>
      </c>
    </row>
    <row r="24" spans="2:6" ht="14.25" x14ac:dyDescent="0.2">
      <c r="B24" s="11">
        <v>47</v>
      </c>
      <c r="C24" s="11">
        <v>19</v>
      </c>
      <c r="D24" s="12">
        <f t="shared" si="0"/>
        <v>1.8147086914995225</v>
      </c>
      <c r="E24" s="13">
        <f>SUM($D$5:D24)</f>
        <v>19.770773638968482</v>
      </c>
      <c r="F24" s="13">
        <f>SUM($D24:D$64)</f>
        <v>82.043935052531054</v>
      </c>
    </row>
    <row r="25" spans="2:6" ht="14.25" x14ac:dyDescent="0.2">
      <c r="B25" s="11">
        <v>48</v>
      </c>
      <c r="C25" s="11">
        <v>30</v>
      </c>
      <c r="D25" s="12">
        <f t="shared" si="0"/>
        <v>2.8653295128939829</v>
      </c>
      <c r="E25" s="13">
        <f>SUM($D$5:D25)</f>
        <v>22.636103151862464</v>
      </c>
      <c r="F25" s="13">
        <f>SUM($D25:D$64)</f>
        <v>80.229226361031536</v>
      </c>
    </row>
    <row r="26" spans="2:6" ht="14.25" x14ac:dyDescent="0.2">
      <c r="B26" s="11">
        <v>49</v>
      </c>
      <c r="C26" s="11">
        <v>26</v>
      </c>
      <c r="D26" s="12">
        <f t="shared" si="0"/>
        <v>2.483285577841452</v>
      </c>
      <c r="E26" s="13">
        <f>SUM($D$5:D26)</f>
        <v>25.119388729703918</v>
      </c>
      <c r="F26" s="13">
        <f>SUM($D26:D$64)</f>
        <v>77.363896848137557</v>
      </c>
    </row>
    <row r="27" spans="2:6" ht="14.25" x14ac:dyDescent="0.2">
      <c r="B27" s="11">
        <v>50</v>
      </c>
      <c r="C27" s="11">
        <v>26</v>
      </c>
      <c r="D27" s="12">
        <f t="shared" si="0"/>
        <v>2.483285577841452</v>
      </c>
      <c r="E27" s="13">
        <f>SUM($D$5:D27)</f>
        <v>27.602674307545371</v>
      </c>
      <c r="F27" s="13">
        <f>SUM($D27:D$64)</f>
        <v>74.8806112702961</v>
      </c>
    </row>
    <row r="28" spans="2:6" ht="14.25" x14ac:dyDescent="0.2">
      <c r="B28" s="11">
        <v>51</v>
      </c>
      <c r="C28" s="11">
        <v>30</v>
      </c>
      <c r="D28" s="12">
        <f t="shared" si="0"/>
        <v>2.8653295128939829</v>
      </c>
      <c r="E28" s="13">
        <f>SUM($D$5:D28)</f>
        <v>30.468003820439353</v>
      </c>
      <c r="F28" s="13">
        <f>SUM($D28:D$64)</f>
        <v>72.397325692454643</v>
      </c>
    </row>
    <row r="29" spans="2:6" ht="14.25" x14ac:dyDescent="0.2">
      <c r="B29" s="11">
        <v>52</v>
      </c>
      <c r="C29" s="11">
        <v>27</v>
      </c>
      <c r="D29" s="12">
        <f t="shared" si="0"/>
        <v>2.5787965616045847</v>
      </c>
      <c r="E29" s="13">
        <f>SUM($D$5:D29)</f>
        <v>33.046800382043941</v>
      </c>
      <c r="F29" s="13">
        <f>SUM($D29:D$64)</f>
        <v>69.53199617956065</v>
      </c>
    </row>
    <row r="30" spans="2:6" ht="14.25" x14ac:dyDescent="0.2">
      <c r="B30" s="11">
        <v>53</v>
      </c>
      <c r="C30" s="11">
        <v>26</v>
      </c>
      <c r="D30" s="12">
        <f t="shared" si="0"/>
        <v>2.483285577841452</v>
      </c>
      <c r="E30" s="13">
        <f>SUM($D$5:D30)</f>
        <v>35.53008595988539</v>
      </c>
      <c r="F30" s="13">
        <f>SUM($D30:D$64)</f>
        <v>66.953199617956059</v>
      </c>
    </row>
    <row r="31" spans="2:6" ht="14.25" x14ac:dyDescent="0.2">
      <c r="B31" s="11">
        <v>54</v>
      </c>
      <c r="C31" s="11">
        <v>26</v>
      </c>
      <c r="D31" s="12">
        <f t="shared" si="0"/>
        <v>2.483285577841452</v>
      </c>
      <c r="E31" s="13">
        <f>SUM($D$5:D31)</f>
        <v>38.01337153772684</v>
      </c>
      <c r="F31" s="13">
        <f>SUM($D31:D$64)</f>
        <v>64.469914040114602</v>
      </c>
    </row>
    <row r="32" spans="2:6" ht="14.25" x14ac:dyDescent="0.2">
      <c r="B32" s="11">
        <v>55</v>
      </c>
      <c r="C32" s="11">
        <v>29</v>
      </c>
      <c r="D32" s="12">
        <f t="shared" si="0"/>
        <v>2.7698185291308501</v>
      </c>
      <c r="E32" s="13">
        <f>SUM($D$5:D32)</f>
        <v>40.783190066857692</v>
      </c>
      <c r="F32" s="13">
        <f>SUM($D32:D$64)</f>
        <v>61.98662846227316</v>
      </c>
    </row>
    <row r="33" spans="2:11" ht="14.25" x14ac:dyDescent="0.2">
      <c r="B33" s="11">
        <v>56</v>
      </c>
      <c r="C33" s="11">
        <v>31</v>
      </c>
      <c r="D33" s="12">
        <f t="shared" si="0"/>
        <v>2.9608404966571156</v>
      </c>
      <c r="E33" s="13">
        <f>SUM($D$5:D33)</f>
        <v>43.744030563514805</v>
      </c>
      <c r="F33" s="13">
        <f>SUM($D33:D$64)</f>
        <v>59.216809933142308</v>
      </c>
    </row>
    <row r="34" spans="2:11" ht="14.25" x14ac:dyDescent="0.2">
      <c r="B34" s="11">
        <v>57</v>
      </c>
      <c r="C34" s="11">
        <v>26</v>
      </c>
      <c r="D34" s="12">
        <f t="shared" si="0"/>
        <v>2.483285577841452</v>
      </c>
      <c r="E34" s="13">
        <f>SUM($D$5:D34)</f>
        <v>46.227316141356255</v>
      </c>
      <c r="F34" s="13">
        <f>SUM($D34:D$64)</f>
        <v>56.255969436485188</v>
      </c>
    </row>
    <row r="35" spans="2:11" ht="14.25" x14ac:dyDescent="0.2">
      <c r="B35" s="11">
        <v>58</v>
      </c>
      <c r="C35" s="11">
        <v>21</v>
      </c>
      <c r="D35" s="12">
        <f t="shared" si="0"/>
        <v>2.005730659025788</v>
      </c>
      <c r="E35" s="13">
        <f>SUM($D$5:D35)</f>
        <v>48.233046800382041</v>
      </c>
      <c r="F35" s="13">
        <f>SUM($D35:D$64)</f>
        <v>53.772683858643738</v>
      </c>
    </row>
    <row r="36" spans="2:11" ht="14.25" x14ac:dyDescent="0.2">
      <c r="B36" s="11">
        <v>59</v>
      </c>
      <c r="C36" s="11">
        <v>23</v>
      </c>
      <c r="D36" s="12">
        <f t="shared" si="0"/>
        <v>2.1967526265520534</v>
      </c>
      <c r="E36" s="13">
        <f>SUM($D$5:D36)</f>
        <v>50.429799426934096</v>
      </c>
      <c r="F36" s="13">
        <f>SUM($D36:D$64)</f>
        <v>51.766953199617951</v>
      </c>
    </row>
    <row r="37" spans="2:11" ht="14.25" x14ac:dyDescent="0.2">
      <c r="B37" s="11">
        <v>60</v>
      </c>
      <c r="C37" s="11">
        <v>18</v>
      </c>
      <c r="D37" s="12">
        <f t="shared" ref="D37:D64" si="1">C37/SUM($C$5:$C$64)*100</f>
        <v>1.7191977077363898</v>
      </c>
      <c r="E37" s="13">
        <f>SUM($D$5:D37)</f>
        <v>52.148997134670488</v>
      </c>
      <c r="F37" s="13">
        <f>SUM($D37:D$64)</f>
        <v>49.570200573065897</v>
      </c>
    </row>
    <row r="38" spans="2:11" ht="14.25" x14ac:dyDescent="0.2">
      <c r="B38" s="11">
        <v>61</v>
      </c>
      <c r="C38" s="11">
        <v>23</v>
      </c>
      <c r="D38" s="12">
        <f t="shared" si="1"/>
        <v>2.1967526265520534</v>
      </c>
      <c r="E38" s="13">
        <f>SUM($D$5:D38)</f>
        <v>54.345749761222542</v>
      </c>
      <c r="F38" s="13">
        <f>SUM($D38:D$64)</f>
        <v>47.851002865329512</v>
      </c>
    </row>
    <row r="39" spans="2:11" ht="14.25" x14ac:dyDescent="0.2">
      <c r="B39" s="11">
        <v>62</v>
      </c>
      <c r="C39" s="11">
        <v>30</v>
      </c>
      <c r="D39" s="12">
        <f t="shared" si="1"/>
        <v>2.8653295128939829</v>
      </c>
      <c r="E39" s="13">
        <f>SUM($D$5:D39)</f>
        <v>57.211079274116528</v>
      </c>
      <c r="F39" s="13">
        <f>SUM($D39:D$64)</f>
        <v>45.65425023877745</v>
      </c>
    </row>
    <row r="40" spans="2:11" ht="14.25" x14ac:dyDescent="0.2">
      <c r="B40" s="11">
        <v>63</v>
      </c>
      <c r="C40" s="11">
        <v>39</v>
      </c>
      <c r="D40" s="12">
        <f t="shared" si="1"/>
        <v>3.7249283667621778</v>
      </c>
      <c r="E40" s="13">
        <f>SUM($D$5:D40)</f>
        <v>60.936007640878707</v>
      </c>
      <c r="F40" s="13">
        <f>SUM($D40:D$64)</f>
        <v>42.788920725883472</v>
      </c>
    </row>
    <row r="41" spans="2:11" ht="14.25" x14ac:dyDescent="0.2">
      <c r="B41" s="11">
        <v>64</v>
      </c>
      <c r="C41" s="11">
        <v>24</v>
      </c>
      <c r="D41" s="12">
        <f t="shared" si="1"/>
        <v>2.2922636103151861</v>
      </c>
      <c r="E41" s="13">
        <f>SUM($D$5:D41)</f>
        <v>63.228271251193895</v>
      </c>
      <c r="F41" s="13">
        <f>SUM($D41:D$64)</f>
        <v>39.063992359121293</v>
      </c>
    </row>
    <row r="42" spans="2:11" ht="14.25" x14ac:dyDescent="0.2">
      <c r="B42" s="11">
        <v>65</v>
      </c>
      <c r="C42" s="11">
        <v>24</v>
      </c>
      <c r="D42" s="12">
        <f t="shared" si="1"/>
        <v>2.2922636103151861</v>
      </c>
      <c r="E42" s="13">
        <f>SUM($D$5:D42)</f>
        <v>65.520534861509077</v>
      </c>
      <c r="F42" s="13">
        <f>SUM($D42:D$64)</f>
        <v>36.771728748806112</v>
      </c>
    </row>
    <row r="43" spans="2:11" ht="14.25" x14ac:dyDescent="0.2">
      <c r="B43" s="11">
        <v>66</v>
      </c>
      <c r="C43" s="11">
        <v>25</v>
      </c>
      <c r="D43" s="12">
        <f t="shared" si="1"/>
        <v>2.3877745940783188</v>
      </c>
      <c r="E43" s="13">
        <f>SUM($D$5:D43)</f>
        <v>67.9083094555874</v>
      </c>
      <c r="F43" s="13">
        <f>SUM($D43:D$64)</f>
        <v>34.479465138490923</v>
      </c>
    </row>
    <row r="44" spans="2:11" ht="14.25" x14ac:dyDescent="0.2">
      <c r="B44" s="11">
        <v>67</v>
      </c>
      <c r="C44" s="11">
        <v>25</v>
      </c>
      <c r="D44" s="12">
        <f t="shared" si="1"/>
        <v>2.3877745940783188</v>
      </c>
      <c r="E44" s="13">
        <f>SUM($D$5:D44)</f>
        <v>70.296084049665723</v>
      </c>
      <c r="F44" s="13">
        <f>SUM($D44:D$64)</f>
        <v>32.091690544412614</v>
      </c>
    </row>
    <row r="45" spans="2:11" s="14" customFormat="1" ht="14.25" x14ac:dyDescent="0.2">
      <c r="B45" s="11">
        <v>68</v>
      </c>
      <c r="C45" s="11">
        <v>24</v>
      </c>
      <c r="D45" s="12">
        <f t="shared" si="1"/>
        <v>2.2922636103151861</v>
      </c>
      <c r="E45" s="13">
        <f>SUM($D$5:D45)</f>
        <v>72.588347659980911</v>
      </c>
      <c r="F45" s="13">
        <f>SUM($D45:D$64)</f>
        <v>29.703915950334292</v>
      </c>
      <c r="H45" s="1"/>
      <c r="K45" s="1"/>
    </row>
    <row r="46" spans="2:11" s="14" customFormat="1" ht="14.25" x14ac:dyDescent="0.2">
      <c r="B46" s="11">
        <v>69</v>
      </c>
      <c r="C46" s="11">
        <v>28</v>
      </c>
      <c r="D46" s="12">
        <f t="shared" si="1"/>
        <v>2.6743075453677174</v>
      </c>
      <c r="E46" s="13">
        <f>SUM($D$5:D46)</f>
        <v>75.262655205348622</v>
      </c>
      <c r="F46" s="13">
        <f>SUM($D46:D$64)</f>
        <v>27.411652340019106</v>
      </c>
      <c r="H46" s="1"/>
      <c r="K46" s="1"/>
    </row>
    <row r="47" spans="2:11" s="14" customFormat="1" ht="14.25" x14ac:dyDescent="0.2">
      <c r="B47" s="11">
        <v>70</v>
      </c>
      <c r="C47" s="11">
        <v>23</v>
      </c>
      <c r="D47" s="12">
        <f t="shared" si="1"/>
        <v>2.1967526265520534</v>
      </c>
      <c r="E47" s="13">
        <f>SUM($D$5:D47)</f>
        <v>77.459407831900677</v>
      </c>
      <c r="F47" s="13">
        <f>SUM($D47:D$64)</f>
        <v>24.737344794651388</v>
      </c>
      <c r="H47" s="1"/>
      <c r="K47" s="1"/>
    </row>
    <row r="48" spans="2:11" s="14" customFormat="1" ht="14.25" x14ac:dyDescent="0.2">
      <c r="B48" s="11">
        <v>71</v>
      </c>
      <c r="C48" s="11">
        <v>23</v>
      </c>
      <c r="D48" s="12">
        <f t="shared" si="1"/>
        <v>2.1967526265520534</v>
      </c>
      <c r="E48" s="13">
        <f>SUM($D$5:D48)</f>
        <v>79.656160458452732</v>
      </c>
      <c r="F48" s="13">
        <f>SUM($D48:D$64)</f>
        <v>22.540592168099337</v>
      </c>
      <c r="H48" s="1"/>
      <c r="K48" s="1"/>
    </row>
    <row r="49" spans="2:11" s="14" customFormat="1" ht="14.25" x14ac:dyDescent="0.2">
      <c r="B49" s="11">
        <v>72</v>
      </c>
      <c r="C49" s="11">
        <v>28</v>
      </c>
      <c r="D49" s="12">
        <f t="shared" si="1"/>
        <v>2.6743075453677174</v>
      </c>
      <c r="E49" s="13">
        <f>SUM($D$5:D49)</f>
        <v>82.330468003820442</v>
      </c>
      <c r="F49" s="13">
        <f>SUM($D49:D$64)</f>
        <v>20.343839541547283</v>
      </c>
      <c r="H49" s="1"/>
      <c r="K49" s="1"/>
    </row>
    <row r="50" spans="2:11" s="14" customFormat="1" ht="14.25" x14ac:dyDescent="0.2">
      <c r="B50" s="11">
        <v>73</v>
      </c>
      <c r="C50" s="11">
        <v>12</v>
      </c>
      <c r="D50" s="12">
        <f t="shared" si="1"/>
        <v>1.1461318051575931</v>
      </c>
      <c r="E50" s="13">
        <f>SUM($D$5:D50)</f>
        <v>83.476599808978037</v>
      </c>
      <c r="F50" s="13">
        <f>SUM($D50:D$64)</f>
        <v>17.669531996179561</v>
      </c>
      <c r="H50" s="1"/>
      <c r="K50" s="1"/>
    </row>
    <row r="51" spans="2:11" s="14" customFormat="1" ht="14.25" x14ac:dyDescent="0.2">
      <c r="B51" s="11">
        <v>74</v>
      </c>
      <c r="C51" s="11">
        <v>19</v>
      </c>
      <c r="D51" s="12">
        <f t="shared" si="1"/>
        <v>1.8147086914995225</v>
      </c>
      <c r="E51" s="13">
        <f>SUM($D$5:D51)</f>
        <v>85.291308500477555</v>
      </c>
      <c r="F51" s="13">
        <f>SUM($D51:D$64)</f>
        <v>16.52340019102197</v>
      </c>
      <c r="H51" s="1"/>
      <c r="K51" s="1"/>
    </row>
    <row r="52" spans="2:11" s="14" customFormat="1" ht="14.25" x14ac:dyDescent="0.2">
      <c r="B52" s="11">
        <v>75</v>
      </c>
      <c r="C52" s="11">
        <v>29</v>
      </c>
      <c r="D52" s="12">
        <f t="shared" si="1"/>
        <v>2.7698185291308501</v>
      </c>
      <c r="E52" s="13">
        <f>SUM($D$5:D52)</f>
        <v>88.0611270296084</v>
      </c>
      <c r="F52" s="13">
        <f>SUM($D52:D$64)</f>
        <v>14.708691499522446</v>
      </c>
      <c r="H52" s="1"/>
      <c r="K52" s="1"/>
    </row>
    <row r="53" spans="2:11" s="14" customFormat="1" ht="14.25" x14ac:dyDescent="0.2">
      <c r="B53" s="11">
        <v>76</v>
      </c>
      <c r="C53" s="11">
        <v>13</v>
      </c>
      <c r="D53" s="12">
        <f t="shared" si="1"/>
        <v>1.241642788920726</v>
      </c>
      <c r="E53" s="13">
        <f>SUM($D$5:D53)</f>
        <v>89.302769818529129</v>
      </c>
      <c r="F53" s="13">
        <f>SUM($D53:D$64)</f>
        <v>11.938872970391598</v>
      </c>
      <c r="H53" s="1"/>
      <c r="K53" s="1"/>
    </row>
    <row r="54" spans="2:11" s="14" customFormat="1" ht="14.25" x14ac:dyDescent="0.2">
      <c r="B54" s="11">
        <v>77</v>
      </c>
      <c r="C54" s="11">
        <v>20</v>
      </c>
      <c r="D54" s="12">
        <f t="shared" si="1"/>
        <v>1.9102196752626552</v>
      </c>
      <c r="E54" s="13">
        <f>SUM($D$5:D54)</f>
        <v>91.212989493791781</v>
      </c>
      <c r="F54" s="13">
        <f>SUM($D54:D$64)</f>
        <v>10.69723018147087</v>
      </c>
      <c r="H54" s="1"/>
      <c r="K54" s="1"/>
    </row>
    <row r="55" spans="2:11" s="14" customFormat="1" ht="14.25" x14ac:dyDescent="0.2">
      <c r="B55" s="11">
        <v>78</v>
      </c>
      <c r="C55" s="11">
        <v>14</v>
      </c>
      <c r="D55" s="12">
        <f t="shared" si="1"/>
        <v>1.3371537726838587</v>
      </c>
      <c r="E55" s="13">
        <f>SUM($D$5:D55)</f>
        <v>92.550143266475644</v>
      </c>
      <c r="F55" s="13">
        <f>SUM($D55:D$64)</f>
        <v>8.7870105062082136</v>
      </c>
      <c r="H55" s="1"/>
      <c r="K55" s="1"/>
    </row>
    <row r="56" spans="2:11" s="14" customFormat="1" ht="14.25" x14ac:dyDescent="0.2">
      <c r="B56" s="11">
        <v>79</v>
      </c>
      <c r="C56" s="11">
        <v>11</v>
      </c>
      <c r="D56" s="12">
        <f t="shared" si="1"/>
        <v>1.0506208213944603</v>
      </c>
      <c r="E56" s="13">
        <f>SUM($D$5:D56)</f>
        <v>93.600764087870104</v>
      </c>
      <c r="F56" s="13">
        <f>SUM($D56:D$64)</f>
        <v>7.4498567335243555</v>
      </c>
      <c r="H56" s="1"/>
      <c r="K56" s="1"/>
    </row>
    <row r="57" spans="2:11" s="14" customFormat="1" ht="14.25" x14ac:dyDescent="0.2">
      <c r="B57" s="11">
        <v>82</v>
      </c>
      <c r="C57" s="11">
        <v>16</v>
      </c>
      <c r="D57" s="12">
        <f t="shared" si="1"/>
        <v>1.5281757402101241</v>
      </c>
      <c r="E57" s="13">
        <f>SUM($D$5:D57)</f>
        <v>95.128939828080235</v>
      </c>
      <c r="F57" s="13">
        <f>SUM($D57:D$64)</f>
        <v>6.3992359121298952</v>
      </c>
      <c r="H57" s="1"/>
      <c r="K57" s="1"/>
    </row>
    <row r="58" spans="2:11" s="14" customFormat="1" ht="14.25" x14ac:dyDescent="0.2">
      <c r="B58" s="11">
        <v>84</v>
      </c>
      <c r="C58" s="11">
        <v>15</v>
      </c>
      <c r="D58" s="12">
        <f t="shared" si="1"/>
        <v>1.4326647564469914</v>
      </c>
      <c r="E58" s="13">
        <f>SUM($D$5:D58)</f>
        <v>96.561604584527231</v>
      </c>
      <c r="F58" s="13">
        <f>SUM($D58:D$64)</f>
        <v>4.8710601719197708</v>
      </c>
      <c r="H58" s="1"/>
      <c r="K58" s="1"/>
    </row>
    <row r="59" spans="2:11" s="14" customFormat="1" ht="14.25" x14ac:dyDescent="0.2">
      <c r="B59" s="11">
        <v>86</v>
      </c>
      <c r="C59" s="11">
        <v>11</v>
      </c>
      <c r="D59" s="12">
        <f t="shared" si="1"/>
        <v>1.0506208213944603</v>
      </c>
      <c r="E59" s="13">
        <f>SUM($D$5:D59)</f>
        <v>97.612225405921691</v>
      </c>
      <c r="F59" s="13">
        <f>SUM($D59:D$64)</f>
        <v>3.4383954154727792</v>
      </c>
      <c r="H59" s="1"/>
      <c r="K59" s="1"/>
    </row>
    <row r="60" spans="2:11" s="14" customFormat="1" ht="14.25" x14ac:dyDescent="0.2">
      <c r="B60" s="11">
        <v>89</v>
      </c>
      <c r="C60" s="11">
        <v>9</v>
      </c>
      <c r="D60" s="12">
        <f t="shared" si="1"/>
        <v>0.8595988538681949</v>
      </c>
      <c r="E60" s="13">
        <f>SUM($D$5:D60)</f>
        <v>98.471824259789884</v>
      </c>
      <c r="F60" s="13">
        <f>SUM($D60:D$64)</f>
        <v>2.3877745940783188</v>
      </c>
      <c r="H60" s="1"/>
      <c r="K60" s="1"/>
    </row>
    <row r="61" spans="2:11" s="14" customFormat="1" ht="14.25" x14ac:dyDescent="0.2">
      <c r="B61" s="11">
        <v>91</v>
      </c>
      <c r="C61" s="11">
        <v>6</v>
      </c>
      <c r="D61" s="12">
        <f t="shared" si="1"/>
        <v>0.57306590257879653</v>
      </c>
      <c r="E61" s="13">
        <f>SUM($D$5:D61)</f>
        <v>99.044890162368674</v>
      </c>
      <c r="F61" s="13">
        <f>SUM($D61:D$64)</f>
        <v>1.5281757402101239</v>
      </c>
      <c r="H61" s="1"/>
      <c r="K61" s="1"/>
    </row>
    <row r="62" spans="2:11" s="14" customFormat="1" ht="14.25" x14ac:dyDescent="0.2">
      <c r="B62" s="11">
        <v>93</v>
      </c>
      <c r="C62" s="11">
        <v>3</v>
      </c>
      <c r="D62" s="12">
        <f t="shared" si="1"/>
        <v>0.28653295128939826</v>
      </c>
      <c r="E62" s="13">
        <f>SUM($D$5:D62)</f>
        <v>99.331423113658076</v>
      </c>
      <c r="F62" s="13">
        <f>SUM($D62:D$64)</f>
        <v>0.95510983763132751</v>
      </c>
      <c r="H62" s="1"/>
      <c r="K62" s="1"/>
    </row>
    <row r="63" spans="2:11" s="14" customFormat="1" ht="14.25" x14ac:dyDescent="0.2">
      <c r="B63" s="11">
        <v>96</v>
      </c>
      <c r="C63" s="11">
        <v>6</v>
      </c>
      <c r="D63" s="12">
        <f t="shared" si="1"/>
        <v>0.57306590257879653</v>
      </c>
      <c r="E63" s="13">
        <f>SUM($D$5:D63)</f>
        <v>99.904489016236866</v>
      </c>
      <c r="F63" s="13">
        <f>SUM($D63:D$64)</f>
        <v>0.66857688634192924</v>
      </c>
      <c r="H63" s="1"/>
      <c r="K63" s="1"/>
    </row>
    <row r="64" spans="2:11" s="14" customFormat="1" ht="14.25" x14ac:dyDescent="0.2">
      <c r="B64" s="11">
        <v>98</v>
      </c>
      <c r="C64" s="11">
        <v>1</v>
      </c>
      <c r="D64" s="12">
        <f t="shared" si="1"/>
        <v>9.5510983763132759E-2</v>
      </c>
      <c r="E64" s="13">
        <f>SUM($D$5:D64)</f>
        <v>100</v>
      </c>
      <c r="F64" s="13">
        <f>SUM($D64:D$64)</f>
        <v>9.5510983763132759E-2</v>
      </c>
      <c r="H64" s="1"/>
      <c r="K64" s="1"/>
    </row>
    <row r="65" spans="2:15" x14ac:dyDescent="0.2">
      <c r="C65" s="16">
        <f>SUM(C5:C64)</f>
        <v>1047</v>
      </c>
      <c r="K65" s="18"/>
    </row>
    <row r="66" spans="2:15" ht="15" x14ac:dyDescent="0.2">
      <c r="B66" s="19" t="s">
        <v>8</v>
      </c>
      <c r="D66" s="19"/>
      <c r="E66" s="20"/>
      <c r="F66" s="20"/>
      <c r="G66" s="20"/>
      <c r="K66" s="18"/>
    </row>
    <row r="67" spans="2:15" ht="32.25" customHeight="1" x14ac:dyDescent="0.2">
      <c r="B67" s="21" t="s">
        <v>9</v>
      </c>
      <c r="C67" s="22"/>
      <c r="D67" s="32" t="s">
        <v>10</v>
      </c>
      <c r="E67" s="32"/>
      <c r="F67" s="32"/>
    </row>
    <row r="68" spans="2:15" ht="15.75" x14ac:dyDescent="0.25">
      <c r="B68" s="23" t="s">
        <v>11</v>
      </c>
      <c r="D68" s="23"/>
      <c r="E68" s="24"/>
      <c r="F68" s="25">
        <v>59.5</v>
      </c>
      <c r="G68" s="4"/>
    </row>
    <row r="69" spans="2:15" ht="15" x14ac:dyDescent="0.2">
      <c r="C69" s="23"/>
      <c r="D69" s="23"/>
      <c r="E69" s="24"/>
      <c r="F69" s="24"/>
      <c r="G69" s="24"/>
      <c r="O69" s="14"/>
    </row>
    <row r="70" spans="2:15" ht="15.75" x14ac:dyDescent="0.25">
      <c r="B70" s="23" t="s">
        <v>12</v>
      </c>
      <c r="D70" s="23"/>
      <c r="E70" s="4" t="s">
        <v>13</v>
      </c>
      <c r="F70" s="26" t="s">
        <v>14</v>
      </c>
      <c r="O70" s="14"/>
    </row>
    <row r="71" spans="2:15" ht="15.75" x14ac:dyDescent="0.25">
      <c r="B71" s="23"/>
      <c r="D71" s="23"/>
      <c r="E71" s="4"/>
      <c r="F71" s="26"/>
      <c r="O71" s="14"/>
    </row>
    <row r="72" spans="2:15" ht="15" x14ac:dyDescent="0.2">
      <c r="C72" s="23"/>
      <c r="D72" s="15"/>
      <c r="G72" s="27"/>
    </row>
    <row r="73" spans="2:15" x14ac:dyDescent="0.2">
      <c r="B73" s="33"/>
      <c r="C73" s="34"/>
      <c r="D73" s="35"/>
      <c r="E73" s="28" t="s">
        <v>15</v>
      </c>
      <c r="F73" s="28" t="s">
        <v>16</v>
      </c>
    </row>
    <row r="74" spans="2:15" ht="24.75" customHeight="1" x14ac:dyDescent="0.2">
      <c r="B74" s="36" t="s">
        <v>17</v>
      </c>
      <c r="C74" s="37"/>
      <c r="D74" s="38"/>
      <c r="E74" s="29" t="s">
        <v>18</v>
      </c>
      <c r="F74" s="29"/>
    </row>
  </sheetData>
  <mergeCells count="5">
    <mergeCell ref="B1:F1"/>
    <mergeCell ref="E2:F2"/>
    <mergeCell ref="D67:F67"/>
    <mergeCell ref="B73:D73"/>
    <mergeCell ref="B74:D74"/>
  </mergeCells>
  <pageMargins left="0.74803149606299213" right="0.74803149606299213" top="0.98425196850393704" bottom="0.98425196850393704" header="0.51181102362204722" footer="0.51181102362204722"/>
  <pageSetup paperSize="9" scale="93" fitToHeight="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2014-06-19T20:00:00+00:00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3AE48608-9689-4721-A379-EEB385BA9FB9}"/>
</file>

<file path=customXml/itemProps2.xml><?xml version="1.0" encoding="utf-8"?>
<ds:datastoreItem xmlns:ds="http://schemas.openxmlformats.org/officeDocument/2006/customXml" ds:itemID="{1314540F-5768-4CC6-89FF-5AA903CAFBAA}"/>
</file>

<file path=customXml/itemProps3.xml><?xml version="1.0" encoding="utf-8"?>
<ds:datastoreItem xmlns:ds="http://schemas.openxmlformats.org/officeDocument/2006/customXml" ds:itemID="{B23CA695-7FF2-4A22-910B-E468AB237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био</vt:lpstr>
      <vt:lpstr>био!Область_печати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биологии (09.06.2014 г.)</dc:title>
  <dc:creator>Богомолов Иван Иванович</dc:creator>
  <cp:lastModifiedBy>Бучина Ирина Николаевна</cp:lastModifiedBy>
  <dcterms:created xsi:type="dcterms:W3CDTF">2014-06-20T12:25:05Z</dcterms:created>
  <dcterms:modified xsi:type="dcterms:W3CDTF">2014-06-23T04:09:23Z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2014-06-19T20:00:00Z</vt:filetime>
  </property>
  <property fmtid="{D5CDD505-2E9C-101B-9397-08002B2CF9AE}" pid="4" name="docType">
    <vt:lpwstr>48</vt:lpwstr>
  </property>
  <property fmtid="{D5CDD505-2E9C-101B-9397-08002B2CF9AE}" pid="5" name="Order">
    <vt:r8>182400</vt:r8>
  </property>
</Properties>
</file>