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9440" windowHeight="13350"/>
  </bookViews>
  <sheets>
    <sheet name="инф" sheetId="1" r:id="rId1"/>
  </sheets>
  <definedNames>
    <definedName name="_xlnm.Print_Area" localSheetId="0">инф!$A$1:$F$55</definedName>
  </definedNames>
  <calcPr calcId="145621"/>
</workbook>
</file>

<file path=xl/calcChain.xml><?xml version="1.0" encoding="utf-8"?>
<calcChain xmlns="http://schemas.openxmlformats.org/spreadsheetml/2006/main">
  <c r="C44" i="1" l="1"/>
  <c r="D43" i="1"/>
  <c r="F41" i="1" s="1"/>
  <c r="D42" i="1"/>
  <c r="F42" i="1" s="1"/>
  <c r="D41" i="1"/>
  <c r="D40" i="1"/>
  <c r="F40" i="1" s="1"/>
  <c r="D39" i="1"/>
  <c r="F38" i="1" s="1"/>
  <c r="D38" i="1"/>
  <c r="D37" i="1"/>
  <c r="D36" i="1"/>
  <c r="F36" i="1" s="1"/>
  <c r="D35" i="1"/>
  <c r="F35" i="1" s="1"/>
  <c r="D34" i="1"/>
  <c r="F34" i="1" s="1"/>
  <c r="D33" i="1"/>
  <c r="D32" i="1"/>
  <c r="F32" i="1" s="1"/>
  <c r="D31" i="1"/>
  <c r="F31" i="1" s="1"/>
  <c r="D30" i="1"/>
  <c r="F30" i="1" s="1"/>
  <c r="D29" i="1"/>
  <c r="D28" i="1"/>
  <c r="D27" i="1"/>
  <c r="F27" i="1" s="1"/>
  <c r="D26" i="1"/>
  <c r="F26" i="1" s="1"/>
  <c r="D25" i="1"/>
  <c r="D24" i="1"/>
  <c r="D23" i="1"/>
  <c r="F23" i="1" s="1"/>
  <c r="D22" i="1"/>
  <c r="F22" i="1" s="1"/>
  <c r="D21" i="1"/>
  <c r="D20" i="1"/>
  <c r="D19" i="1"/>
  <c r="F17" i="1" s="1"/>
  <c r="D18" i="1"/>
  <c r="F18" i="1" s="1"/>
  <c r="D17" i="1"/>
  <c r="D16" i="1"/>
  <c r="D15" i="1"/>
  <c r="F15" i="1" s="1"/>
  <c r="D14" i="1"/>
  <c r="F14" i="1" s="1"/>
  <c r="D13" i="1"/>
  <c r="D12" i="1"/>
  <c r="D11" i="1"/>
  <c r="F9" i="1" s="1"/>
  <c r="D10" i="1"/>
  <c r="F10" i="1" s="1"/>
  <c r="D9" i="1"/>
  <c r="D8" i="1"/>
  <c r="D7" i="1"/>
  <c r="E28" i="1" s="1"/>
  <c r="D6" i="1"/>
  <c r="F6" i="1" s="1"/>
  <c r="D5" i="1"/>
  <c r="E41" i="1" s="1"/>
  <c r="F5" i="1" l="1"/>
  <c r="E8" i="1"/>
  <c r="E12" i="1"/>
  <c r="F21" i="1"/>
  <c r="E24" i="1"/>
  <c r="F25" i="1"/>
  <c r="F29" i="1"/>
  <c r="F33" i="1"/>
  <c r="E7" i="1"/>
  <c r="F8" i="1"/>
  <c r="E11" i="1"/>
  <c r="F12" i="1"/>
  <c r="E15" i="1"/>
  <c r="F16" i="1"/>
  <c r="E19" i="1"/>
  <c r="F20" i="1"/>
  <c r="E23" i="1"/>
  <c r="F24" i="1"/>
  <c r="E27" i="1"/>
  <c r="F28" i="1"/>
  <c r="E31" i="1"/>
  <c r="E35" i="1"/>
  <c r="E39" i="1"/>
  <c r="E43" i="1"/>
  <c r="F13" i="1"/>
  <c r="E32" i="1"/>
  <c r="E36" i="1"/>
  <c r="F37" i="1"/>
  <c r="E40" i="1"/>
  <c r="E6" i="1"/>
  <c r="F7" i="1"/>
  <c r="E10" i="1"/>
  <c r="F11" i="1"/>
  <c r="E14" i="1"/>
  <c r="E18" i="1"/>
  <c r="F19" i="1"/>
  <c r="E22" i="1"/>
  <c r="E26" i="1"/>
  <c r="E30" i="1"/>
  <c r="E34" i="1"/>
  <c r="E38" i="1"/>
  <c r="F39" i="1"/>
  <c r="E42" i="1"/>
  <c r="F43" i="1"/>
  <c r="E16" i="1"/>
  <c r="E20" i="1"/>
  <c r="E5" i="1"/>
  <c r="E9" i="1"/>
  <c r="E13" i="1"/>
  <c r="E17" i="1"/>
  <c r="E21" i="1"/>
  <c r="E25" i="1"/>
  <c r="E29" i="1"/>
  <c r="E33" i="1"/>
  <c r="E37" i="1"/>
</calcChain>
</file>

<file path=xl/sharedStrings.xml><?xml version="1.0" encoding="utf-8"?>
<sst xmlns="http://schemas.openxmlformats.org/spreadsheetml/2006/main" count="19" uniqueCount="19">
  <si>
    <t>Распределение баллов по информатике и ИКТ
(09.06.2014 г.)</t>
  </si>
  <si>
    <t xml:space="preserve">   По состоянию на 20.06.2014г.</t>
  </si>
  <si>
    <t>Минимальное количество баллов, установленное Рособрнадзором        40</t>
  </si>
  <si>
    <t>Балл</t>
  </si>
  <si>
    <t>Количество чел.</t>
  </si>
  <si>
    <t>Частота абсолют.</t>
  </si>
  <si>
    <t>Частота суммар. (вниз)</t>
  </si>
  <si>
    <t>Частота суммар. (вверх)</t>
  </si>
  <si>
    <t>по Ярославской области</t>
  </si>
  <si>
    <t>Писало:</t>
  </si>
  <si>
    <t>574 чел.</t>
  </si>
  <si>
    <t xml:space="preserve">средний балл </t>
  </si>
  <si>
    <t>Максимальное количество баллов:</t>
  </si>
  <si>
    <t>100 баллов</t>
  </si>
  <si>
    <t>1 чел</t>
  </si>
  <si>
    <t>Ярославская область</t>
  </si>
  <si>
    <t>Россия</t>
  </si>
  <si>
    <t>не преодолели минимального порога                      (балл ниже 40)</t>
  </si>
  <si>
    <t>3,48 %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</si>
</sst>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0"/>
      <name val="Arial Cyr"/>
      <charset val="204"/>
    </font>
    <font>
      <sz val="10"/>
      <name val="Arial Cyr"/>
      <charset val="204"/>
    </font>
    <font>
      <b/>
      <sz val="12"/>
      <name val="Arial"/>
      <family val="2"/>
    </font>
    <font>
      <sz val="11"/>
      <name val="Arial"/>
      <family val="2"/>
    </font>
    <font>
      <sz val="10"/>
      <color indexed="8"/>
      <name val="Arial"/>
      <family val="2"/>
      <charset val="204"/>
    </font>
    <font>
      <i/>
      <sz val="12"/>
      <name val="Arial"/>
      <family val="2"/>
    </font>
    <font>
      <sz val="11"/>
      <name val="Arial Cyr"/>
      <charset val="204"/>
    </font>
    <font>
      <b/>
      <sz val="12"/>
      <color theme="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i/>
      <sz val="10"/>
      <name val="Arial Cyr"/>
      <family val="2"/>
      <charset val="204"/>
    </font>
    <font>
      <sz val="12"/>
      <name val="Arial Cyr"/>
      <charset val="204"/>
    </font>
    <font>
      <sz val="10"/>
      <name val="Arial"/>
      <family val="2"/>
    </font>
    <font>
      <sz val="10"/>
      <name val="Times New Roman"/>
      <family val="1"/>
      <charset val="204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/>
  </cellStyleXfs>
  <cellXfs count="40">
    <xf numFmtId="0" fontId="0" fillId="0" borderId="0" xfId="0"/>
    <xf numFmtId="0" fontId="1" fillId="0" borderId="0" xfId="0" applyFont="1" applyFill="1"/>
    <xf numFmtId="0" fontId="2" fillId="0" borderId="0" xfId="0" applyFont="1" applyFill="1" applyAlignment="1">
      <alignment horizontal="center" wrapText="1"/>
    </xf>
    <xf numFmtId="0" fontId="2" fillId="0" borderId="0" xfId="0" applyFont="1" applyFill="1"/>
    <xf numFmtId="2" fontId="2" fillId="0" borderId="0" xfId="0" applyNumberFormat="1" applyFont="1" applyFill="1" applyAlignment="1">
      <alignment wrapText="1"/>
    </xf>
    <xf numFmtId="1" fontId="2" fillId="0" borderId="0" xfId="0" applyNumberFormat="1" applyFont="1" applyFill="1" applyAlignment="1">
      <alignment wrapText="1"/>
    </xf>
    <xf numFmtId="0" fontId="5" fillId="0" borderId="1" xfId="1" applyFont="1" applyFill="1" applyBorder="1" applyAlignment="1">
      <alignment horizontal="center" vertical="center" wrapText="1"/>
    </xf>
    <xf numFmtId="2" fontId="5" fillId="0" borderId="2" xfId="1" applyNumberFormat="1" applyFont="1" applyFill="1" applyBorder="1" applyAlignment="1">
      <alignment horizontal="center" vertical="center" wrapText="1"/>
    </xf>
    <xf numFmtId="0" fontId="6" fillId="2" borderId="3" xfId="0" applyFont="1" applyFill="1" applyBorder="1"/>
    <xf numFmtId="2" fontId="3" fillId="2" borderId="4" xfId="0" applyNumberFormat="1" applyFont="1" applyFill="1" applyBorder="1" applyAlignment="1">
      <alignment wrapText="1"/>
    </xf>
    <xf numFmtId="2" fontId="3" fillId="2" borderId="2" xfId="0" applyNumberFormat="1" applyFont="1" applyFill="1" applyBorder="1" applyAlignment="1">
      <alignment wrapText="1"/>
    </xf>
    <xf numFmtId="0" fontId="6" fillId="0" borderId="3" xfId="0" applyFont="1" applyBorder="1"/>
    <xf numFmtId="2" fontId="3" fillId="0" borderId="4" xfId="0" applyNumberFormat="1" applyFont="1" applyFill="1" applyBorder="1" applyAlignment="1">
      <alignment wrapText="1"/>
    </xf>
    <xf numFmtId="2" fontId="3" fillId="0" borderId="2" xfId="0" applyNumberFormat="1" applyFont="1" applyFill="1" applyBorder="1" applyAlignment="1">
      <alignment wrapText="1"/>
    </xf>
    <xf numFmtId="0" fontId="7" fillId="0" borderId="0" xfId="0" applyFont="1" applyFill="1"/>
    <xf numFmtId="2" fontId="8" fillId="0" borderId="0" xfId="0" applyNumberFormat="1" applyFont="1" applyFill="1" applyAlignment="1">
      <alignment wrapText="1"/>
    </xf>
    <xf numFmtId="0" fontId="0" fillId="0" borderId="0" xfId="0" applyFont="1" applyFill="1"/>
    <xf numFmtId="0" fontId="9" fillId="0" borderId="0" xfId="0" applyFont="1" applyFill="1"/>
    <xf numFmtId="2" fontId="9" fillId="0" borderId="0" xfId="0" applyNumberFormat="1" applyFont="1" applyFill="1" applyAlignment="1">
      <alignment wrapText="1"/>
    </xf>
    <xf numFmtId="0" fontId="10" fillId="0" borderId="0" xfId="0" applyFont="1" applyFill="1"/>
    <xf numFmtId="0" fontId="8" fillId="0" borderId="0" xfId="0" applyFont="1" applyFill="1"/>
    <xf numFmtId="2" fontId="2" fillId="0" borderId="0" xfId="0" applyNumberFormat="1" applyFont="1" applyFill="1" applyAlignment="1">
      <alignment horizontal="right" wrapText="1"/>
    </xf>
    <xf numFmtId="164" fontId="2" fillId="0" borderId="0" xfId="0" applyNumberFormat="1" applyFont="1" applyFill="1" applyAlignment="1">
      <alignment wrapText="1"/>
    </xf>
    <xf numFmtId="0" fontId="11" fillId="0" borderId="0" xfId="0" applyFont="1" applyFill="1" applyAlignment="1">
      <alignment horizontal="right"/>
    </xf>
    <xf numFmtId="0" fontId="8" fillId="0" borderId="0" xfId="0" applyNumberFormat="1" applyFont="1" applyFill="1" applyBorder="1" applyAlignment="1">
      <alignment horizontal="left"/>
    </xf>
    <xf numFmtId="0" fontId="12" fillId="0" borderId="0" xfId="0" applyFont="1" applyFill="1" applyBorder="1"/>
    <xf numFmtId="0" fontId="12" fillId="0" borderId="0" xfId="0" applyNumberFormat="1" applyFont="1" applyFill="1" applyBorder="1" applyAlignment="1">
      <alignment horizontal="left"/>
    </xf>
    <xf numFmtId="2" fontId="8" fillId="0" borderId="0" xfId="0" applyNumberFormat="1" applyFont="1" applyFill="1" applyBorder="1" applyAlignment="1">
      <alignment horizontal="right" wrapText="1"/>
    </xf>
    <xf numFmtId="0" fontId="13" fillId="0" borderId="0" xfId="0" applyFont="1"/>
    <xf numFmtId="0" fontId="1" fillId="0" borderId="0" xfId="0" applyFont="1" applyFill="1" applyBorder="1"/>
    <xf numFmtId="0" fontId="0" fillId="0" borderId="0" xfId="0" applyBorder="1"/>
    <xf numFmtId="0" fontId="12" fillId="0" borderId="0" xfId="0" applyFont="1" applyFill="1"/>
    <xf numFmtId="2" fontId="12" fillId="0" borderId="0" xfId="0" applyNumberFormat="1" applyFont="1" applyFill="1" applyAlignment="1">
      <alignment wrapText="1"/>
    </xf>
    <xf numFmtId="2" fontId="8" fillId="0" borderId="0" xfId="0" applyNumberFormat="1" applyFont="1" applyFill="1" applyAlignment="1">
      <alignment horizontal="right" wrapText="1"/>
    </xf>
    <xf numFmtId="2" fontId="14" fillId="0" borderId="3" xfId="0" applyNumberFormat="1" applyFont="1" applyFill="1" applyBorder="1" applyAlignment="1">
      <alignment horizontal="center" wrapText="1"/>
    </xf>
    <xf numFmtId="49" fontId="14" fillId="0" borderId="3" xfId="0" applyNumberFormat="1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3" fillId="0" borderId="0" xfId="0" applyFont="1" applyAlignment="1">
      <alignment horizontal="right" wrapText="1"/>
    </xf>
    <xf numFmtId="0" fontId="12" fillId="0" borderId="3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left" wrapText="1"/>
    </xf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T55"/>
  <sheetViews>
    <sheetView tabSelected="1" topLeftCell="A40" zoomScaleNormal="100" workbookViewId="0">
      <selection activeCell="F52" sqref="F52"/>
    </sheetView>
  </sheetViews>
  <sheetFormatPr defaultRowHeight="12.75" x14ac:dyDescent="0.2"/>
  <cols>
    <col min="1" max="1" width="3.85546875" style="1" bestFit="1" customWidth="1"/>
    <col min="2" max="2" width="9.140625" style="31"/>
    <col min="3" max="3" width="19" style="31" customWidth="1"/>
    <col min="4" max="4" width="13.7109375" style="32" customWidth="1"/>
    <col min="5" max="5" width="27.28515625" style="32" customWidth="1"/>
    <col min="6" max="6" width="21.42578125" style="32" customWidth="1"/>
    <col min="7" max="16384" width="9.140625" style="1"/>
  </cols>
  <sheetData>
    <row r="1" spans="2:6" ht="33.75" customHeight="1" x14ac:dyDescent="0.25">
      <c r="B1" s="36" t="s">
        <v>0</v>
      </c>
      <c r="C1" s="36"/>
      <c r="D1" s="36"/>
      <c r="E1" s="36"/>
      <c r="F1" s="36"/>
    </row>
    <row r="2" spans="2:6" ht="17.25" customHeight="1" x14ac:dyDescent="0.25">
      <c r="B2" s="2"/>
      <c r="C2" s="2"/>
      <c r="D2" s="2"/>
      <c r="E2" s="37" t="s">
        <v>1</v>
      </c>
      <c r="F2" s="37"/>
    </row>
    <row r="3" spans="2:6" ht="22.5" customHeight="1" x14ac:dyDescent="0.25">
      <c r="B3" s="3" t="s">
        <v>2</v>
      </c>
      <c r="C3" s="3"/>
      <c r="D3" s="4"/>
      <c r="E3" s="4"/>
      <c r="F3" s="5"/>
    </row>
    <row r="4" spans="2:6" ht="30" x14ac:dyDescent="0.2">
      <c r="B4" s="6" t="s">
        <v>3</v>
      </c>
      <c r="C4" s="6" t="s">
        <v>4</v>
      </c>
      <c r="D4" s="7" t="s">
        <v>5</v>
      </c>
      <c r="E4" s="7" t="s">
        <v>6</v>
      </c>
      <c r="F4" s="7" t="s">
        <v>7</v>
      </c>
    </row>
    <row r="5" spans="2:6" ht="14.25" x14ac:dyDescent="0.2">
      <c r="B5" s="8">
        <v>10</v>
      </c>
      <c r="C5" s="8">
        <v>1</v>
      </c>
      <c r="D5" s="9">
        <f t="shared" ref="D5:D43" si="0">C5/SUM($C$5:$C$43)*100</f>
        <v>0.17421602787456447</v>
      </c>
      <c r="E5" s="10">
        <f>SUM($D$5:D5)</f>
        <v>0.17421602787456447</v>
      </c>
      <c r="F5" s="10">
        <f>SUM($D5:D$43)</f>
        <v>99.999999999999957</v>
      </c>
    </row>
    <row r="6" spans="2:6" ht="14.25" x14ac:dyDescent="0.2">
      <c r="B6" s="8">
        <v>15</v>
      </c>
      <c r="C6" s="8">
        <v>3</v>
      </c>
      <c r="D6" s="9">
        <f t="shared" si="0"/>
        <v>0.52264808362369342</v>
      </c>
      <c r="E6" s="10">
        <f>SUM($D$5:D6)</f>
        <v>0.69686411149825789</v>
      </c>
      <c r="F6" s="10">
        <f>SUM($D6:D$43)</f>
        <v>99.825783972125393</v>
      </c>
    </row>
    <row r="7" spans="2:6" ht="14.25" x14ac:dyDescent="0.2">
      <c r="B7" s="8">
        <v>20</v>
      </c>
      <c r="C7" s="8">
        <v>2</v>
      </c>
      <c r="D7" s="9">
        <f t="shared" si="0"/>
        <v>0.34843205574912894</v>
      </c>
      <c r="E7" s="10">
        <f>SUM($D$5:D7)</f>
        <v>1.0452961672473868</v>
      </c>
      <c r="F7" s="10">
        <f>SUM($D7:D$43)</f>
        <v>99.3031358885017</v>
      </c>
    </row>
    <row r="8" spans="2:6" ht="14.25" x14ac:dyDescent="0.2">
      <c r="B8" s="8">
        <v>25</v>
      </c>
      <c r="C8" s="8">
        <v>1</v>
      </c>
      <c r="D8" s="9">
        <f t="shared" si="0"/>
        <v>0.17421602787456447</v>
      </c>
      <c r="E8" s="10">
        <f>SUM($D$5:D8)</f>
        <v>1.2195121951219514</v>
      </c>
      <c r="F8" s="10">
        <f>SUM($D8:D$43)</f>
        <v>98.954703832752571</v>
      </c>
    </row>
    <row r="9" spans="2:6" ht="14.25" x14ac:dyDescent="0.2">
      <c r="B9" s="8">
        <v>30</v>
      </c>
      <c r="C9" s="8">
        <v>3</v>
      </c>
      <c r="D9" s="9">
        <f t="shared" si="0"/>
        <v>0.52264808362369342</v>
      </c>
      <c r="E9" s="10">
        <f>SUM($D$5:D9)</f>
        <v>1.7421602787456449</v>
      </c>
      <c r="F9" s="10">
        <f>SUM($D9:D$43)</f>
        <v>98.780487804878007</v>
      </c>
    </row>
    <row r="10" spans="2:6" ht="14.25" x14ac:dyDescent="0.2">
      <c r="B10" s="8">
        <v>35</v>
      </c>
      <c r="C10" s="8">
        <v>10</v>
      </c>
      <c r="D10" s="9">
        <f t="shared" si="0"/>
        <v>1.7421602787456445</v>
      </c>
      <c r="E10" s="10">
        <f>SUM($D$5:D10)</f>
        <v>3.4843205574912894</v>
      </c>
      <c r="F10" s="10">
        <f>SUM($D10:D$43)</f>
        <v>98.257839721254314</v>
      </c>
    </row>
    <row r="11" spans="2:6" ht="14.25" x14ac:dyDescent="0.2">
      <c r="B11" s="11">
        <v>40</v>
      </c>
      <c r="C11" s="11">
        <v>15</v>
      </c>
      <c r="D11" s="12">
        <f t="shared" si="0"/>
        <v>2.6132404181184667</v>
      </c>
      <c r="E11" s="13">
        <f>SUM($D$5:D11)</f>
        <v>6.0975609756097562</v>
      </c>
      <c r="F11" s="13">
        <f>SUM($D11:D$43)</f>
        <v>96.51567944250867</v>
      </c>
    </row>
    <row r="12" spans="2:6" ht="14.25" x14ac:dyDescent="0.2">
      <c r="B12" s="11">
        <v>42</v>
      </c>
      <c r="C12" s="11">
        <v>12</v>
      </c>
      <c r="D12" s="12">
        <f t="shared" si="0"/>
        <v>2.0905923344947737</v>
      </c>
      <c r="E12" s="13">
        <f>SUM($D$5:D12)</f>
        <v>8.1881533101045303</v>
      </c>
      <c r="F12" s="13">
        <f>SUM($D12:D$43)</f>
        <v>93.902439024390205</v>
      </c>
    </row>
    <row r="13" spans="2:6" ht="14.25" x14ac:dyDescent="0.2">
      <c r="B13" s="11">
        <v>44</v>
      </c>
      <c r="C13" s="11">
        <v>21</v>
      </c>
      <c r="D13" s="12">
        <f t="shared" si="0"/>
        <v>3.6585365853658534</v>
      </c>
      <c r="E13" s="13">
        <f>SUM($D$5:D13)</f>
        <v>11.846689895470384</v>
      </c>
      <c r="F13" s="13">
        <f>SUM($D13:D$43)</f>
        <v>91.811846689895447</v>
      </c>
    </row>
    <row r="14" spans="2:6" ht="14.25" x14ac:dyDescent="0.2">
      <c r="B14" s="11">
        <v>45</v>
      </c>
      <c r="C14" s="11">
        <v>20</v>
      </c>
      <c r="D14" s="12">
        <f t="shared" si="0"/>
        <v>3.484320557491289</v>
      </c>
      <c r="E14" s="13">
        <f>SUM($D$5:D14)</f>
        <v>15.331010452961673</v>
      </c>
      <c r="F14" s="13">
        <f>SUM($D14:D$43)</f>
        <v>88.153310104529595</v>
      </c>
    </row>
    <row r="15" spans="2:6" ht="14.25" x14ac:dyDescent="0.2">
      <c r="B15" s="11">
        <v>47</v>
      </c>
      <c r="C15" s="11">
        <v>24</v>
      </c>
      <c r="D15" s="12">
        <f t="shared" si="0"/>
        <v>4.1811846689895473</v>
      </c>
      <c r="E15" s="13">
        <f>SUM($D$5:D15)</f>
        <v>19.512195121951219</v>
      </c>
      <c r="F15" s="13">
        <f>SUM($D15:D$43)</f>
        <v>84.668989547038308</v>
      </c>
    </row>
    <row r="16" spans="2:6" ht="14.25" x14ac:dyDescent="0.2">
      <c r="B16" s="11">
        <v>49</v>
      </c>
      <c r="C16" s="11">
        <v>24</v>
      </c>
      <c r="D16" s="12">
        <f t="shared" si="0"/>
        <v>4.1811846689895473</v>
      </c>
      <c r="E16" s="13">
        <f>SUM($D$5:D16)</f>
        <v>23.693379790940767</v>
      </c>
      <c r="F16" s="13">
        <f>SUM($D16:D$43)</f>
        <v>80.487804878048749</v>
      </c>
    </row>
    <row r="17" spans="2:6" ht="14.25" x14ac:dyDescent="0.2">
      <c r="B17" s="11">
        <v>50</v>
      </c>
      <c r="C17" s="11">
        <v>21</v>
      </c>
      <c r="D17" s="12">
        <f t="shared" si="0"/>
        <v>3.6585365853658534</v>
      </c>
      <c r="E17" s="13">
        <f>SUM($D$5:D17)</f>
        <v>27.351916376306619</v>
      </c>
      <c r="F17" s="13">
        <f>SUM($D17:D$43)</f>
        <v>76.306620209059204</v>
      </c>
    </row>
    <row r="18" spans="2:6" ht="14.25" x14ac:dyDescent="0.2">
      <c r="B18" s="11">
        <v>52</v>
      </c>
      <c r="C18" s="11">
        <v>14</v>
      </c>
      <c r="D18" s="12">
        <f t="shared" si="0"/>
        <v>2.4390243902439024</v>
      </c>
      <c r="E18" s="13">
        <f>SUM($D$5:D18)</f>
        <v>29.79094076655052</v>
      </c>
      <c r="F18" s="13">
        <f>SUM($D18:D$43)</f>
        <v>72.648083623693367</v>
      </c>
    </row>
    <row r="19" spans="2:6" ht="14.25" x14ac:dyDescent="0.2">
      <c r="B19" s="11">
        <v>54</v>
      </c>
      <c r="C19" s="11">
        <v>15</v>
      </c>
      <c r="D19" s="12">
        <f t="shared" si="0"/>
        <v>2.6132404181184667</v>
      </c>
      <c r="E19" s="13">
        <f>SUM($D$5:D19)</f>
        <v>32.404181184668985</v>
      </c>
      <c r="F19" s="13">
        <f>SUM($D19:D$43)</f>
        <v>70.209059233449466</v>
      </c>
    </row>
    <row r="20" spans="2:6" ht="14.25" x14ac:dyDescent="0.2">
      <c r="B20" s="11">
        <v>55</v>
      </c>
      <c r="C20" s="11">
        <v>17</v>
      </c>
      <c r="D20" s="12">
        <f t="shared" si="0"/>
        <v>2.9616724738675959</v>
      </c>
      <c r="E20" s="13">
        <f>SUM($D$5:D20)</f>
        <v>35.365853658536579</v>
      </c>
      <c r="F20" s="13">
        <f>SUM($D20:D$43)</f>
        <v>67.595818815330986</v>
      </c>
    </row>
    <row r="21" spans="2:6" ht="14.25" x14ac:dyDescent="0.2">
      <c r="B21" s="11">
        <v>57</v>
      </c>
      <c r="C21" s="11">
        <v>25</v>
      </c>
      <c r="D21" s="12">
        <f t="shared" si="0"/>
        <v>4.3554006968641117</v>
      </c>
      <c r="E21" s="13">
        <f>SUM($D$5:D21)</f>
        <v>39.721254355400688</v>
      </c>
      <c r="F21" s="13">
        <f>SUM($D21:D$43)</f>
        <v>64.634146341463392</v>
      </c>
    </row>
    <row r="22" spans="2:6" ht="14.25" x14ac:dyDescent="0.2">
      <c r="B22" s="11">
        <v>58</v>
      </c>
      <c r="C22" s="11">
        <v>14</v>
      </c>
      <c r="D22" s="12">
        <f t="shared" si="0"/>
        <v>2.4390243902439024</v>
      </c>
      <c r="E22" s="13">
        <f>SUM($D$5:D22)</f>
        <v>42.16027874564459</v>
      </c>
      <c r="F22" s="13">
        <f>SUM($D22:D$43)</f>
        <v>60.27874564459929</v>
      </c>
    </row>
    <row r="23" spans="2:6" ht="14.25" x14ac:dyDescent="0.2">
      <c r="B23" s="11">
        <v>60</v>
      </c>
      <c r="C23" s="11">
        <v>19</v>
      </c>
      <c r="D23" s="12">
        <f t="shared" si="0"/>
        <v>3.3101045296167246</v>
      </c>
      <c r="E23" s="13">
        <f>SUM($D$5:D23)</f>
        <v>45.470383275261312</v>
      </c>
      <c r="F23" s="13">
        <f>SUM($D23:D$43)</f>
        <v>57.839721254355382</v>
      </c>
    </row>
    <row r="24" spans="2:6" ht="14.25" x14ac:dyDescent="0.2">
      <c r="B24" s="11">
        <v>62</v>
      </c>
      <c r="C24" s="11">
        <v>16</v>
      </c>
      <c r="D24" s="12">
        <f t="shared" si="0"/>
        <v>2.7874564459930316</v>
      </c>
      <c r="E24" s="13">
        <f>SUM($D$5:D24)</f>
        <v>48.257839721254342</v>
      </c>
      <c r="F24" s="13">
        <f>SUM($D24:D$43)</f>
        <v>54.529616724738666</v>
      </c>
    </row>
    <row r="25" spans="2:6" ht="14.25" x14ac:dyDescent="0.2">
      <c r="B25" s="11">
        <v>63</v>
      </c>
      <c r="C25" s="11">
        <v>19</v>
      </c>
      <c r="D25" s="12">
        <f t="shared" si="0"/>
        <v>3.3101045296167246</v>
      </c>
      <c r="E25" s="13">
        <f>SUM($D$5:D25)</f>
        <v>51.567944250871065</v>
      </c>
      <c r="F25" s="13">
        <f>SUM($D25:D$43)</f>
        <v>51.742160278745637</v>
      </c>
    </row>
    <row r="26" spans="2:6" ht="14.25" x14ac:dyDescent="0.2">
      <c r="B26" s="11">
        <v>65</v>
      </c>
      <c r="C26" s="11">
        <v>24</v>
      </c>
      <c r="D26" s="12">
        <f t="shared" si="0"/>
        <v>4.1811846689895473</v>
      </c>
      <c r="E26" s="13">
        <f>SUM($D$5:D26)</f>
        <v>55.74912891986061</v>
      </c>
      <c r="F26" s="13">
        <f>SUM($D26:D$43)</f>
        <v>48.432055749128907</v>
      </c>
    </row>
    <row r="27" spans="2:6" ht="14.25" x14ac:dyDescent="0.2">
      <c r="B27" s="11">
        <v>67</v>
      </c>
      <c r="C27" s="11">
        <v>19</v>
      </c>
      <c r="D27" s="12">
        <f t="shared" si="0"/>
        <v>3.3101045296167246</v>
      </c>
      <c r="E27" s="13">
        <f>SUM($D$5:D27)</f>
        <v>59.059233449477333</v>
      </c>
      <c r="F27" s="13">
        <f>SUM($D27:D$43)</f>
        <v>44.250871080139362</v>
      </c>
    </row>
    <row r="28" spans="2:6" ht="14.25" x14ac:dyDescent="0.2">
      <c r="B28" s="11">
        <v>68</v>
      </c>
      <c r="C28" s="11">
        <v>20</v>
      </c>
      <c r="D28" s="12">
        <f t="shared" si="0"/>
        <v>3.484320557491289</v>
      </c>
      <c r="E28" s="13">
        <f>SUM($D$5:D28)</f>
        <v>62.54355400696862</v>
      </c>
      <c r="F28" s="13">
        <f>SUM($D28:D$43)</f>
        <v>40.940766550522639</v>
      </c>
    </row>
    <row r="29" spans="2:6" ht="14.25" x14ac:dyDescent="0.2">
      <c r="B29" s="11">
        <v>70</v>
      </c>
      <c r="C29" s="11">
        <v>18</v>
      </c>
      <c r="D29" s="12">
        <f t="shared" si="0"/>
        <v>3.1358885017421603</v>
      </c>
      <c r="E29" s="13">
        <f>SUM($D$5:D29)</f>
        <v>65.679442508710778</v>
      </c>
      <c r="F29" s="13">
        <f>SUM($D29:D$43)</f>
        <v>37.456445993031352</v>
      </c>
    </row>
    <row r="30" spans="2:6" ht="14.25" x14ac:dyDescent="0.2">
      <c r="B30" s="11">
        <v>71</v>
      </c>
      <c r="C30" s="11">
        <v>25</v>
      </c>
      <c r="D30" s="12">
        <f t="shared" si="0"/>
        <v>4.3554006968641117</v>
      </c>
      <c r="E30" s="13">
        <f>SUM($D$5:D30)</f>
        <v>70.034843205574887</v>
      </c>
      <c r="F30" s="13">
        <f>SUM($D30:D$43)</f>
        <v>34.320557491289186</v>
      </c>
    </row>
    <row r="31" spans="2:6" ht="14.25" x14ac:dyDescent="0.2">
      <c r="B31" s="11">
        <v>73</v>
      </c>
      <c r="C31" s="11">
        <v>25</v>
      </c>
      <c r="D31" s="12">
        <f t="shared" si="0"/>
        <v>4.3554006968641117</v>
      </c>
      <c r="E31" s="13">
        <f>SUM($D$5:D31)</f>
        <v>74.390243902438996</v>
      </c>
      <c r="F31" s="13">
        <f>SUM($D31:D$43)</f>
        <v>29.965156794425084</v>
      </c>
    </row>
    <row r="32" spans="2:6" ht="14.25" x14ac:dyDescent="0.2">
      <c r="B32" s="11">
        <v>75</v>
      </c>
      <c r="C32" s="11">
        <v>20</v>
      </c>
      <c r="D32" s="12">
        <f t="shared" si="0"/>
        <v>3.484320557491289</v>
      </c>
      <c r="E32" s="13">
        <f>SUM($D$5:D32)</f>
        <v>77.874564459930284</v>
      </c>
      <c r="F32" s="13">
        <f>SUM($D32:D$43)</f>
        <v>25.609756097560968</v>
      </c>
    </row>
    <row r="33" spans="2:11" ht="14.25" x14ac:dyDescent="0.2">
      <c r="B33" s="11">
        <v>76</v>
      </c>
      <c r="C33" s="11">
        <v>22</v>
      </c>
      <c r="D33" s="12">
        <f t="shared" si="0"/>
        <v>3.8327526132404177</v>
      </c>
      <c r="E33" s="13">
        <f>SUM($D$5:D33)</f>
        <v>81.707317073170699</v>
      </c>
      <c r="F33" s="13">
        <f>SUM($D33:D$43)</f>
        <v>22.125435540069681</v>
      </c>
    </row>
    <row r="34" spans="2:11" ht="14.25" x14ac:dyDescent="0.2">
      <c r="B34" s="11">
        <v>78</v>
      </c>
      <c r="C34" s="11">
        <v>22</v>
      </c>
      <c r="D34" s="12">
        <f t="shared" si="0"/>
        <v>3.8327526132404177</v>
      </c>
      <c r="E34" s="13">
        <f>SUM($D$5:D34)</f>
        <v>85.540069686411115</v>
      </c>
      <c r="F34" s="13">
        <f>SUM($D34:D$43)</f>
        <v>18.292682926829265</v>
      </c>
    </row>
    <row r="35" spans="2:11" ht="14.25" x14ac:dyDescent="0.2">
      <c r="B35" s="11">
        <v>80</v>
      </c>
      <c r="C35" s="11">
        <v>20</v>
      </c>
      <c r="D35" s="12">
        <f t="shared" si="0"/>
        <v>3.484320557491289</v>
      </c>
      <c r="E35" s="13">
        <f>SUM($D$5:D35)</f>
        <v>89.024390243902403</v>
      </c>
      <c r="F35" s="13">
        <f>SUM($D35:D$43)</f>
        <v>14.459930313588849</v>
      </c>
    </row>
    <row r="36" spans="2:11" ht="14.25" x14ac:dyDescent="0.2">
      <c r="B36" s="11">
        <v>81</v>
      </c>
      <c r="C36" s="11">
        <v>18</v>
      </c>
      <c r="D36" s="12">
        <f t="shared" si="0"/>
        <v>3.1358885017421603</v>
      </c>
      <c r="E36" s="13">
        <f>SUM($D$5:D36)</f>
        <v>92.160278745644561</v>
      </c>
      <c r="F36" s="13">
        <f>SUM($D36:D$43)</f>
        <v>10.97560975609756</v>
      </c>
    </row>
    <row r="37" spans="2:11" ht="14.25" x14ac:dyDescent="0.2">
      <c r="B37" s="11">
        <v>83</v>
      </c>
      <c r="C37" s="11">
        <v>16</v>
      </c>
      <c r="D37" s="12">
        <f t="shared" si="0"/>
        <v>2.7874564459930316</v>
      </c>
      <c r="E37" s="13">
        <f>SUM($D$5:D37)</f>
        <v>94.947735191637591</v>
      </c>
      <c r="F37" s="13">
        <f>SUM($D37:D$43)</f>
        <v>7.8397212543553998</v>
      </c>
    </row>
    <row r="38" spans="2:11" ht="14.25" x14ac:dyDescent="0.2">
      <c r="B38" s="11">
        <v>84</v>
      </c>
      <c r="C38" s="11">
        <v>9</v>
      </c>
      <c r="D38" s="12">
        <f t="shared" si="0"/>
        <v>1.5679442508710801</v>
      </c>
      <c r="E38" s="13">
        <f>SUM($D$5:D38)</f>
        <v>96.51567944250867</v>
      </c>
      <c r="F38" s="13">
        <f>SUM($D38:D$43)</f>
        <v>5.0522648083623691</v>
      </c>
    </row>
    <row r="39" spans="2:11" ht="14.25" x14ac:dyDescent="0.2">
      <c r="B39" s="11">
        <v>88</v>
      </c>
      <c r="C39" s="11">
        <v>8</v>
      </c>
      <c r="D39" s="12">
        <f t="shared" si="0"/>
        <v>1.3937282229965158</v>
      </c>
      <c r="E39" s="13">
        <f>SUM($D$5:D39)</f>
        <v>97.909407665505185</v>
      </c>
      <c r="F39" s="13">
        <f>SUM($D39:D$43)</f>
        <v>3.484320557491289</v>
      </c>
    </row>
    <row r="40" spans="2:11" ht="14.25" x14ac:dyDescent="0.2">
      <c r="B40" s="11">
        <v>91</v>
      </c>
      <c r="C40" s="11">
        <v>4</v>
      </c>
      <c r="D40" s="12">
        <f t="shared" si="0"/>
        <v>0.69686411149825789</v>
      </c>
      <c r="E40" s="13">
        <f>SUM($D$5:D40)</f>
        <v>98.606271777003442</v>
      </c>
      <c r="F40" s="13">
        <f>SUM($D40:D$43)</f>
        <v>2.0905923344947737</v>
      </c>
    </row>
    <row r="41" spans="2:11" ht="14.25" x14ac:dyDescent="0.2">
      <c r="B41" s="11">
        <v>94</v>
      </c>
      <c r="C41" s="11">
        <v>5</v>
      </c>
      <c r="D41" s="12">
        <f t="shared" si="0"/>
        <v>0.87108013937282225</v>
      </c>
      <c r="E41" s="13">
        <f>SUM($D$5:D41)</f>
        <v>99.477351916376264</v>
      </c>
      <c r="F41" s="13">
        <f>SUM($D41:D$43)</f>
        <v>1.3937282229965158</v>
      </c>
    </row>
    <row r="42" spans="2:11" ht="14.25" x14ac:dyDescent="0.2">
      <c r="B42" s="11">
        <v>97</v>
      </c>
      <c r="C42" s="11">
        <v>2</v>
      </c>
      <c r="D42" s="12">
        <f t="shared" si="0"/>
        <v>0.34843205574912894</v>
      </c>
      <c r="E42" s="13">
        <f>SUM($D$5:D42)</f>
        <v>99.825783972125393</v>
      </c>
      <c r="F42" s="13">
        <f>SUM($D42:D$43)</f>
        <v>0.52264808362369342</v>
      </c>
    </row>
    <row r="43" spans="2:11" ht="14.25" x14ac:dyDescent="0.2">
      <c r="B43" s="11">
        <v>100</v>
      </c>
      <c r="C43" s="11">
        <v>1</v>
      </c>
      <c r="D43" s="12">
        <f t="shared" si="0"/>
        <v>0.17421602787456447</v>
      </c>
      <c r="E43" s="13">
        <f>SUM($D$5:D43)</f>
        <v>99.999999999999957</v>
      </c>
      <c r="F43" s="13">
        <f>SUM($D43:D$43)</f>
        <v>0.17421602787456447</v>
      </c>
    </row>
    <row r="44" spans="2:11" ht="15.75" x14ac:dyDescent="0.25">
      <c r="B44" s="1"/>
      <c r="C44" s="14">
        <f>SUM(C5:C43)</f>
        <v>574</v>
      </c>
      <c r="D44" s="15"/>
      <c r="E44" s="15"/>
      <c r="F44" s="15"/>
      <c r="K44" s="16"/>
    </row>
    <row r="45" spans="2:11" s="19" customFormat="1" ht="15" x14ac:dyDescent="0.2">
      <c r="B45" s="17" t="s">
        <v>8</v>
      </c>
      <c r="C45" s="17"/>
      <c r="D45" s="18"/>
      <c r="E45" s="18"/>
      <c r="F45" s="18"/>
    </row>
    <row r="46" spans="2:11" ht="15.75" x14ac:dyDescent="0.25">
      <c r="B46" s="20" t="s">
        <v>9</v>
      </c>
      <c r="C46" s="20"/>
      <c r="D46" s="15"/>
      <c r="E46" s="15"/>
      <c r="F46" s="21" t="s">
        <v>10</v>
      </c>
    </row>
    <row r="47" spans="2:11" ht="15.75" x14ac:dyDescent="0.25">
      <c r="B47" s="20" t="s">
        <v>11</v>
      </c>
      <c r="C47" s="20"/>
      <c r="D47" s="15"/>
      <c r="E47" s="15"/>
      <c r="F47" s="22">
        <v>62.4</v>
      </c>
    </row>
    <row r="48" spans="2:11" ht="15" x14ac:dyDescent="0.2">
      <c r="B48" s="20"/>
      <c r="C48" s="20"/>
      <c r="D48" s="15"/>
      <c r="E48" s="15"/>
      <c r="F48" s="15"/>
    </row>
    <row r="49" spans="1:20" ht="15" x14ac:dyDescent="0.2">
      <c r="B49" s="20"/>
      <c r="C49" s="20"/>
      <c r="D49" s="15"/>
      <c r="E49" s="15"/>
      <c r="F49" s="15"/>
    </row>
    <row r="50" spans="1:20" ht="15.75" x14ac:dyDescent="0.25">
      <c r="B50" s="20" t="s">
        <v>12</v>
      </c>
      <c r="C50" s="20"/>
      <c r="D50" s="15"/>
      <c r="E50" s="4" t="s">
        <v>13</v>
      </c>
      <c r="F50" s="21" t="s">
        <v>14</v>
      </c>
    </row>
    <row r="51" spans="1:20" ht="15.75" x14ac:dyDescent="0.25">
      <c r="B51" s="20"/>
      <c r="C51" s="20"/>
      <c r="D51" s="15"/>
      <c r="E51" s="4"/>
      <c r="F51" s="4"/>
    </row>
    <row r="52" spans="1:20" ht="15" x14ac:dyDescent="0.2">
      <c r="A52" s="23">
        <v>1</v>
      </c>
      <c r="B52" s="24"/>
      <c r="C52" s="25"/>
      <c r="D52" s="26"/>
      <c r="E52" s="26"/>
      <c r="F52" s="27"/>
      <c r="J52" s="28"/>
      <c r="N52" s="29"/>
      <c r="O52" s="30"/>
      <c r="P52" s="30"/>
      <c r="Q52" s="30"/>
      <c r="R52" s="30"/>
      <c r="S52" s="30"/>
      <c r="T52" s="29"/>
    </row>
    <row r="53" spans="1:20" s="31" customFormat="1" ht="15" x14ac:dyDescent="0.2">
      <c r="B53" s="20"/>
      <c r="D53" s="32"/>
      <c r="E53" s="32"/>
      <c r="F53" s="33"/>
    </row>
    <row r="54" spans="1:20" s="31" customFormat="1" x14ac:dyDescent="0.2">
      <c r="B54" s="38"/>
      <c r="C54" s="38"/>
      <c r="D54" s="38"/>
      <c r="E54" s="34" t="s">
        <v>15</v>
      </c>
      <c r="F54" s="34" t="s">
        <v>16</v>
      </c>
    </row>
    <row r="55" spans="1:20" s="31" customFormat="1" ht="27" customHeight="1" x14ac:dyDescent="0.2">
      <c r="B55" s="39" t="s">
        <v>17</v>
      </c>
      <c r="C55" s="39"/>
      <c r="D55" s="39"/>
      <c r="E55" s="35" t="s">
        <v>18</v>
      </c>
      <c r="F55" s="35"/>
    </row>
  </sheetData>
  <mergeCells count="4">
    <mergeCell ref="B1:F1"/>
    <mergeCell ref="E2:F2"/>
    <mergeCell ref="B54:D54"/>
    <mergeCell ref="B55:D55"/>
  </mergeCells>
  <pageMargins left="0.74803149606299213" right="0.74803149606299213" top="0.98425196850393704" bottom="0.98425196850393704" header="0.51181102362204722" footer="0.51181102362204722"/>
  <pageSetup paperSize="9" scale="92" fitToHeight="2" orientation="portrait" r:id="rId1"/>
  <headerFooter alignWithMargins="0"/>
  <rowBreaks count="1" manualBreakCount="1">
    <brk id="49" max="5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7C7E77192620840B23C02559842DA52" ma:contentTypeVersion="9" ma:contentTypeDescription="Создание документа." ma:contentTypeScope="" ma:versionID="1e67394e9559e80f2924a1d23e258465">
  <xsd:schema xmlns:xsd="http://www.w3.org/2001/XMLSchema" xmlns:xs="http://www.w3.org/2001/XMLSchema" xmlns:p="http://schemas.microsoft.com/office/2006/metadata/properties" xmlns:ns2="f07adec3-9edc-4ba9-a947-c557adee0635" xmlns:ns3="e0e05f54-cbf1-4c6c-9b4a-ded4f332edc5" xmlns:ns4="472630db-a1ac-4503-a1fe-b97c3fb7db8b" xmlns:ns5="b5946997-7801-48a2-b7ca-ceb4ec2a790e" targetNamespace="http://schemas.microsoft.com/office/2006/metadata/properties" ma:root="true" ma:fieldsID="cb93dd71dbfc072b836e9d1885f60887" ns2:_="" ns3:_="" ns4:_="" ns5:_="">
    <xsd:import namespace="f07adec3-9edc-4ba9-a947-c557adee0635"/>
    <xsd:import namespace="e0e05f54-cbf1-4c6c-9b4a-ded4f332edc5"/>
    <xsd:import namespace="472630db-a1ac-4503-a1fe-b97c3fb7db8b"/>
    <xsd:import namespace="b5946997-7801-48a2-b7ca-ceb4ec2a790e"/>
    <xsd:element name="properties">
      <xsd:complexType>
        <xsd:sequence>
          <xsd:element name="documentManagement">
            <xsd:complexType>
              <xsd:all>
                <xsd:element ref="ns2:Description" minOccurs="0"/>
                <xsd:element ref="ns3:DocDate" minOccurs="0"/>
                <xsd:element ref="ns4:docType"/>
                <xsd:element ref="ns5:_x041f__x043e__x0434__x0442__x0438__x04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7adec3-9edc-4ba9-a947-c557adee0635" elementFormDefault="qualified">
    <xsd:import namespace="http://schemas.microsoft.com/office/2006/documentManagement/types"/>
    <xsd:import namespace="http://schemas.microsoft.com/office/infopath/2007/PartnerControls"/>
    <xsd:element name="Description" ma:index="8" nillable="true" ma:displayName="Описание" ma:internalName="Descrip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e05f54-cbf1-4c6c-9b4a-ded4f332edc5" elementFormDefault="qualified">
    <xsd:import namespace="http://schemas.microsoft.com/office/2006/documentManagement/types"/>
    <xsd:import namespace="http://schemas.microsoft.com/office/infopath/2007/PartnerControls"/>
    <xsd:element name="DocDate" ma:index="9" nillable="true" ma:displayName="Дата документа1" ma:format="DateOnly" ma:internalName="DocDate0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2630db-a1ac-4503-a1fe-b97c3fb7db8b" elementFormDefault="qualified">
    <xsd:import namespace="http://schemas.microsoft.com/office/2006/documentManagement/types"/>
    <xsd:import namespace="http://schemas.microsoft.com/office/infopath/2007/PartnerControls"/>
    <xsd:element name="docType" ma:index="10" ma:displayName="Тип документа1" ma:list="{385fdb64-b775-4382-9769-d232147a8596}" ma:internalName="docType0" ma:readOnly="false" ma:showField="Title" ma:web="9344f400-c265-4d0d-b63b-319929e4c974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946997-7801-48a2-b7ca-ceb4ec2a790e" elementFormDefault="qualified">
    <xsd:import namespace="http://schemas.microsoft.com/office/2006/documentManagement/types"/>
    <xsd:import namespace="http://schemas.microsoft.com/office/infopath/2007/PartnerControls"/>
    <xsd:element name="_x041f__x043e__x0434__x0442__x0438__x043f_" ma:index="11" nillable="true" ma:displayName="Подтип" ma:default="Подтверждение документов об образовании и (или) о квалификации" ma:description="Для апостиля и аттестации" ma:format="Dropdown" ma:internalName="_x041f__x043e__x0434__x0442__x0438__x043f_">
      <xsd:simpleType>
        <xsd:restriction base="dms:Choice">
          <xsd:enumeration value="Подтверждение документов об образовании и (или) о квалификации"/>
          <xsd:enumeration value="Подтверждение документов об ученых степенях, ученых званиях"/>
          <xsd:enumeration value="Аккредитация экспертов"/>
          <xsd:enumeration value="Аттестация работников образования"/>
          <xsd:enumeration value="Аттестация экспертов, привлекаемых органами, уполномоченными на осуществление государственного контроля (надзора), органами муниципального контроля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ription xmlns="f07adec3-9edc-4ba9-a947-c557adee0635" xsi:nil="true"/>
    <DocDate xmlns="e0e05f54-cbf1-4c6c-9b4a-ded4f332edc5">2014-06-19T20:00:00+00:00</DocDate>
    <docType xmlns="472630db-a1ac-4503-a1fe-b97c3fb7db8b">48</docType>
    <_x041f__x043e__x0434__x0442__x0438__x043f_ xmlns="b5946997-7801-48a2-b7ca-ceb4ec2a790e">Подтверждение документов об образовании и (или) о квалификации</_x041f__x043e__x0434__x0442__x0438__x043f_>
  </documentManagement>
</p:properties>
</file>

<file path=customXml/itemProps1.xml><?xml version="1.0" encoding="utf-8"?>
<ds:datastoreItem xmlns:ds="http://schemas.openxmlformats.org/officeDocument/2006/customXml" ds:itemID="{618AD687-DFE5-4E46-8F4B-8390474C64B2}"/>
</file>

<file path=customXml/itemProps2.xml><?xml version="1.0" encoding="utf-8"?>
<ds:datastoreItem xmlns:ds="http://schemas.openxmlformats.org/officeDocument/2006/customXml" ds:itemID="{019E4A02-CAA5-453A-BEB3-C5A1336A1DCD}"/>
</file>

<file path=customXml/itemProps3.xml><?xml version="1.0" encoding="utf-8"?>
<ds:datastoreItem xmlns:ds="http://schemas.openxmlformats.org/officeDocument/2006/customXml" ds:itemID="{F65AA300-52FB-4C00-8596-60833E9C04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инф</vt:lpstr>
      <vt:lpstr>инф!Область_печати</vt:lpstr>
    </vt:vector>
  </TitlesOfParts>
  <Company>ГУ ЯО ЦОиККО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Распределение баллов по информатике и ИКТ (09.06.2014 г.) По состоянию на 20.06.2014 г.</dc:title>
  <dc:creator>Богомолов Иван Иванович</dc:creator>
  <cp:lastModifiedBy>Бучина Ирина Николаевна</cp:lastModifiedBy>
  <dcterms:created xsi:type="dcterms:W3CDTF">2014-06-20T11:56:27Z</dcterms:created>
  <dcterms:modified xsi:type="dcterms:W3CDTF">2014-06-23T04:08:57Z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0x01010017C7E77192620840B23C02559842DA52</vt:lpwstr>
  </property>
  <property fmtid="{D5CDD505-2E9C-101B-9397-08002B2CF9AE}" pid="3" name="DocDate">
    <vt:filetime>2014-06-19T20:00:00Z</vt:filetime>
  </property>
  <property fmtid="{D5CDD505-2E9C-101B-9397-08002B2CF9AE}" pid="4" name="docType">
    <vt:lpwstr>48</vt:lpwstr>
  </property>
  <property fmtid="{D5CDD505-2E9C-101B-9397-08002B2CF9AE}" pid="5" name="Order">
    <vt:r8>182500</vt:r8>
  </property>
</Properties>
</file>