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ист" sheetId="1" r:id="rId1"/>
  </sheets>
  <definedNames>
    <definedName name="_xlnm.Print_Area" localSheetId="0">ист!$A$1:$F$70</definedName>
  </definedNames>
  <calcPr calcId="145621"/>
</workbook>
</file>

<file path=xl/calcChain.xml><?xml version="1.0" encoding="utf-8"?>
<calcChain xmlns="http://schemas.openxmlformats.org/spreadsheetml/2006/main">
  <c r="C60" i="1" l="1"/>
  <c r="D59" i="1"/>
  <c r="F59" i="1" s="1"/>
  <c r="D58" i="1"/>
  <c r="F58" i="1" s="1"/>
  <c r="D57" i="1"/>
  <c r="F57" i="1" s="1"/>
  <c r="D56" i="1"/>
  <c r="D55" i="1"/>
  <c r="D54" i="1"/>
  <c r="F54" i="1" s="1"/>
  <c r="D53" i="1"/>
  <c r="F53" i="1" s="1"/>
  <c r="D52" i="1"/>
  <c r="D51" i="1"/>
  <c r="D50" i="1"/>
  <c r="D49" i="1"/>
  <c r="D48" i="1"/>
  <c r="D47" i="1"/>
  <c r="D46" i="1"/>
  <c r="F45" i="1"/>
  <c r="D45" i="1"/>
  <c r="D44" i="1"/>
  <c r="D43" i="1"/>
  <c r="D42" i="1"/>
  <c r="D41" i="1"/>
  <c r="D40" i="1"/>
  <c r="D39" i="1"/>
  <c r="D38" i="1"/>
  <c r="D37" i="1"/>
  <c r="F37" i="1" s="1"/>
  <c r="D36" i="1"/>
  <c r="D35" i="1"/>
  <c r="D34" i="1"/>
  <c r="D33" i="1"/>
  <c r="D32" i="1"/>
  <c r="D31" i="1"/>
  <c r="D30" i="1"/>
  <c r="F29" i="1"/>
  <c r="D29" i="1"/>
  <c r="D28" i="1"/>
  <c r="D27" i="1"/>
  <c r="D26" i="1"/>
  <c r="D25" i="1"/>
  <c r="D24" i="1"/>
  <c r="D23" i="1"/>
  <c r="D22" i="1"/>
  <c r="D21" i="1"/>
  <c r="F21" i="1" s="1"/>
  <c r="D20" i="1"/>
  <c r="D19" i="1"/>
  <c r="D18" i="1"/>
  <c r="D17" i="1"/>
  <c r="D16" i="1"/>
  <c r="D15" i="1"/>
  <c r="D14" i="1"/>
  <c r="F13" i="1"/>
  <c r="D13" i="1"/>
  <c r="D12" i="1"/>
  <c r="D11" i="1"/>
  <c r="D10" i="1"/>
  <c r="D9" i="1"/>
  <c r="D8" i="1"/>
  <c r="D7" i="1"/>
  <c r="F5" i="1" s="1"/>
  <c r="D6" i="1"/>
  <c r="D5" i="1"/>
  <c r="E8" i="1" s="1"/>
  <c r="F55" i="1" l="1"/>
  <c r="F11" i="1"/>
  <c r="F8" i="1"/>
  <c r="E16" i="1"/>
  <c r="F19" i="1"/>
  <c r="F16" i="1"/>
  <c r="E24" i="1"/>
  <c r="F27" i="1"/>
  <c r="F24" i="1"/>
  <c r="E32" i="1"/>
  <c r="F35" i="1"/>
  <c r="F32" i="1"/>
  <c r="E40" i="1"/>
  <c r="F43" i="1"/>
  <c r="F40" i="1"/>
  <c r="E48" i="1"/>
  <c r="F51" i="1"/>
  <c r="F48" i="1"/>
  <c r="F6" i="1"/>
  <c r="F14" i="1"/>
  <c r="F22" i="1"/>
  <c r="F30" i="1"/>
  <c r="F38" i="1"/>
  <c r="F46" i="1"/>
  <c r="F7" i="1"/>
  <c r="E56" i="1"/>
  <c r="E52" i="1"/>
  <c r="F9" i="1"/>
  <c r="E12" i="1"/>
  <c r="F15" i="1"/>
  <c r="F12" i="1"/>
  <c r="F17" i="1"/>
  <c r="E20" i="1"/>
  <c r="F23" i="1"/>
  <c r="F20" i="1"/>
  <c r="F25" i="1"/>
  <c r="E28" i="1"/>
  <c r="F31" i="1"/>
  <c r="F28" i="1"/>
  <c r="F33" i="1"/>
  <c r="E36" i="1"/>
  <c r="F39" i="1"/>
  <c r="F36" i="1"/>
  <c r="F41" i="1"/>
  <c r="E44" i="1"/>
  <c r="F47" i="1"/>
  <c r="F44" i="1"/>
  <c r="F49" i="1"/>
  <c r="E57" i="1"/>
  <c r="F10" i="1"/>
  <c r="F18" i="1"/>
  <c r="F26" i="1"/>
  <c r="F34" i="1"/>
  <c r="F42" i="1"/>
  <c r="F50" i="1"/>
  <c r="E7" i="1"/>
  <c r="E11" i="1"/>
  <c r="E15" i="1"/>
  <c r="E19" i="1"/>
  <c r="E23" i="1"/>
  <c r="E27" i="1"/>
  <c r="E31" i="1"/>
  <c r="E35" i="1"/>
  <c r="E39" i="1"/>
  <c r="E43" i="1"/>
  <c r="E47" i="1"/>
  <c r="E51" i="1"/>
  <c r="F52" i="1"/>
  <c r="E55" i="1"/>
  <c r="F56" i="1"/>
  <c r="E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</calcChain>
</file>

<file path=xl/sharedStrings.xml><?xml version="1.0" encoding="utf-8"?>
<sst xmlns="http://schemas.openxmlformats.org/spreadsheetml/2006/main" count="19" uniqueCount="19">
  <si>
    <t>Распределение баллов по истории 
(досрочный этап, 09.06.2014 г.)</t>
  </si>
  <si>
    <t xml:space="preserve">   По состоянию на 20.06.2014 г.</t>
  </si>
  <si>
    <t>Минимальное количество баллов, установленное Рособрнадзором       32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</si>
  <si>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</si>
  <si>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</si>
  <si>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</si>
  <si>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</si>
  <si>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</si>
  <si>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</si>
  <si>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</si>
  <si>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949 чел. 
(из них: 1 чел. - досрочно)</t>
  </si>
  <si>
    <t xml:space="preserve">средний балл </t>
  </si>
  <si>
    <t>Максимальное количество баллов</t>
  </si>
  <si>
    <t>98 баллов</t>
  </si>
  <si>
    <t>3 чел.</t>
  </si>
  <si>
    <t>Ярославская область</t>
  </si>
  <si>
    <t>Россия</t>
  </si>
  <si>
    <t>не преодолели минимального порога                      (балл ниже 32)</t>
  </si>
  <si>
    <t>8,96 %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</si>
</sst>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color indexed="8"/>
      <name val="Arial"/>
      <family val="2"/>
    </font>
    <font>
      <sz val="11"/>
      <name val="Arial Cyr"/>
      <charset val="204"/>
    </font>
    <font>
      <sz val="11"/>
      <name val="Arial"/>
      <family val="2"/>
      <charset val="204"/>
    </font>
    <font>
      <sz val="12"/>
      <color indexed="10"/>
      <name val="Arial"/>
      <family val="2"/>
      <charset val="204"/>
    </font>
    <font>
      <b/>
      <sz val="12"/>
      <color theme="0"/>
      <name val="Arial"/>
      <family val="2"/>
    </font>
    <font>
      <sz val="10"/>
      <color indexed="10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name val="Arial Cyr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indexed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5" fillId="0" borderId="1" xfId="1" applyFont="1" applyFill="1" applyBorder="1" applyAlignment="1">
      <alignment horizontal="left" vertical="center" wrapText="1"/>
    </xf>
    <xf numFmtId="2" fontId="5" fillId="0" borderId="1" xfId="1" applyNumberFormat="1" applyFont="1" applyFill="1" applyBorder="1" applyAlignment="1">
      <alignment horizontal="left" vertical="center" wrapText="1"/>
    </xf>
    <xf numFmtId="0" fontId="6" fillId="2" borderId="1" xfId="0" applyFont="1" applyFill="1" applyBorder="1"/>
    <xf numFmtId="2" fontId="7" fillId="2" borderId="1" xfId="0" applyNumberFormat="1" applyFont="1" applyFill="1" applyBorder="1" applyAlignment="1">
      <alignment wrapText="1"/>
    </xf>
    <xf numFmtId="0" fontId="6" fillId="0" borderId="1" xfId="0" applyFont="1" applyBorder="1"/>
    <xf numFmtId="2" fontId="7" fillId="0" borderId="1" xfId="0" applyNumberFormat="1" applyFont="1" applyFill="1" applyBorder="1" applyAlignment="1">
      <alignment wrapText="1"/>
    </xf>
    <xf numFmtId="0" fontId="6" fillId="0" borderId="1" xfId="0" applyFont="1" applyFill="1" applyBorder="1"/>
    <xf numFmtId="0" fontId="8" fillId="0" borderId="0" xfId="0" applyFont="1"/>
    <xf numFmtId="0" fontId="9" fillId="0" borderId="0" xfId="0" applyFont="1"/>
    <xf numFmtId="2" fontId="8" fillId="0" borderId="0" xfId="0" applyNumberFormat="1" applyFont="1" applyAlignment="1">
      <alignment wrapText="1"/>
    </xf>
    <xf numFmtId="0" fontId="10" fillId="0" borderId="0" xfId="0" applyFont="1"/>
    <xf numFmtId="0" fontId="0" fillId="0" borderId="0" xfId="0" applyFont="1"/>
    <xf numFmtId="0" fontId="11" fillId="0" borderId="0" xfId="0" applyFont="1"/>
    <xf numFmtId="2" fontId="11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" fillId="0" borderId="0" xfId="0" applyFont="1" applyFill="1"/>
    <xf numFmtId="0" fontId="14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7" fillId="0" borderId="0" xfId="0" applyFont="1"/>
    <xf numFmtId="2" fontId="18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0" borderId="0" xfId="0" applyFont="1"/>
    <xf numFmtId="2" fontId="14" fillId="0" borderId="0" xfId="0" applyNumberFormat="1" applyFont="1" applyAlignment="1">
      <alignment wrapText="1"/>
    </xf>
    <xf numFmtId="2" fontId="15" fillId="0" borderId="0" xfId="0" applyNumberFormat="1" applyFont="1" applyAlignment="1">
      <alignment wrapText="1"/>
    </xf>
    <xf numFmtId="2" fontId="15" fillId="0" borderId="0" xfId="0" applyNumberFormat="1" applyFont="1" applyAlignment="1">
      <alignment horizontal="right" wrapText="1"/>
    </xf>
    <xf numFmtId="0" fontId="16" fillId="0" borderId="0" xfId="0" applyFont="1"/>
    <xf numFmtId="2" fontId="10" fillId="0" borderId="0" xfId="0" applyNumberFormat="1" applyFont="1" applyAlignment="1">
      <alignment wrapText="1"/>
    </xf>
    <xf numFmtId="0" fontId="0" fillId="0" borderId="0" xfId="0" applyNumberFormat="1" applyBorder="1" applyAlignment="1">
      <alignment horizontal="left"/>
    </xf>
    <xf numFmtId="0" fontId="18" fillId="0" borderId="0" xfId="0" applyFont="1"/>
    <xf numFmtId="2" fontId="8" fillId="0" borderId="0" xfId="0" applyNumberFormat="1" applyFont="1" applyAlignment="1">
      <alignment horizontal="right" wrapText="1"/>
    </xf>
    <xf numFmtId="2" fontId="19" fillId="0" borderId="1" xfId="0" applyNumberFormat="1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0" fontId="20" fillId="0" borderId="0" xfId="0" applyFont="1"/>
    <xf numFmtId="2" fontId="20" fillId="0" borderId="0" xfId="0" applyNumberFormat="1" applyFont="1" applyAlignment="1">
      <alignment wrapText="1"/>
    </xf>
    <xf numFmtId="0" fontId="21" fillId="0" borderId="0" xfId="0" applyFont="1"/>
    <xf numFmtId="0" fontId="2" fillId="0" borderId="0" xfId="0" applyFont="1" applyFill="1" applyAlignment="1">
      <alignment horizontal="center" wrapText="1"/>
    </xf>
    <xf numFmtId="0" fontId="3" fillId="0" borderId="0" xfId="0" applyFont="1" applyAlignment="1">
      <alignment horizontal="right" wrapText="1"/>
    </xf>
    <xf numFmtId="1" fontId="15" fillId="0" borderId="0" xfId="0" applyNumberFormat="1" applyFont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O72"/>
  <sheetViews>
    <sheetView tabSelected="1" topLeftCell="A52" zoomScaleNormal="100" workbookViewId="0">
      <selection activeCell="I70" sqref="I70"/>
    </sheetView>
  </sheetViews>
  <sheetFormatPr defaultRowHeight="12.75" x14ac:dyDescent="0.2"/>
  <cols>
    <col min="1" max="1" width="2.5703125" bestFit="1" customWidth="1"/>
    <col min="2" max="2" width="9.140625" style="37"/>
    <col min="3" max="3" width="19" style="37" customWidth="1"/>
    <col min="4" max="4" width="13.7109375" style="28" customWidth="1"/>
    <col min="5" max="5" width="27.28515625" style="28" customWidth="1"/>
    <col min="6" max="6" width="21.42578125" style="28" customWidth="1"/>
    <col min="7" max="7" width="14.5703125" customWidth="1"/>
  </cols>
  <sheetData>
    <row r="1" spans="2:6" ht="33" customHeight="1" x14ac:dyDescent="0.25">
      <c r="B1" s="44" t="s">
        <v>0</v>
      </c>
      <c r="C1" s="44"/>
      <c r="D1" s="44"/>
      <c r="E1" s="44"/>
      <c r="F1" s="44"/>
    </row>
    <row r="2" spans="2:6" s="2" customFormat="1" ht="17.25" customHeight="1" x14ac:dyDescent="0.25">
      <c r="B2" s="1"/>
      <c r="C2" s="1"/>
      <c r="D2" s="1"/>
      <c r="E2" s="45" t="s">
        <v>1</v>
      </c>
      <c r="F2" s="45"/>
    </row>
    <row r="3" spans="2:6" s="2" customFormat="1" ht="22.5" customHeight="1" x14ac:dyDescent="0.25">
      <c r="B3" s="3" t="s">
        <v>2</v>
      </c>
      <c r="C3" s="3"/>
      <c r="D3" s="4"/>
      <c r="E3" s="4"/>
      <c r="F3" s="5"/>
    </row>
    <row r="4" spans="2:6" ht="30" x14ac:dyDescent="0.2">
      <c r="B4" s="6" t="s">
        <v>3</v>
      </c>
      <c r="C4" s="6" t="s">
        <v>4</v>
      </c>
      <c r="D4" s="7" t="s">
        <v>5</v>
      </c>
      <c r="E4" s="7" t="s">
        <v>6</v>
      </c>
      <c r="F4" s="7" t="s">
        <v>7</v>
      </c>
    </row>
    <row r="5" spans="2:6" s="2" customFormat="1" ht="14.25" x14ac:dyDescent="0.2">
      <c r="B5" s="8">
        <v>10</v>
      </c>
      <c r="C5" s="8">
        <v>1</v>
      </c>
      <c r="D5" s="9">
        <f t="shared" ref="D5:D59" si="0">C5/SUM($C$5:$C$59)*100</f>
        <v>0.10537407797681769</v>
      </c>
      <c r="E5" s="9">
        <f>SUM($D$5:D5)</f>
        <v>0.10537407797681769</v>
      </c>
      <c r="F5" s="9">
        <f>SUM($D5:D$59)</f>
        <v>99.999999999999986</v>
      </c>
    </row>
    <row r="6" spans="2:6" s="2" customFormat="1" ht="14.25" x14ac:dyDescent="0.2">
      <c r="B6" s="8">
        <v>13</v>
      </c>
      <c r="C6" s="8">
        <v>2</v>
      </c>
      <c r="D6" s="9">
        <f t="shared" si="0"/>
        <v>0.21074815595363539</v>
      </c>
      <c r="E6" s="9">
        <f>SUM($D$5:D6)</f>
        <v>0.31612223393045308</v>
      </c>
      <c r="F6" s="9">
        <f>SUM($D6:D$59)</f>
        <v>99.894625922023167</v>
      </c>
    </row>
    <row r="7" spans="2:6" s="2" customFormat="1" ht="14.25" x14ac:dyDescent="0.2">
      <c r="B7" s="8">
        <v>15</v>
      </c>
      <c r="C7" s="8">
        <v>2</v>
      </c>
      <c r="D7" s="9">
        <f t="shared" si="0"/>
        <v>0.21074815595363539</v>
      </c>
      <c r="E7" s="9">
        <f>SUM($D$5:D7)</f>
        <v>0.52687038988408852</v>
      </c>
      <c r="F7" s="9">
        <f>SUM($D7:D$59)</f>
        <v>99.683877766069543</v>
      </c>
    </row>
    <row r="8" spans="2:6" s="2" customFormat="1" ht="14.25" x14ac:dyDescent="0.2">
      <c r="B8" s="8">
        <v>18</v>
      </c>
      <c r="C8" s="8">
        <v>10</v>
      </c>
      <c r="D8" s="9">
        <f t="shared" si="0"/>
        <v>1.053740779768177</v>
      </c>
      <c r="E8" s="9">
        <f>SUM($D$5:D8)</f>
        <v>1.5806111696522656</v>
      </c>
      <c r="F8" s="9">
        <f>SUM($D8:D$59)</f>
        <v>99.473129610115905</v>
      </c>
    </row>
    <row r="9" spans="2:6" s="2" customFormat="1" ht="14.25" x14ac:dyDescent="0.2">
      <c r="B9" s="8">
        <v>20</v>
      </c>
      <c r="C9" s="8">
        <v>11</v>
      </c>
      <c r="D9" s="9">
        <f t="shared" si="0"/>
        <v>1.1591148577449948</v>
      </c>
      <c r="E9" s="9">
        <f>SUM($D$5:D9)</f>
        <v>2.7397260273972606</v>
      </c>
      <c r="F9" s="9">
        <f>SUM($D9:D$59)</f>
        <v>98.419388830347714</v>
      </c>
    </row>
    <row r="10" spans="2:6" s="2" customFormat="1" ht="14.25" x14ac:dyDescent="0.2">
      <c r="B10" s="8">
        <v>23</v>
      </c>
      <c r="C10" s="8">
        <v>10</v>
      </c>
      <c r="D10" s="9">
        <f t="shared" si="0"/>
        <v>1.053740779768177</v>
      </c>
      <c r="E10" s="9">
        <f>SUM($D$5:D10)</f>
        <v>3.7934668071654376</v>
      </c>
      <c r="F10" s="9">
        <f>SUM($D10:D$59)</f>
        <v>97.260273972602718</v>
      </c>
    </row>
    <row r="11" spans="2:6" s="2" customFormat="1" ht="14.25" x14ac:dyDescent="0.2">
      <c r="B11" s="8">
        <v>25</v>
      </c>
      <c r="C11" s="8">
        <v>18</v>
      </c>
      <c r="D11" s="9">
        <f t="shared" si="0"/>
        <v>1.8967334035827188</v>
      </c>
      <c r="E11" s="9">
        <f>SUM($D$5:D11)</f>
        <v>5.6902002107481566</v>
      </c>
      <c r="F11" s="9">
        <f>SUM($D11:D$59)</f>
        <v>96.206533192834542</v>
      </c>
    </row>
    <row r="12" spans="2:6" s="2" customFormat="1" ht="14.25" x14ac:dyDescent="0.2">
      <c r="B12" s="8">
        <v>28</v>
      </c>
      <c r="C12" s="8">
        <v>16</v>
      </c>
      <c r="D12" s="9">
        <f t="shared" si="0"/>
        <v>1.6859852476290831</v>
      </c>
      <c r="E12" s="9">
        <f>SUM($D$5:D12)</f>
        <v>7.3761854583772397</v>
      </c>
      <c r="F12" s="9">
        <f>SUM($D12:D$59)</f>
        <v>94.309799789251826</v>
      </c>
    </row>
    <row r="13" spans="2:6" s="2" customFormat="1" ht="14.25" x14ac:dyDescent="0.2">
      <c r="B13" s="8">
        <v>30</v>
      </c>
      <c r="C13" s="8">
        <v>15</v>
      </c>
      <c r="D13" s="9">
        <f t="shared" si="0"/>
        <v>1.5806111696522658</v>
      </c>
      <c r="E13" s="9">
        <f>SUM($D$5:D13)</f>
        <v>8.9567966280295046</v>
      </c>
      <c r="F13" s="9">
        <f>SUM($D13:D$59)</f>
        <v>92.62381454162275</v>
      </c>
    </row>
    <row r="14" spans="2:6" s="2" customFormat="1" ht="14.25" x14ac:dyDescent="0.2">
      <c r="B14" s="10">
        <v>32</v>
      </c>
      <c r="C14" s="10">
        <v>17</v>
      </c>
      <c r="D14" s="11">
        <f t="shared" si="0"/>
        <v>1.7913593256059008</v>
      </c>
      <c r="E14" s="11">
        <f>SUM($D$5:D14)</f>
        <v>10.748155953635406</v>
      </c>
      <c r="F14" s="11">
        <f>SUM($D14:D$59)</f>
        <v>91.043203371970478</v>
      </c>
    </row>
    <row r="15" spans="2:6" s="2" customFormat="1" ht="14.25" x14ac:dyDescent="0.2">
      <c r="B15" s="12">
        <v>34</v>
      </c>
      <c r="C15" s="12">
        <v>17</v>
      </c>
      <c r="D15" s="11">
        <f t="shared" si="0"/>
        <v>1.7913593256059008</v>
      </c>
      <c r="E15" s="11">
        <f>SUM($D$5:D15)</f>
        <v>12.539515279241307</v>
      </c>
      <c r="F15" s="11">
        <f>SUM($D15:D$59)</f>
        <v>89.251844046364582</v>
      </c>
    </row>
    <row r="16" spans="2:6" s="2" customFormat="1" ht="14.25" x14ac:dyDescent="0.2">
      <c r="B16" s="10">
        <v>35</v>
      </c>
      <c r="C16" s="10">
        <v>24</v>
      </c>
      <c r="D16" s="11">
        <f t="shared" si="0"/>
        <v>2.5289778714436251</v>
      </c>
      <c r="E16" s="11">
        <f>SUM($D$5:D16)</f>
        <v>15.068493150684933</v>
      </c>
      <c r="F16" s="11">
        <f>SUM($D16:D$59)</f>
        <v>87.460484720758672</v>
      </c>
    </row>
    <row r="17" spans="2:6" s="2" customFormat="1" ht="14.25" x14ac:dyDescent="0.2">
      <c r="B17" s="10">
        <v>36</v>
      </c>
      <c r="C17" s="10">
        <v>17</v>
      </c>
      <c r="D17" s="11">
        <f t="shared" si="0"/>
        <v>1.7913593256059008</v>
      </c>
      <c r="E17" s="11">
        <f>SUM($D$5:D17)</f>
        <v>16.859852476290833</v>
      </c>
      <c r="F17" s="11">
        <f>SUM($D17:D$59)</f>
        <v>84.931506849315042</v>
      </c>
    </row>
    <row r="18" spans="2:6" s="2" customFormat="1" ht="14.25" x14ac:dyDescent="0.2">
      <c r="B18" s="10">
        <v>37</v>
      </c>
      <c r="C18" s="10">
        <v>29</v>
      </c>
      <c r="D18" s="11">
        <f t="shared" si="0"/>
        <v>3.0558482613277134</v>
      </c>
      <c r="E18" s="11">
        <f>SUM($D$5:D18)</f>
        <v>19.915700737618547</v>
      </c>
      <c r="F18" s="11">
        <f>SUM($D18:D$59)</f>
        <v>83.140147523709146</v>
      </c>
    </row>
    <row r="19" spans="2:6" s="2" customFormat="1" ht="14.25" x14ac:dyDescent="0.2">
      <c r="B19" s="10">
        <v>38</v>
      </c>
      <c r="C19" s="10">
        <v>13</v>
      </c>
      <c r="D19" s="11">
        <f t="shared" si="0"/>
        <v>1.3698630136986301</v>
      </c>
      <c r="E19" s="11">
        <f>SUM($D$5:D19)</f>
        <v>21.285563751317177</v>
      </c>
      <c r="F19" s="11">
        <f>SUM($D19:D$59)</f>
        <v>80.084299262381435</v>
      </c>
    </row>
    <row r="20" spans="2:6" s="2" customFormat="1" ht="14.25" x14ac:dyDescent="0.2">
      <c r="B20" s="10">
        <v>40</v>
      </c>
      <c r="C20" s="10">
        <v>16</v>
      </c>
      <c r="D20" s="11">
        <f t="shared" si="0"/>
        <v>1.6859852476290831</v>
      </c>
      <c r="E20" s="11">
        <f>SUM($D$5:D20)</f>
        <v>22.971548998946261</v>
      </c>
      <c r="F20" s="11">
        <f>SUM($D20:D$59)</f>
        <v>78.714436248682802</v>
      </c>
    </row>
    <row r="21" spans="2:6" s="2" customFormat="1" ht="14.25" x14ac:dyDescent="0.2">
      <c r="B21" s="10">
        <v>41</v>
      </c>
      <c r="C21" s="10">
        <v>23</v>
      </c>
      <c r="D21" s="11">
        <f t="shared" si="0"/>
        <v>2.4236037934668069</v>
      </c>
      <c r="E21" s="11">
        <f>SUM($D$5:D21)</f>
        <v>25.395152792413068</v>
      </c>
      <c r="F21" s="11">
        <f>SUM($D21:D$59)</f>
        <v>77.028451001053739</v>
      </c>
    </row>
    <row r="22" spans="2:6" s="2" customFormat="1" ht="14.25" x14ac:dyDescent="0.2">
      <c r="B22" s="10">
        <v>42</v>
      </c>
      <c r="C22" s="10">
        <v>22</v>
      </c>
      <c r="D22" s="11">
        <f t="shared" si="0"/>
        <v>2.3182297154899896</v>
      </c>
      <c r="E22" s="11">
        <f>SUM($D$5:D22)</f>
        <v>27.713382507903056</v>
      </c>
      <c r="F22" s="11">
        <f>SUM($D22:D$59)</f>
        <v>74.604847207586943</v>
      </c>
    </row>
    <row r="23" spans="2:6" s="2" customFormat="1" ht="14.25" x14ac:dyDescent="0.2">
      <c r="B23" s="10">
        <v>43</v>
      </c>
      <c r="C23" s="10">
        <v>20</v>
      </c>
      <c r="D23" s="11">
        <f t="shared" si="0"/>
        <v>2.1074815595363541</v>
      </c>
      <c r="E23" s="11">
        <f>SUM($D$5:D23)</f>
        <v>29.820864067439409</v>
      </c>
      <c r="F23" s="11">
        <f>SUM($D23:D$59)</f>
        <v>72.286617492096966</v>
      </c>
    </row>
    <row r="24" spans="2:6" s="2" customFormat="1" ht="14.25" x14ac:dyDescent="0.2">
      <c r="B24" s="10">
        <v>44</v>
      </c>
      <c r="C24" s="10">
        <v>20</v>
      </c>
      <c r="D24" s="11">
        <f t="shared" si="0"/>
        <v>2.1074815595363541</v>
      </c>
      <c r="E24" s="11">
        <f>SUM($D$5:D24)</f>
        <v>31.928345626975762</v>
      </c>
      <c r="F24" s="11">
        <f>SUM($D24:D$59)</f>
        <v>70.179135932560612</v>
      </c>
    </row>
    <row r="25" spans="2:6" s="2" customFormat="1" ht="14.25" x14ac:dyDescent="0.2">
      <c r="B25" s="10">
        <v>45</v>
      </c>
      <c r="C25" s="10">
        <v>19</v>
      </c>
      <c r="D25" s="11">
        <f t="shared" si="0"/>
        <v>2.0021074815595363</v>
      </c>
      <c r="E25" s="11">
        <f>SUM($D$5:D25)</f>
        <v>33.930453108535296</v>
      </c>
      <c r="F25" s="11">
        <f>SUM($D25:D$59)</f>
        <v>68.071654373024259</v>
      </c>
    </row>
    <row r="26" spans="2:6" s="2" customFormat="1" ht="14.25" x14ac:dyDescent="0.2">
      <c r="B26" s="10">
        <v>47</v>
      </c>
      <c r="C26" s="10">
        <v>26</v>
      </c>
      <c r="D26" s="11">
        <f t="shared" si="0"/>
        <v>2.7397260273972601</v>
      </c>
      <c r="E26" s="11">
        <f>SUM($D$5:D26)</f>
        <v>36.670179135932557</v>
      </c>
      <c r="F26" s="11">
        <f>SUM($D26:D$59)</f>
        <v>66.069546891464711</v>
      </c>
    </row>
    <row r="27" spans="2:6" s="2" customFormat="1" ht="14.25" x14ac:dyDescent="0.2">
      <c r="B27" s="10">
        <v>48</v>
      </c>
      <c r="C27" s="10">
        <v>25</v>
      </c>
      <c r="D27" s="11">
        <f t="shared" si="0"/>
        <v>2.6343519494204428</v>
      </c>
      <c r="E27" s="11">
        <f>SUM($D$5:D27)</f>
        <v>39.304531085352998</v>
      </c>
      <c r="F27" s="11">
        <f>SUM($D27:D$59)</f>
        <v>63.329820864067443</v>
      </c>
    </row>
    <row r="28" spans="2:6" s="2" customFormat="1" ht="14.25" x14ac:dyDescent="0.2">
      <c r="B28" s="10">
        <v>49</v>
      </c>
      <c r="C28" s="10">
        <v>29</v>
      </c>
      <c r="D28" s="11">
        <f t="shared" si="0"/>
        <v>3.0558482613277134</v>
      </c>
      <c r="E28" s="11">
        <f>SUM($D$5:D28)</f>
        <v>42.360379346680709</v>
      </c>
      <c r="F28" s="11">
        <f>SUM($D28:D$59)</f>
        <v>60.695468914646995</v>
      </c>
    </row>
    <row r="29" spans="2:6" s="2" customFormat="1" ht="14.25" x14ac:dyDescent="0.2">
      <c r="B29" s="10">
        <v>50</v>
      </c>
      <c r="C29" s="10">
        <v>12</v>
      </c>
      <c r="D29" s="11">
        <f t="shared" si="0"/>
        <v>1.2644889357218125</v>
      </c>
      <c r="E29" s="11">
        <f>SUM($D$5:D29)</f>
        <v>43.624868282402524</v>
      </c>
      <c r="F29" s="11">
        <f>SUM($D29:D$59)</f>
        <v>57.639620653319284</v>
      </c>
    </row>
    <row r="30" spans="2:6" s="2" customFormat="1" ht="14.25" x14ac:dyDescent="0.2">
      <c r="B30" s="10">
        <v>51</v>
      </c>
      <c r="C30" s="10">
        <v>18</v>
      </c>
      <c r="D30" s="11">
        <f t="shared" si="0"/>
        <v>1.8967334035827188</v>
      </c>
      <c r="E30" s="11">
        <f>SUM($D$5:D30)</f>
        <v>45.521601685985246</v>
      </c>
      <c r="F30" s="11">
        <f>SUM($D30:D$59)</f>
        <v>56.375131717597469</v>
      </c>
    </row>
    <row r="31" spans="2:6" s="2" customFormat="1" ht="14.25" x14ac:dyDescent="0.2">
      <c r="B31" s="10">
        <v>52</v>
      </c>
      <c r="C31" s="10">
        <v>20</v>
      </c>
      <c r="D31" s="11">
        <f t="shared" si="0"/>
        <v>2.1074815595363541</v>
      </c>
      <c r="E31" s="11">
        <f>SUM($D$5:D31)</f>
        <v>47.629083245521599</v>
      </c>
      <c r="F31" s="11">
        <f>SUM($D31:D$59)</f>
        <v>54.478398314014754</v>
      </c>
    </row>
    <row r="32" spans="2:6" s="2" customFormat="1" ht="14.25" x14ac:dyDescent="0.2">
      <c r="B32" s="10">
        <v>54</v>
      </c>
      <c r="C32" s="10">
        <v>19</v>
      </c>
      <c r="D32" s="11">
        <f t="shared" si="0"/>
        <v>2.0021074815595363</v>
      </c>
      <c r="E32" s="11">
        <f>SUM($D$5:D32)</f>
        <v>49.631190727081133</v>
      </c>
      <c r="F32" s="11">
        <f>SUM($D32:D$59)</f>
        <v>52.370916754478401</v>
      </c>
    </row>
    <row r="33" spans="2:6" s="2" customFormat="1" ht="14.25" x14ac:dyDescent="0.2">
      <c r="B33" s="10">
        <v>55</v>
      </c>
      <c r="C33" s="10">
        <v>12</v>
      </c>
      <c r="D33" s="11">
        <f t="shared" si="0"/>
        <v>1.2644889357218125</v>
      </c>
      <c r="E33" s="11">
        <f>SUM($D$5:D33)</f>
        <v>50.895679662802948</v>
      </c>
      <c r="F33" s="11">
        <f>SUM($D33:D$59)</f>
        <v>50.368809272918867</v>
      </c>
    </row>
    <row r="34" spans="2:6" s="2" customFormat="1" ht="14.25" x14ac:dyDescent="0.2">
      <c r="B34" s="10">
        <v>56</v>
      </c>
      <c r="C34" s="10">
        <v>24</v>
      </c>
      <c r="D34" s="11">
        <f t="shared" si="0"/>
        <v>2.5289778714436251</v>
      </c>
      <c r="E34" s="11">
        <f>SUM($D$5:D34)</f>
        <v>53.42465753424657</v>
      </c>
      <c r="F34" s="11">
        <f>SUM($D34:D$59)</f>
        <v>49.104320337197052</v>
      </c>
    </row>
    <row r="35" spans="2:6" s="2" customFormat="1" ht="14.25" x14ac:dyDescent="0.2">
      <c r="B35" s="10">
        <v>57</v>
      </c>
      <c r="C35" s="10">
        <v>19</v>
      </c>
      <c r="D35" s="11">
        <f t="shared" si="0"/>
        <v>2.0021074815595363</v>
      </c>
      <c r="E35" s="11">
        <f>SUM($D$5:D35)</f>
        <v>55.426765015806104</v>
      </c>
      <c r="F35" s="11">
        <f>SUM($D35:D$59)</f>
        <v>46.575342465753423</v>
      </c>
    </row>
    <row r="36" spans="2:6" s="2" customFormat="1" ht="14.25" x14ac:dyDescent="0.2">
      <c r="B36" s="10">
        <v>58</v>
      </c>
      <c r="C36" s="10">
        <v>29</v>
      </c>
      <c r="D36" s="11">
        <f t="shared" si="0"/>
        <v>3.0558482613277134</v>
      </c>
      <c r="E36" s="11">
        <f>SUM($D$5:D36)</f>
        <v>58.482613277133815</v>
      </c>
      <c r="F36" s="11">
        <f>SUM($D36:D$59)</f>
        <v>44.573234984193881</v>
      </c>
    </row>
    <row r="37" spans="2:6" s="2" customFormat="1" ht="14.25" x14ac:dyDescent="0.2">
      <c r="B37" s="10">
        <v>60</v>
      </c>
      <c r="C37" s="10">
        <v>22</v>
      </c>
      <c r="D37" s="11">
        <f t="shared" si="0"/>
        <v>2.3182297154899896</v>
      </c>
      <c r="E37" s="11">
        <f>SUM($D$5:D37)</f>
        <v>60.800842992623807</v>
      </c>
      <c r="F37" s="11">
        <f>SUM($D37:D$59)</f>
        <v>41.517386722866171</v>
      </c>
    </row>
    <row r="38" spans="2:6" s="2" customFormat="1" ht="14.25" x14ac:dyDescent="0.2">
      <c r="B38" s="10">
        <v>61</v>
      </c>
      <c r="C38" s="10">
        <v>17</v>
      </c>
      <c r="D38" s="11">
        <f t="shared" si="0"/>
        <v>1.7913593256059008</v>
      </c>
      <c r="E38" s="11">
        <f>SUM($D$5:D38)</f>
        <v>62.59220231822971</v>
      </c>
      <c r="F38" s="11">
        <f>SUM($D38:D$59)</f>
        <v>39.199157007376186</v>
      </c>
    </row>
    <row r="39" spans="2:6" s="2" customFormat="1" ht="14.25" x14ac:dyDescent="0.2">
      <c r="B39" s="10">
        <v>62</v>
      </c>
      <c r="C39" s="10">
        <v>20</v>
      </c>
      <c r="D39" s="11">
        <f t="shared" si="0"/>
        <v>2.1074815595363541</v>
      </c>
      <c r="E39" s="11">
        <f>SUM($D$5:D39)</f>
        <v>64.699683877766063</v>
      </c>
      <c r="F39" s="11">
        <f>SUM($D39:D$59)</f>
        <v>37.407797681770283</v>
      </c>
    </row>
    <row r="40" spans="2:6" s="2" customFormat="1" ht="14.25" x14ac:dyDescent="0.2">
      <c r="B40" s="10">
        <v>63</v>
      </c>
      <c r="C40" s="10">
        <v>24</v>
      </c>
      <c r="D40" s="11">
        <f t="shared" si="0"/>
        <v>2.5289778714436251</v>
      </c>
      <c r="E40" s="11">
        <f>SUM($D$5:D40)</f>
        <v>67.228661749209692</v>
      </c>
      <c r="F40" s="11">
        <f>SUM($D40:D$59)</f>
        <v>35.30031612223393</v>
      </c>
    </row>
    <row r="41" spans="2:6" s="2" customFormat="1" ht="14.25" x14ac:dyDescent="0.2">
      <c r="B41" s="10">
        <v>64</v>
      </c>
      <c r="C41" s="10">
        <v>20</v>
      </c>
      <c r="D41" s="11">
        <f t="shared" si="0"/>
        <v>2.1074815595363541</v>
      </c>
      <c r="E41" s="11">
        <f>SUM($D$5:D41)</f>
        <v>69.336143308746045</v>
      </c>
      <c r="F41" s="11">
        <f>SUM($D41:D$59)</f>
        <v>32.771338250790301</v>
      </c>
    </row>
    <row r="42" spans="2:6" s="2" customFormat="1" ht="14.25" x14ac:dyDescent="0.2">
      <c r="B42" s="10">
        <v>65</v>
      </c>
      <c r="C42" s="10">
        <v>21</v>
      </c>
      <c r="D42" s="11">
        <f t="shared" si="0"/>
        <v>2.2128556375131718</v>
      </c>
      <c r="E42" s="11">
        <f>SUM($D$5:D42)</f>
        <v>71.548998946259218</v>
      </c>
      <c r="F42" s="11">
        <f>SUM($D42:D$59)</f>
        <v>30.663856691253951</v>
      </c>
    </row>
    <row r="43" spans="2:6" s="2" customFormat="1" ht="14.25" x14ac:dyDescent="0.2">
      <c r="B43" s="10">
        <v>67</v>
      </c>
      <c r="C43" s="10">
        <v>23</v>
      </c>
      <c r="D43" s="11">
        <f t="shared" si="0"/>
        <v>2.4236037934668069</v>
      </c>
      <c r="E43" s="11">
        <f>SUM($D$5:D43)</f>
        <v>73.972602739726028</v>
      </c>
      <c r="F43" s="11">
        <f>SUM($D43:D$59)</f>
        <v>28.451001053740782</v>
      </c>
    </row>
    <row r="44" spans="2:6" s="2" customFormat="1" ht="14.25" x14ac:dyDescent="0.2">
      <c r="B44" s="10">
        <v>68</v>
      </c>
      <c r="C44" s="10">
        <v>20</v>
      </c>
      <c r="D44" s="11">
        <f t="shared" si="0"/>
        <v>2.1074815595363541</v>
      </c>
      <c r="E44" s="11">
        <f>SUM($D$5:D44)</f>
        <v>76.080084299262381</v>
      </c>
      <c r="F44" s="11">
        <f>SUM($D44:D$59)</f>
        <v>26.027397260273975</v>
      </c>
    </row>
    <row r="45" spans="2:6" s="2" customFormat="1" ht="14.25" x14ac:dyDescent="0.2">
      <c r="B45" s="10">
        <v>69</v>
      </c>
      <c r="C45" s="10">
        <v>29</v>
      </c>
      <c r="D45" s="11">
        <f t="shared" si="0"/>
        <v>3.0558482613277134</v>
      </c>
      <c r="E45" s="11">
        <f>SUM($D$5:D45)</f>
        <v>79.135932560590092</v>
      </c>
      <c r="F45" s="11">
        <f>SUM($D45:D$59)</f>
        <v>23.919915700737615</v>
      </c>
    </row>
    <row r="46" spans="2:6" s="2" customFormat="1" ht="14.25" x14ac:dyDescent="0.2">
      <c r="B46" s="10">
        <v>70</v>
      </c>
      <c r="C46" s="10">
        <v>21</v>
      </c>
      <c r="D46" s="11">
        <f t="shared" si="0"/>
        <v>2.2128556375131718</v>
      </c>
      <c r="E46" s="11">
        <f>SUM($D$5:D46)</f>
        <v>81.348788198103264</v>
      </c>
      <c r="F46" s="11">
        <f>SUM($D46:D$59)</f>
        <v>20.864067439409904</v>
      </c>
    </row>
    <row r="47" spans="2:6" s="2" customFormat="1" ht="14.25" x14ac:dyDescent="0.2">
      <c r="B47" s="10">
        <v>71</v>
      </c>
      <c r="C47" s="10">
        <v>23</v>
      </c>
      <c r="D47" s="11">
        <f t="shared" si="0"/>
        <v>2.4236037934668069</v>
      </c>
      <c r="E47" s="11">
        <f>SUM($D$5:D47)</f>
        <v>83.772391991570075</v>
      </c>
      <c r="F47" s="11">
        <f>SUM($D47:D$59)</f>
        <v>18.651211801896732</v>
      </c>
    </row>
    <row r="48" spans="2:6" s="2" customFormat="1" ht="14.25" x14ac:dyDescent="0.2">
      <c r="B48" s="10">
        <v>72</v>
      </c>
      <c r="C48" s="10">
        <v>17</v>
      </c>
      <c r="D48" s="11">
        <f t="shared" si="0"/>
        <v>1.7913593256059008</v>
      </c>
      <c r="E48" s="11">
        <f>SUM($D$5:D48)</f>
        <v>85.563751317175971</v>
      </c>
      <c r="F48" s="11">
        <f>SUM($D48:D$59)</f>
        <v>16.227608008429925</v>
      </c>
    </row>
    <row r="49" spans="2:15" s="2" customFormat="1" ht="14.25" x14ac:dyDescent="0.2">
      <c r="B49" s="10">
        <v>75</v>
      </c>
      <c r="C49" s="10">
        <v>17</v>
      </c>
      <c r="D49" s="11">
        <f t="shared" si="0"/>
        <v>1.7913593256059008</v>
      </c>
      <c r="E49" s="11">
        <f>SUM($D$5:D49)</f>
        <v>87.355110642781867</v>
      </c>
      <c r="F49" s="11">
        <f>SUM($D49:D$59)</f>
        <v>14.436248682824026</v>
      </c>
    </row>
    <row r="50" spans="2:15" s="2" customFormat="1" ht="14.25" x14ac:dyDescent="0.2">
      <c r="B50" s="10">
        <v>77</v>
      </c>
      <c r="C50" s="10">
        <v>16</v>
      </c>
      <c r="D50" s="11">
        <f t="shared" si="0"/>
        <v>1.6859852476290831</v>
      </c>
      <c r="E50" s="11">
        <f>SUM($D$5:D50)</f>
        <v>89.041095890410944</v>
      </c>
      <c r="F50" s="11">
        <f>SUM($D50:D$59)</f>
        <v>12.644889357218124</v>
      </c>
    </row>
    <row r="51" spans="2:15" s="2" customFormat="1" ht="14.25" x14ac:dyDescent="0.2">
      <c r="B51" s="10">
        <v>79</v>
      </c>
      <c r="C51" s="10">
        <v>19</v>
      </c>
      <c r="D51" s="11">
        <f t="shared" si="0"/>
        <v>2.0021074815595363</v>
      </c>
      <c r="E51" s="11">
        <f>SUM($D$5:D51)</f>
        <v>91.043203371970478</v>
      </c>
      <c r="F51" s="11">
        <f>SUM($D51:D$59)</f>
        <v>10.958904109589042</v>
      </c>
    </row>
    <row r="52" spans="2:15" s="2" customFormat="1" ht="14.25" x14ac:dyDescent="0.2">
      <c r="B52" s="10">
        <v>82</v>
      </c>
      <c r="C52" s="10">
        <v>19</v>
      </c>
      <c r="D52" s="11">
        <f t="shared" si="0"/>
        <v>2.0021074815595363</v>
      </c>
      <c r="E52" s="11">
        <f>SUM($D$5:D52)</f>
        <v>93.045310853530012</v>
      </c>
      <c r="F52" s="11">
        <f>SUM($D52:D$59)</f>
        <v>8.9567966280295064</v>
      </c>
    </row>
    <row r="53" spans="2:15" s="2" customFormat="1" ht="14.25" x14ac:dyDescent="0.2">
      <c r="B53" s="10">
        <v>84</v>
      </c>
      <c r="C53" s="10">
        <v>18</v>
      </c>
      <c r="D53" s="11">
        <f t="shared" si="0"/>
        <v>1.8967334035827188</v>
      </c>
      <c r="E53" s="11">
        <f>SUM($D$5:D53)</f>
        <v>94.942044257112727</v>
      </c>
      <c r="F53" s="11">
        <f>SUM($D53:D$59)</f>
        <v>6.9546891464699678</v>
      </c>
    </row>
    <row r="54" spans="2:15" s="2" customFormat="1" ht="14.25" x14ac:dyDescent="0.2">
      <c r="B54" s="10">
        <v>86</v>
      </c>
      <c r="C54" s="10">
        <v>13</v>
      </c>
      <c r="D54" s="11">
        <f t="shared" si="0"/>
        <v>1.3698630136986301</v>
      </c>
      <c r="E54" s="11">
        <f>SUM($D$5:D54)</f>
        <v>96.311907270811361</v>
      </c>
      <c r="F54" s="11">
        <f>SUM($D54:D$59)</f>
        <v>5.0579557428872493</v>
      </c>
    </row>
    <row r="55" spans="2:15" s="2" customFormat="1" ht="14.25" x14ac:dyDescent="0.2">
      <c r="B55" s="10">
        <v>89</v>
      </c>
      <c r="C55" s="10">
        <v>10</v>
      </c>
      <c r="D55" s="11">
        <f t="shared" si="0"/>
        <v>1.053740779768177</v>
      </c>
      <c r="E55" s="11">
        <f>SUM($D$5:D55)</f>
        <v>97.365648050579537</v>
      </c>
      <c r="F55" s="11">
        <f>SUM($D55:D$59)</f>
        <v>3.6880927291886203</v>
      </c>
    </row>
    <row r="56" spans="2:15" s="2" customFormat="1" ht="14.25" x14ac:dyDescent="0.2">
      <c r="B56" s="10">
        <v>91</v>
      </c>
      <c r="C56" s="10">
        <v>6</v>
      </c>
      <c r="D56" s="11">
        <f t="shared" si="0"/>
        <v>0.63224446786090627</v>
      </c>
      <c r="E56" s="11">
        <f>SUM($D$5:D56)</f>
        <v>97.997892518440437</v>
      </c>
      <c r="F56" s="11">
        <f>SUM($D56:D$59)</f>
        <v>2.6343519494204428</v>
      </c>
    </row>
    <row r="57" spans="2:15" s="2" customFormat="1" ht="14.25" x14ac:dyDescent="0.2">
      <c r="B57" s="10">
        <v>93</v>
      </c>
      <c r="C57" s="10">
        <v>12</v>
      </c>
      <c r="D57" s="11">
        <f t="shared" si="0"/>
        <v>1.2644889357218125</v>
      </c>
      <c r="E57" s="11">
        <f>SUM($D$5:D57)</f>
        <v>99.262381454162252</v>
      </c>
      <c r="F57" s="11">
        <f>SUM($D57:D$59)</f>
        <v>2.0021074815595363</v>
      </c>
    </row>
    <row r="58" spans="2:15" s="2" customFormat="1" ht="14.25" x14ac:dyDescent="0.2">
      <c r="B58" s="10">
        <v>96</v>
      </c>
      <c r="C58" s="10">
        <v>4</v>
      </c>
      <c r="D58" s="11">
        <f t="shared" si="0"/>
        <v>0.42149631190727077</v>
      </c>
      <c r="E58" s="11">
        <f>SUM($D$5:D58)</f>
        <v>99.683877766069529</v>
      </c>
      <c r="F58" s="11">
        <f>SUM($D58:D$59)</f>
        <v>0.7376185458377239</v>
      </c>
    </row>
    <row r="59" spans="2:15" s="2" customFormat="1" ht="14.25" x14ac:dyDescent="0.2">
      <c r="B59" s="10">
        <v>98</v>
      </c>
      <c r="C59" s="10">
        <v>3</v>
      </c>
      <c r="D59" s="11">
        <f t="shared" si="0"/>
        <v>0.31612223393045313</v>
      </c>
      <c r="E59" s="11">
        <f>SUM($D$5:D59)</f>
        <v>99.999999999999986</v>
      </c>
      <c r="F59" s="11">
        <f>SUM($D59:D$59)</f>
        <v>0.31612223393045313</v>
      </c>
    </row>
    <row r="60" spans="2:15" ht="15.75" x14ac:dyDescent="0.25">
      <c r="B60" s="13"/>
      <c r="C60" s="14">
        <f>SUM(C5:C59)</f>
        <v>949</v>
      </c>
      <c r="D60" s="15"/>
      <c r="E60" s="15"/>
      <c r="F60" s="15"/>
      <c r="G60" s="16"/>
      <c r="K60" s="17"/>
    </row>
    <row r="61" spans="2:15" s="21" customFormat="1" ht="15" x14ac:dyDescent="0.2">
      <c r="B61" s="18" t="s">
        <v>8</v>
      </c>
      <c r="C61" s="18"/>
      <c r="D61" s="19"/>
      <c r="E61" s="19"/>
      <c r="F61" s="19"/>
      <c r="G61" s="20"/>
      <c r="O61" s="22"/>
    </row>
    <row r="62" spans="2:15" s="25" customFormat="1" ht="32.25" customHeight="1" x14ac:dyDescent="0.2">
      <c r="B62" s="23" t="s">
        <v>9</v>
      </c>
      <c r="C62" s="23"/>
      <c r="D62" s="46" t="s">
        <v>10</v>
      </c>
      <c r="E62" s="46"/>
      <c r="F62" s="46"/>
      <c r="G62" s="24"/>
      <c r="O62" s="26"/>
    </row>
    <row r="63" spans="2:15" ht="15.75" x14ac:dyDescent="0.25">
      <c r="B63" s="27" t="s">
        <v>11</v>
      </c>
      <c r="C63" s="13"/>
      <c r="D63" s="15"/>
      <c r="F63" s="29">
        <v>54.7</v>
      </c>
      <c r="G63" s="16"/>
      <c r="O63" s="22"/>
    </row>
    <row r="64" spans="2:15" ht="15" x14ac:dyDescent="0.2">
      <c r="B64" s="13"/>
      <c r="C64" s="13"/>
      <c r="D64" s="15"/>
      <c r="E64" s="15"/>
      <c r="F64" s="15"/>
      <c r="G64" s="16"/>
      <c r="O64" s="22"/>
    </row>
    <row r="65" spans="2:15" ht="15" x14ac:dyDescent="0.2">
      <c r="B65" s="13"/>
      <c r="C65" s="13"/>
      <c r="D65" s="15"/>
      <c r="E65" s="15"/>
      <c r="F65" s="15"/>
      <c r="G65" s="16"/>
      <c r="O65" s="22"/>
    </row>
    <row r="66" spans="2:15" s="2" customFormat="1" ht="15.75" x14ac:dyDescent="0.25">
      <c r="B66" s="30" t="s">
        <v>12</v>
      </c>
      <c r="C66" s="30"/>
      <c r="D66" s="31"/>
      <c r="E66" s="32" t="s">
        <v>13</v>
      </c>
      <c r="F66" s="33" t="s">
        <v>14</v>
      </c>
      <c r="G66" s="34"/>
      <c r="O66" s="22"/>
    </row>
    <row r="67" spans="2:15" ht="15" x14ac:dyDescent="0.2">
      <c r="B67" s="13"/>
      <c r="C67" s="13"/>
      <c r="D67" s="15"/>
      <c r="E67" s="35"/>
      <c r="F67" s="35"/>
      <c r="G67" s="16"/>
      <c r="H67" s="36"/>
      <c r="I67" s="36"/>
      <c r="O67" s="22"/>
    </row>
    <row r="68" spans="2:15" s="37" customFormat="1" ht="15" x14ac:dyDescent="0.2">
      <c r="B68" s="13"/>
      <c r="C68" s="16"/>
      <c r="D68" s="35"/>
      <c r="E68" s="35"/>
      <c r="F68" s="38"/>
      <c r="G68" s="16"/>
    </row>
    <row r="69" spans="2:15" s="37" customFormat="1" x14ac:dyDescent="0.2">
      <c r="B69" s="47"/>
      <c r="C69" s="47"/>
      <c r="D69" s="47"/>
      <c r="E69" s="39" t="s">
        <v>15</v>
      </c>
      <c r="F69" s="39" t="s">
        <v>16</v>
      </c>
      <c r="G69" s="16"/>
    </row>
    <row r="70" spans="2:15" s="37" customFormat="1" ht="27" customHeight="1" x14ac:dyDescent="0.2">
      <c r="B70" s="48" t="s">
        <v>17</v>
      </c>
      <c r="C70" s="48"/>
      <c r="D70" s="48"/>
      <c r="E70" s="40" t="s">
        <v>18</v>
      </c>
      <c r="F70" s="40"/>
      <c r="G70" s="16"/>
    </row>
    <row r="71" spans="2:15" x14ac:dyDescent="0.2">
      <c r="B71" s="41"/>
      <c r="C71" s="41"/>
      <c r="D71" s="42"/>
      <c r="E71" s="42"/>
      <c r="F71" s="42"/>
      <c r="G71" s="43"/>
    </row>
    <row r="72" spans="2:15" x14ac:dyDescent="0.2">
      <c r="B72" s="41"/>
      <c r="C72" s="41"/>
      <c r="D72" s="42"/>
      <c r="E72" s="42"/>
      <c r="F72" s="42"/>
      <c r="G72" s="43"/>
    </row>
  </sheetData>
  <mergeCells count="5">
    <mergeCell ref="B1:F1"/>
    <mergeCell ref="E2:F2"/>
    <mergeCell ref="D62:F62"/>
    <mergeCell ref="B69:D69"/>
    <mergeCell ref="B70:D70"/>
  </mergeCells>
  <pageMargins left="0.74803149606299213" right="0.74803149606299213" top="0.98425196850393704" bottom="0.98425196850393704" header="0.51181102362204722" footer="0.51181102362204722"/>
  <pageSetup paperSize="9" scale="94" fitToHeight="2" orientation="portrait" r:id="rId1"/>
  <headerFooter alignWithMargins="0"/>
  <colBreaks count="1" manualBreakCount="1">
    <brk id="7" max="4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2014-06-19T20:00:00+00:00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EC5507ED-BA17-4EC7-A30A-8F2DC83C47BE}"/>
</file>

<file path=customXml/itemProps2.xml><?xml version="1.0" encoding="utf-8"?>
<ds:datastoreItem xmlns:ds="http://schemas.openxmlformats.org/officeDocument/2006/customXml" ds:itemID="{09F1BD2C-795F-407E-8F0E-5DCEE1D3FC70}"/>
</file>

<file path=customXml/itemProps3.xml><?xml version="1.0" encoding="utf-8"?>
<ds:datastoreItem xmlns:ds="http://schemas.openxmlformats.org/officeDocument/2006/customXml" ds:itemID="{461681DB-2D44-458E-8ABB-02A718D709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ист</vt:lpstr>
      <vt:lpstr>ист!Область_печати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истории (досрочный этап, 09.06.2014 г.)</dc:title>
  <dc:creator>Богомолов Иван Иванович</dc:creator>
  <cp:lastModifiedBy>Бучина Ирина Николаевна</cp:lastModifiedBy>
  <dcterms:created xsi:type="dcterms:W3CDTF">2014-06-20T12:33:31Z</dcterms:created>
  <dcterms:modified xsi:type="dcterms:W3CDTF">2014-06-23T04:07:21Z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2014-06-19T20:00:00Z</vt:filetime>
  </property>
  <property fmtid="{D5CDD505-2E9C-101B-9397-08002B2CF9AE}" pid="4" name="docType">
    <vt:lpwstr>48</vt:lpwstr>
  </property>
  <property fmtid="{D5CDD505-2E9C-101B-9397-08002B2CF9AE}" pid="5" name="Order">
    <vt:r8>182600</vt:r8>
  </property>
</Properties>
</file>