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общ" sheetId="1" r:id="rId1"/>
  </sheets>
  <definedNames>
    <definedName name="_xlnm.Print_Area" localSheetId="0">общ!$A$1:$F$68</definedName>
  </definedNames>
  <calcPr calcId="145621"/>
</workbook>
</file>

<file path=xl/calcChain.xml><?xml version="1.0" encoding="utf-8"?>
<calcChain xmlns="http://schemas.openxmlformats.org/spreadsheetml/2006/main">
  <c r="C60" i="1" l="1"/>
  <c r="D59" i="1"/>
  <c r="F59" i="1" s="1"/>
  <c r="D58" i="1"/>
  <c r="F58" i="1" s="1"/>
  <c r="D57" i="1"/>
  <c r="F57" i="1" s="1"/>
  <c r="D56" i="1"/>
  <c r="D55" i="1"/>
  <c r="D54" i="1"/>
  <c r="F54" i="1" s="1"/>
  <c r="D53" i="1"/>
  <c r="F53" i="1" s="1"/>
  <c r="D52" i="1"/>
  <c r="D51" i="1"/>
  <c r="D50" i="1"/>
  <c r="F50" i="1" s="1"/>
  <c r="D49" i="1"/>
  <c r="F49" i="1" s="1"/>
  <c r="D48" i="1"/>
  <c r="D47" i="1"/>
  <c r="D46" i="1"/>
  <c r="F46" i="1" s="1"/>
  <c r="D45" i="1"/>
  <c r="F45" i="1" s="1"/>
  <c r="D44" i="1"/>
  <c r="D43" i="1"/>
  <c r="D42" i="1"/>
  <c r="F42" i="1" s="1"/>
  <c r="D41" i="1"/>
  <c r="F41" i="1" s="1"/>
  <c r="D40" i="1"/>
  <c r="D39" i="1"/>
  <c r="D38" i="1"/>
  <c r="F38" i="1" s="1"/>
  <c r="D37" i="1"/>
  <c r="D36" i="1"/>
  <c r="F35" i="1" s="1"/>
  <c r="D35" i="1"/>
  <c r="D34" i="1"/>
  <c r="F34" i="1" s="1"/>
  <c r="D33" i="1"/>
  <c r="F33" i="1" s="1"/>
  <c r="D32" i="1"/>
  <c r="D31" i="1"/>
  <c r="D30" i="1"/>
  <c r="F30" i="1" s="1"/>
  <c r="D29" i="1"/>
  <c r="D28" i="1"/>
  <c r="F27" i="1" s="1"/>
  <c r="D27" i="1"/>
  <c r="F26" i="1"/>
  <c r="D26" i="1"/>
  <c r="D25" i="1"/>
  <c r="F25" i="1" s="1"/>
  <c r="D24" i="1"/>
  <c r="D23" i="1"/>
  <c r="D22" i="1"/>
  <c r="F22" i="1" s="1"/>
  <c r="D21" i="1"/>
  <c r="D20" i="1"/>
  <c r="F19" i="1" s="1"/>
  <c r="D19" i="1"/>
  <c r="F18" i="1"/>
  <c r="D18" i="1"/>
  <c r="D17" i="1"/>
  <c r="F17" i="1" s="1"/>
  <c r="D16" i="1"/>
  <c r="D15" i="1"/>
  <c r="D14" i="1"/>
  <c r="F14" i="1" s="1"/>
  <c r="D13" i="1"/>
  <c r="D12" i="1"/>
  <c r="F11" i="1" s="1"/>
  <c r="D11" i="1"/>
  <c r="D10" i="1"/>
  <c r="D9" i="1"/>
  <c r="F9" i="1" s="1"/>
  <c r="D8" i="1"/>
  <c r="D7" i="1"/>
  <c r="D6" i="1"/>
  <c r="F6" i="1" s="1"/>
  <c r="D5" i="1"/>
  <c r="E56" i="1" s="1"/>
  <c r="F43" i="1" l="1"/>
  <c r="F51" i="1"/>
  <c r="F10" i="1"/>
  <c r="E5" i="1"/>
  <c r="E13" i="1"/>
  <c r="F13" i="1"/>
  <c r="F15" i="1"/>
  <c r="F21" i="1"/>
  <c r="F23" i="1"/>
  <c r="F29" i="1"/>
  <c r="F31" i="1"/>
  <c r="F37" i="1"/>
  <c r="F39" i="1"/>
  <c r="F47" i="1"/>
  <c r="F55" i="1"/>
  <c r="E7" i="1"/>
  <c r="F8" i="1"/>
  <c r="E11" i="1"/>
  <c r="F12" i="1"/>
  <c r="E15" i="1"/>
  <c r="F16" i="1"/>
  <c r="E19" i="1"/>
  <c r="F20" i="1"/>
  <c r="E23" i="1"/>
  <c r="F24" i="1"/>
  <c r="E27" i="1"/>
  <c r="F28" i="1"/>
  <c r="E31" i="1"/>
  <c r="F32" i="1"/>
  <c r="E35" i="1"/>
  <c r="F36" i="1"/>
  <c r="E39" i="1"/>
  <c r="F40" i="1"/>
  <c r="E43" i="1"/>
  <c r="F44" i="1"/>
  <c r="E47" i="1"/>
  <c r="F48" i="1"/>
  <c r="E51" i="1"/>
  <c r="F52" i="1"/>
  <c r="E55" i="1"/>
  <c r="F56" i="1"/>
  <c r="E59" i="1"/>
  <c r="E6" i="1"/>
  <c r="F7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9" i="1"/>
  <c r="E17" i="1"/>
  <c r="E21" i="1"/>
  <c r="E25" i="1"/>
  <c r="E29" i="1"/>
  <c r="E33" i="1"/>
  <c r="E37" i="1"/>
  <c r="E41" i="1"/>
  <c r="E45" i="1"/>
  <c r="E49" i="1"/>
  <c r="E53" i="1"/>
  <c r="E57" i="1"/>
  <c r="F5" i="1"/>
  <c r="E8" i="1"/>
  <c r="E12" i="1"/>
  <c r="E16" i="1"/>
  <c r="E20" i="1"/>
  <c r="E24" i="1"/>
  <c r="E28" i="1"/>
  <c r="E32" i="1"/>
  <c r="E36" i="1"/>
  <c r="E40" i="1"/>
  <c r="E44" i="1"/>
  <c r="E48" i="1"/>
  <c r="E52" i="1"/>
</calcChain>
</file>

<file path=xl/sharedStrings.xml><?xml version="1.0" encoding="utf-8"?>
<sst xmlns="http://schemas.openxmlformats.org/spreadsheetml/2006/main" count="19" uniqueCount="19">
  <si>
    <t>Распределение баллов по обществознанию 
(досрочный этап, 11.06.2014 г.)</t>
  </si>
  <si>
    <t xml:space="preserve">   По состоянию на 23.06.2014г.</t>
  </si>
  <si>
    <t>Минимальное количество баллов, установленное Рособрнадзором                  39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</si>
  <si>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</si>
  <si>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</si>
  <si>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</si>
  <si>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</si>
  <si>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</si>
  <si>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</si>
  <si>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</si>
  <si>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3154 чел. 
(из них: 6 чел. - досрочно)</t>
  </si>
  <si>
    <t xml:space="preserve">средний балл: </t>
  </si>
  <si>
    <t>Максимальное количество баллов</t>
  </si>
  <si>
    <t>100 баллов</t>
  </si>
  <si>
    <t>1 чел.</t>
  </si>
  <si>
    <t>Ярославская область</t>
  </si>
  <si>
    <t>Россия</t>
  </si>
  <si>
    <t>не преодолели минимального порога 
(балл ниже 39)</t>
  </si>
  <si>
    <t>2,16 %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</si>
</sst>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7" fillId="0" borderId="2" xfId="1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 wrapText="1"/>
    </xf>
    <xf numFmtId="0" fontId="8" fillId="2" borderId="4" xfId="0" applyFont="1" applyFill="1" applyBorder="1"/>
    <xf numFmtId="2" fontId="8" fillId="2" borderId="5" xfId="0" applyNumberFormat="1" applyFont="1" applyFill="1" applyBorder="1" applyAlignment="1">
      <alignment wrapText="1"/>
    </xf>
    <xf numFmtId="2" fontId="8" fillId="2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2" fontId="8" fillId="0" borderId="5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8" fillId="0" borderId="4" xfId="0" applyFont="1" applyBorder="1"/>
    <xf numFmtId="0" fontId="2" fillId="0" borderId="0" xfId="0" applyFont="1" applyFill="1"/>
    <xf numFmtId="0" fontId="9" fillId="0" borderId="0" xfId="0" applyFont="1"/>
    <xf numFmtId="2" fontId="2" fillId="0" borderId="0" xfId="0" applyNumberFormat="1" applyFont="1" applyAlignment="1">
      <alignment wrapText="1"/>
    </xf>
    <xf numFmtId="0" fontId="10" fillId="0" borderId="0" xfId="0" applyFont="1"/>
    <xf numFmtId="2" fontId="10" fillId="0" borderId="0" xfId="0" applyNumberFormat="1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/>
    <xf numFmtId="2" fontId="8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 wrapText="1"/>
    </xf>
    <xf numFmtId="2" fontId="8" fillId="0" borderId="0" xfId="0" applyNumberFormat="1" applyFont="1" applyAlignment="1">
      <alignment horizontal="right" wrapText="1"/>
    </xf>
    <xf numFmtId="2" fontId="11" fillId="0" borderId="4" xfId="0" applyNumberFormat="1" applyFont="1" applyBorder="1" applyAlignment="1">
      <alignment horizontal="center" wrapText="1"/>
    </xf>
    <xf numFmtId="0" fontId="12" fillId="0" borderId="0" xfId="0" applyFont="1"/>
    <xf numFmtId="49" fontId="11" fillId="0" borderId="4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1" xfId="0" applyFont="1" applyBorder="1" applyAlignment="1">
      <alignment horizontal="right"/>
    </xf>
    <xf numFmtId="1" fontId="1" fillId="0" borderId="0" xfId="0" applyNumberFormat="1" applyFont="1" applyAlignment="1">
      <alignment horizontal="right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K68"/>
  <sheetViews>
    <sheetView tabSelected="1" topLeftCell="A61" zoomScaleNormal="100" workbookViewId="0">
      <selection activeCell="A66" sqref="A66:F66"/>
    </sheetView>
  </sheetViews>
  <sheetFormatPr defaultRowHeight="12.75" x14ac:dyDescent="0.2"/>
  <cols>
    <col min="1" max="1" width="3.28515625" style="1" bestFit="1" customWidth="1"/>
    <col min="2" max="2" width="9.140625" style="1"/>
    <col min="3" max="3" width="14.85546875" style="1" customWidth="1"/>
    <col min="4" max="4" width="14.7109375" style="15" customWidth="1"/>
    <col min="5" max="6" width="22" style="15" customWidth="1"/>
    <col min="7" max="16384" width="9.140625" style="1"/>
  </cols>
  <sheetData>
    <row r="1" spans="2:11" ht="32.25" customHeight="1" x14ac:dyDescent="0.25">
      <c r="B1" s="31" t="s">
        <v>0</v>
      </c>
      <c r="C1" s="31"/>
      <c r="D1" s="31"/>
      <c r="E1" s="31"/>
      <c r="F1" s="31"/>
      <c r="I1" s="2"/>
      <c r="K1" s="2"/>
    </row>
    <row r="2" spans="2:11" ht="17.25" customHeight="1" x14ac:dyDescent="0.25">
      <c r="B2" s="3"/>
      <c r="C2" s="3"/>
      <c r="D2" s="3"/>
      <c r="E2" s="32" t="s">
        <v>1</v>
      </c>
      <c r="F2" s="32"/>
      <c r="I2" s="2"/>
      <c r="K2" s="2"/>
    </row>
    <row r="3" spans="2:11" ht="24" customHeight="1" x14ac:dyDescent="0.2">
      <c r="B3" s="33" t="s">
        <v>2</v>
      </c>
      <c r="C3" s="33"/>
      <c r="D3" s="33"/>
      <c r="E3" s="33"/>
      <c r="F3" s="33"/>
    </row>
    <row r="4" spans="2:11" ht="31.5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2:11" ht="15.75" x14ac:dyDescent="0.25">
      <c r="B5" s="6">
        <v>8</v>
      </c>
      <c r="C5" s="6">
        <v>1</v>
      </c>
      <c r="D5" s="7">
        <f t="shared" ref="D5:D36" si="0">C5/SUM($C$5:$C$59)*100</f>
        <v>3.1705770450221937E-2</v>
      </c>
      <c r="E5" s="8">
        <f>SUM($D$5:D5)</f>
        <v>3.1705770450221937E-2</v>
      </c>
      <c r="F5" s="8">
        <f>SUM($D5:D$59)</f>
        <v>99.999999999999986</v>
      </c>
    </row>
    <row r="6" spans="2:11" ht="15.75" x14ac:dyDescent="0.25">
      <c r="B6" s="6">
        <v>13</v>
      </c>
      <c r="C6" s="6">
        <v>2</v>
      </c>
      <c r="D6" s="7">
        <f t="shared" si="0"/>
        <v>6.3411540900443875E-2</v>
      </c>
      <c r="E6" s="8">
        <f>SUM($D$5:D6)</f>
        <v>9.5117311350665812E-2</v>
      </c>
      <c r="F6" s="8">
        <f>SUM($D6:D$59)</f>
        <v>99.96829422954977</v>
      </c>
    </row>
    <row r="7" spans="2:11" ht="15.75" x14ac:dyDescent="0.25">
      <c r="B7" s="6">
        <v>19</v>
      </c>
      <c r="C7" s="6">
        <v>2</v>
      </c>
      <c r="D7" s="7">
        <f t="shared" si="0"/>
        <v>6.3411540900443875E-2</v>
      </c>
      <c r="E7" s="8">
        <f>SUM($D$5:D7)</f>
        <v>0.15852885225110969</v>
      </c>
      <c r="F7" s="8">
        <f>SUM($D7:D$59)</f>
        <v>99.904882688649323</v>
      </c>
    </row>
    <row r="8" spans="2:11" ht="15.75" x14ac:dyDescent="0.25">
      <c r="B8" s="6">
        <v>21</v>
      </c>
      <c r="C8" s="6">
        <v>1</v>
      </c>
      <c r="D8" s="7">
        <f t="shared" si="0"/>
        <v>3.1705770450221937E-2</v>
      </c>
      <c r="E8" s="8">
        <f>SUM($D$5:D8)</f>
        <v>0.19023462270133162</v>
      </c>
      <c r="F8" s="8">
        <f>SUM($D8:D$59)</f>
        <v>99.841471147748877</v>
      </c>
    </row>
    <row r="9" spans="2:11" ht="15.75" x14ac:dyDescent="0.25">
      <c r="B9" s="6">
        <v>24</v>
      </c>
      <c r="C9" s="6">
        <v>5</v>
      </c>
      <c r="D9" s="7">
        <f t="shared" si="0"/>
        <v>0.15852885225110971</v>
      </c>
      <c r="E9" s="8">
        <f>SUM($D$5:D9)</f>
        <v>0.34876347495244131</v>
      </c>
      <c r="F9" s="8">
        <f>SUM($D9:D$59)</f>
        <v>99.80976537729866</v>
      </c>
    </row>
    <row r="10" spans="2:11" ht="15.75" x14ac:dyDescent="0.25">
      <c r="B10" s="6">
        <v>26</v>
      </c>
      <c r="C10" s="6">
        <v>7</v>
      </c>
      <c r="D10" s="7">
        <f t="shared" si="0"/>
        <v>0.22194039315155356</v>
      </c>
      <c r="E10" s="8">
        <f>SUM($D$5:D10)</f>
        <v>0.57070386810399487</v>
      </c>
      <c r="F10" s="8">
        <f>SUM($D10:D$59)</f>
        <v>99.651236525047551</v>
      </c>
    </row>
    <row r="11" spans="2:11" ht="15.75" x14ac:dyDescent="0.25">
      <c r="B11" s="6">
        <v>29</v>
      </c>
      <c r="C11" s="6">
        <v>9</v>
      </c>
      <c r="D11" s="7">
        <f t="shared" si="0"/>
        <v>0.28535193405199749</v>
      </c>
      <c r="E11" s="8">
        <f>SUM($D$5:D11)</f>
        <v>0.85605580215599231</v>
      </c>
      <c r="F11" s="8">
        <f>SUM($D11:D$59)</f>
        <v>99.429296131895995</v>
      </c>
    </row>
    <row r="12" spans="2:11" ht="15.75" x14ac:dyDescent="0.25">
      <c r="B12" s="6">
        <v>32</v>
      </c>
      <c r="C12" s="6">
        <v>9</v>
      </c>
      <c r="D12" s="7">
        <f t="shared" si="0"/>
        <v>0.28535193405199749</v>
      </c>
      <c r="E12" s="8">
        <f>SUM($D$5:D12)</f>
        <v>1.1414077362079897</v>
      </c>
      <c r="F12" s="8">
        <f>SUM($D12:D$59)</f>
        <v>99.143944197843993</v>
      </c>
    </row>
    <row r="13" spans="2:11" ht="15.75" x14ac:dyDescent="0.25">
      <c r="B13" s="6">
        <v>34</v>
      </c>
      <c r="C13" s="6">
        <v>14</v>
      </c>
      <c r="D13" s="7">
        <f t="shared" si="0"/>
        <v>0.44388078630310712</v>
      </c>
      <c r="E13" s="8">
        <f>SUM($D$5:D13)</f>
        <v>1.5852885225110969</v>
      </c>
      <c r="F13" s="8">
        <f>SUM($D13:D$59)</f>
        <v>98.858592263791991</v>
      </c>
    </row>
    <row r="14" spans="2:11" ht="15.75" x14ac:dyDescent="0.25">
      <c r="B14" s="6">
        <v>37</v>
      </c>
      <c r="C14" s="6">
        <v>18</v>
      </c>
      <c r="D14" s="7">
        <f t="shared" si="0"/>
        <v>0.57070386810399498</v>
      </c>
      <c r="E14" s="8">
        <f>SUM($D$5:D14)</f>
        <v>2.1559923906150917</v>
      </c>
      <c r="F14" s="8">
        <f>SUM($D14:D$59)</f>
        <v>98.414711477488893</v>
      </c>
    </row>
    <row r="15" spans="2:11" ht="15.75" x14ac:dyDescent="0.25">
      <c r="B15" s="9">
        <v>39</v>
      </c>
      <c r="C15" s="9">
        <v>33</v>
      </c>
      <c r="D15" s="10">
        <f t="shared" si="0"/>
        <v>1.0462904248573239</v>
      </c>
      <c r="E15" s="11">
        <f>SUM($D$5:D15)</f>
        <v>3.2022828154724157</v>
      </c>
      <c r="F15" s="11">
        <f>SUM($D15:D$59)</f>
        <v>97.844007609384889</v>
      </c>
    </row>
    <row r="16" spans="2:11" ht="15.75" x14ac:dyDescent="0.25">
      <c r="B16" s="9">
        <v>40</v>
      </c>
      <c r="C16" s="9">
        <v>36</v>
      </c>
      <c r="D16" s="10">
        <f t="shared" si="0"/>
        <v>1.14140773620799</v>
      </c>
      <c r="E16" s="11">
        <f>SUM($D$5:D16)</f>
        <v>4.3436905516804059</v>
      </c>
      <c r="F16" s="11">
        <f>SUM($D16:D$59)</f>
        <v>96.797717184527571</v>
      </c>
    </row>
    <row r="17" spans="2:6" ht="15.75" x14ac:dyDescent="0.25">
      <c r="B17" s="12">
        <v>41</v>
      </c>
      <c r="C17" s="12">
        <v>36</v>
      </c>
      <c r="D17" s="10">
        <f t="shared" si="0"/>
        <v>1.14140773620799</v>
      </c>
      <c r="E17" s="11">
        <f>SUM($D$5:D17)</f>
        <v>5.4850982878883956</v>
      </c>
      <c r="F17" s="11">
        <f>SUM($D17:D$59)</f>
        <v>95.656309448319575</v>
      </c>
    </row>
    <row r="18" spans="2:6" ht="15.75" x14ac:dyDescent="0.25">
      <c r="B18" s="12">
        <v>42</v>
      </c>
      <c r="C18" s="12">
        <v>41</v>
      </c>
      <c r="D18" s="10">
        <f t="shared" si="0"/>
        <v>1.2999365884590994</v>
      </c>
      <c r="E18" s="11">
        <f>SUM($D$5:D18)</f>
        <v>6.7850348763474955</v>
      </c>
      <c r="F18" s="11">
        <f>SUM($D18:D$59)</f>
        <v>94.514901712111595</v>
      </c>
    </row>
    <row r="19" spans="2:6" ht="15.75" x14ac:dyDescent="0.25">
      <c r="B19" s="12">
        <v>43</v>
      </c>
      <c r="C19" s="12">
        <v>58</v>
      </c>
      <c r="D19" s="10">
        <f t="shared" si="0"/>
        <v>1.8389346861128724</v>
      </c>
      <c r="E19" s="11">
        <f>SUM($D$5:D19)</f>
        <v>8.6239695624603669</v>
      </c>
      <c r="F19" s="11">
        <f>SUM($D19:D$59)</f>
        <v>93.214965123652505</v>
      </c>
    </row>
    <row r="20" spans="2:6" ht="15.75" x14ac:dyDescent="0.25">
      <c r="B20" s="12">
        <v>44</v>
      </c>
      <c r="C20" s="12">
        <v>62</v>
      </c>
      <c r="D20" s="10">
        <f t="shared" si="0"/>
        <v>1.9657577679137603</v>
      </c>
      <c r="E20" s="11">
        <f>SUM($D$5:D20)</f>
        <v>10.589727330374128</v>
      </c>
      <c r="F20" s="11">
        <f>SUM($D20:D$59)</f>
        <v>91.376030437539626</v>
      </c>
    </row>
    <row r="21" spans="2:6" ht="15.75" x14ac:dyDescent="0.25">
      <c r="B21" s="12">
        <v>45</v>
      </c>
      <c r="C21" s="12">
        <v>56</v>
      </c>
      <c r="D21" s="10">
        <f t="shared" si="0"/>
        <v>1.7755231452124285</v>
      </c>
      <c r="E21" s="11">
        <f>SUM($D$5:D21)</f>
        <v>12.365250475586556</v>
      </c>
      <c r="F21" s="11">
        <f>SUM($D21:D$59)</f>
        <v>89.410272669625869</v>
      </c>
    </row>
    <row r="22" spans="2:6" ht="15.75" x14ac:dyDescent="0.25">
      <c r="B22" s="12">
        <v>46</v>
      </c>
      <c r="C22" s="12">
        <v>57</v>
      </c>
      <c r="D22" s="10">
        <f t="shared" si="0"/>
        <v>1.8072289156626504</v>
      </c>
      <c r="E22" s="11">
        <f>SUM($D$5:D22)</f>
        <v>14.172479391249206</v>
      </c>
      <c r="F22" s="11">
        <f>SUM($D22:D$59)</f>
        <v>87.634749524413436</v>
      </c>
    </row>
    <row r="23" spans="2:6" ht="15.75" x14ac:dyDescent="0.25">
      <c r="B23" s="12">
        <v>47</v>
      </c>
      <c r="C23" s="12">
        <v>74</v>
      </c>
      <c r="D23" s="10">
        <f t="shared" si="0"/>
        <v>2.3462270133164238</v>
      </c>
      <c r="E23" s="11">
        <f>SUM($D$5:D23)</f>
        <v>16.518706404565631</v>
      </c>
      <c r="F23" s="11">
        <f>SUM($D23:D$59)</f>
        <v>85.827520608750774</v>
      </c>
    </row>
    <row r="24" spans="2:6" ht="15.75" x14ac:dyDescent="0.25">
      <c r="B24" s="12">
        <v>48</v>
      </c>
      <c r="C24" s="12">
        <v>84</v>
      </c>
      <c r="D24" s="10">
        <f t="shared" si="0"/>
        <v>2.6632847178186427</v>
      </c>
      <c r="E24" s="11">
        <f>SUM($D$5:D24)</f>
        <v>19.181991122384275</v>
      </c>
      <c r="F24" s="11">
        <f>SUM($D24:D$59)</f>
        <v>83.481293595434352</v>
      </c>
    </row>
    <row r="25" spans="2:6" ht="15.75" x14ac:dyDescent="0.25">
      <c r="B25" s="12">
        <v>49</v>
      </c>
      <c r="C25" s="12">
        <v>98</v>
      </c>
      <c r="D25" s="10">
        <f t="shared" si="0"/>
        <v>3.1071655041217503</v>
      </c>
      <c r="E25" s="11">
        <f>SUM($D$5:D25)</f>
        <v>22.289156626506024</v>
      </c>
      <c r="F25" s="11">
        <f>SUM($D25:D$59)</f>
        <v>80.818008877615711</v>
      </c>
    </row>
    <row r="26" spans="2:6" ht="15.75" x14ac:dyDescent="0.25">
      <c r="B26" s="12">
        <v>50</v>
      </c>
      <c r="C26" s="12">
        <v>100</v>
      </c>
      <c r="D26" s="10">
        <f t="shared" si="0"/>
        <v>3.1705770450221937</v>
      </c>
      <c r="E26" s="11">
        <f>SUM($D$5:D26)</f>
        <v>25.45973367152822</v>
      </c>
      <c r="F26" s="11">
        <f>SUM($D26:D$59)</f>
        <v>77.710843373493958</v>
      </c>
    </row>
    <row r="27" spans="2:6" ht="15.75" x14ac:dyDescent="0.25">
      <c r="B27" s="12">
        <v>51</v>
      </c>
      <c r="C27" s="12">
        <v>93</v>
      </c>
      <c r="D27" s="10">
        <f t="shared" si="0"/>
        <v>2.9486366518706406</v>
      </c>
      <c r="E27" s="11">
        <f>SUM($D$5:D27)</f>
        <v>28.408370323398859</v>
      </c>
      <c r="F27" s="11">
        <f>SUM($D27:D$59)</f>
        <v>74.540266328471759</v>
      </c>
    </row>
    <row r="28" spans="2:6" ht="15.75" x14ac:dyDescent="0.25">
      <c r="B28" s="12">
        <v>52</v>
      </c>
      <c r="C28" s="12">
        <v>88</v>
      </c>
      <c r="D28" s="10">
        <f t="shared" si="0"/>
        <v>2.7901077996195305</v>
      </c>
      <c r="E28" s="11">
        <f>SUM($D$5:D28)</f>
        <v>31.19847812301839</v>
      </c>
      <c r="F28" s="11">
        <f>SUM($D28:D$59)</f>
        <v>71.591629676601116</v>
      </c>
    </row>
    <row r="29" spans="2:6" ht="15.75" x14ac:dyDescent="0.25">
      <c r="B29" s="12">
        <v>53</v>
      </c>
      <c r="C29" s="12">
        <v>91</v>
      </c>
      <c r="D29" s="10">
        <f t="shared" si="0"/>
        <v>2.8852251109701967</v>
      </c>
      <c r="E29" s="11">
        <f>SUM($D$5:D29)</f>
        <v>34.083703233988587</v>
      </c>
      <c r="F29" s="11">
        <f>SUM($D29:D$59)</f>
        <v>68.801521876981596</v>
      </c>
    </row>
    <row r="30" spans="2:6" ht="15.75" x14ac:dyDescent="0.25">
      <c r="B30" s="12">
        <v>54</v>
      </c>
      <c r="C30" s="12">
        <v>104</v>
      </c>
      <c r="D30" s="10">
        <f t="shared" si="0"/>
        <v>3.2974001268230815</v>
      </c>
      <c r="E30" s="11">
        <f>SUM($D$5:D30)</f>
        <v>37.381103360811665</v>
      </c>
      <c r="F30" s="11">
        <f>SUM($D30:D$59)</f>
        <v>65.916296766011413</v>
      </c>
    </row>
    <row r="31" spans="2:6" ht="15.75" x14ac:dyDescent="0.25">
      <c r="B31" s="12">
        <v>55</v>
      </c>
      <c r="C31" s="12">
        <v>100</v>
      </c>
      <c r="D31" s="10">
        <f t="shared" si="0"/>
        <v>3.1705770450221937</v>
      </c>
      <c r="E31" s="11">
        <f>SUM($D$5:D31)</f>
        <v>40.551680405833856</v>
      </c>
      <c r="F31" s="11">
        <f>SUM($D31:D$59)</f>
        <v>62.618896639188328</v>
      </c>
    </row>
    <row r="32" spans="2:6" ht="15.75" x14ac:dyDescent="0.25">
      <c r="B32" s="12">
        <v>56</v>
      </c>
      <c r="C32" s="12">
        <v>119</v>
      </c>
      <c r="D32" s="10">
        <f t="shared" si="0"/>
        <v>3.772986683576411</v>
      </c>
      <c r="E32" s="11">
        <f>SUM($D$5:D32)</f>
        <v>44.324667089410269</v>
      </c>
      <c r="F32" s="11">
        <f>SUM($D32:D$59)</f>
        <v>59.448319594166144</v>
      </c>
    </row>
    <row r="33" spans="2:11" ht="15.75" x14ac:dyDescent="0.25">
      <c r="B33" s="12">
        <v>57</v>
      </c>
      <c r="C33" s="12">
        <v>108</v>
      </c>
      <c r="D33" s="10">
        <f t="shared" si="0"/>
        <v>3.4242232086239692</v>
      </c>
      <c r="E33" s="11">
        <f>SUM($D$5:D33)</f>
        <v>47.74889029803424</v>
      </c>
      <c r="F33" s="11">
        <f>SUM($D33:D$59)</f>
        <v>55.675332910589724</v>
      </c>
    </row>
    <row r="34" spans="2:11" ht="15.75" x14ac:dyDescent="0.25">
      <c r="B34" s="12">
        <v>58</v>
      </c>
      <c r="C34" s="12">
        <v>108</v>
      </c>
      <c r="D34" s="10">
        <f t="shared" si="0"/>
        <v>3.4242232086239692</v>
      </c>
      <c r="E34" s="11">
        <f>SUM($D$5:D34)</f>
        <v>51.173113506658211</v>
      </c>
      <c r="F34" s="11">
        <f>SUM($D34:D$59)</f>
        <v>52.251109701965767</v>
      </c>
    </row>
    <row r="35" spans="2:11" ht="15.75" x14ac:dyDescent="0.25">
      <c r="B35" s="12">
        <v>59</v>
      </c>
      <c r="C35" s="12">
        <v>112</v>
      </c>
      <c r="D35" s="10">
        <f t="shared" si="0"/>
        <v>3.551046290424857</v>
      </c>
      <c r="E35" s="11">
        <f>SUM($D$5:D35)</f>
        <v>54.724159797083068</v>
      </c>
      <c r="F35" s="11">
        <f>SUM($D35:D$59)</f>
        <v>48.826886493341782</v>
      </c>
    </row>
    <row r="36" spans="2:11" ht="15.75" x14ac:dyDescent="0.25">
      <c r="B36" s="12">
        <v>60</v>
      </c>
      <c r="C36" s="12">
        <v>120</v>
      </c>
      <c r="D36" s="10">
        <f t="shared" si="0"/>
        <v>3.8046924540266329</v>
      </c>
      <c r="E36" s="11">
        <f>SUM($D$5:D36)</f>
        <v>58.528852251109704</v>
      </c>
      <c r="F36" s="11">
        <f>SUM($D36:D$59)</f>
        <v>45.275840202916932</v>
      </c>
    </row>
    <row r="37" spans="2:11" ht="15.75" x14ac:dyDescent="0.25">
      <c r="B37" s="12">
        <v>61</v>
      </c>
      <c r="C37" s="12">
        <v>98</v>
      </c>
      <c r="D37" s="10">
        <f t="shared" ref="D37:D59" si="1">C37/SUM($C$5:$C$59)*100</f>
        <v>3.1071655041217503</v>
      </c>
      <c r="E37" s="11">
        <f>SUM($D$5:D37)</f>
        <v>61.636017755231457</v>
      </c>
      <c r="F37" s="11">
        <f>SUM($D37:D$59)</f>
        <v>41.471147748890296</v>
      </c>
    </row>
    <row r="38" spans="2:11" ht="15.75" x14ac:dyDescent="0.25">
      <c r="B38" s="12">
        <v>62</v>
      </c>
      <c r="C38" s="12">
        <v>103</v>
      </c>
      <c r="D38" s="10">
        <f t="shared" si="1"/>
        <v>3.26569435637286</v>
      </c>
      <c r="E38" s="11">
        <f>SUM($D$5:D38)</f>
        <v>64.901712111604311</v>
      </c>
      <c r="F38" s="11">
        <f>SUM($D38:D$59)</f>
        <v>38.363982244768543</v>
      </c>
    </row>
    <row r="39" spans="2:11" ht="15.75" x14ac:dyDescent="0.25">
      <c r="B39" s="12">
        <v>63</v>
      </c>
      <c r="C39" s="12">
        <v>118</v>
      </c>
      <c r="D39" s="10">
        <f t="shared" si="1"/>
        <v>3.741280913126189</v>
      </c>
      <c r="E39" s="11">
        <f>SUM($D$5:D39)</f>
        <v>68.642993024730501</v>
      </c>
      <c r="F39" s="11">
        <f>SUM($D39:D$59)</f>
        <v>35.098287888395681</v>
      </c>
    </row>
    <row r="40" spans="2:11" ht="15.75" x14ac:dyDescent="0.25">
      <c r="B40" s="12">
        <v>64</v>
      </c>
      <c r="C40" s="12">
        <v>93</v>
      </c>
      <c r="D40" s="10">
        <f t="shared" si="1"/>
        <v>2.9486366518706406</v>
      </c>
      <c r="E40" s="11">
        <f>SUM($D$5:D40)</f>
        <v>71.591629676601144</v>
      </c>
      <c r="F40" s="11">
        <f>SUM($D40:D$59)</f>
        <v>31.357006975269506</v>
      </c>
    </row>
    <row r="41" spans="2:11" ht="15.75" x14ac:dyDescent="0.25">
      <c r="B41" s="12">
        <v>65</v>
      </c>
      <c r="C41" s="12">
        <v>85</v>
      </c>
      <c r="D41" s="10">
        <f t="shared" si="1"/>
        <v>2.6949904882688647</v>
      </c>
      <c r="E41" s="11">
        <f>SUM($D$5:D41)</f>
        <v>74.286620164870016</v>
      </c>
      <c r="F41" s="11">
        <f>SUM($D41:D$59)</f>
        <v>28.408370323398863</v>
      </c>
    </row>
    <row r="42" spans="2:11" ht="15.75" x14ac:dyDescent="0.25">
      <c r="B42" s="12">
        <v>66</v>
      </c>
      <c r="C42" s="12">
        <v>96</v>
      </c>
      <c r="D42" s="10">
        <f t="shared" si="1"/>
        <v>3.0437539632213064</v>
      </c>
      <c r="E42" s="11">
        <f>SUM($D$5:D42)</f>
        <v>77.330374128091321</v>
      </c>
      <c r="F42" s="11">
        <f>SUM($D42:D$59)</f>
        <v>25.713379835129999</v>
      </c>
      <c r="I42" s="13"/>
      <c r="J42" s="13"/>
    </row>
    <row r="43" spans="2:11" ht="15.75" x14ac:dyDescent="0.25">
      <c r="B43" s="12">
        <v>67</v>
      </c>
      <c r="C43" s="12">
        <v>90</v>
      </c>
      <c r="D43" s="10">
        <f t="shared" si="1"/>
        <v>2.8535193405199744</v>
      </c>
      <c r="E43" s="11">
        <f>SUM($D$5:D43)</f>
        <v>80.183893468611302</v>
      </c>
      <c r="F43" s="11">
        <f>SUM($D43:D$59)</f>
        <v>22.669625871908693</v>
      </c>
      <c r="I43" s="13"/>
      <c r="J43" s="13"/>
    </row>
    <row r="44" spans="2:11" s="13" customFormat="1" ht="15.75" x14ac:dyDescent="0.25">
      <c r="B44" s="12">
        <v>68</v>
      </c>
      <c r="C44" s="12">
        <v>76</v>
      </c>
      <c r="D44" s="10">
        <f t="shared" si="1"/>
        <v>2.4096385542168677</v>
      </c>
      <c r="E44" s="11">
        <f>SUM($D$5:D44)</f>
        <v>82.593532022828171</v>
      </c>
      <c r="F44" s="11">
        <f>SUM($D44:D$59)</f>
        <v>19.816106531388719</v>
      </c>
      <c r="H44" s="1"/>
      <c r="K44" s="1"/>
    </row>
    <row r="45" spans="2:11" s="13" customFormat="1" ht="15.75" x14ac:dyDescent="0.25">
      <c r="B45" s="12">
        <v>69</v>
      </c>
      <c r="C45" s="12">
        <v>71</v>
      </c>
      <c r="D45" s="10">
        <f t="shared" si="1"/>
        <v>2.251109701965758</v>
      </c>
      <c r="E45" s="11">
        <f>SUM($D$5:D45)</f>
        <v>84.844641724793931</v>
      </c>
      <c r="F45" s="11">
        <f>SUM($D45:D$59)</f>
        <v>17.40646797717185</v>
      </c>
      <c r="H45" s="1"/>
      <c r="K45" s="1"/>
    </row>
    <row r="46" spans="2:11" s="13" customFormat="1" ht="15.75" x14ac:dyDescent="0.25">
      <c r="B46" s="12">
        <v>70</v>
      </c>
      <c r="C46" s="12">
        <v>79</v>
      </c>
      <c r="D46" s="10">
        <f t="shared" si="1"/>
        <v>2.5047558655675335</v>
      </c>
      <c r="E46" s="11">
        <f>SUM($D$5:D46)</f>
        <v>87.349397590361463</v>
      </c>
      <c r="F46" s="11">
        <f>SUM($D46:D$59)</f>
        <v>15.155358275206087</v>
      </c>
      <c r="H46" s="1"/>
      <c r="K46" s="1"/>
    </row>
    <row r="47" spans="2:11" s="13" customFormat="1" ht="15.75" x14ac:dyDescent="0.25">
      <c r="B47" s="12">
        <v>71</v>
      </c>
      <c r="C47" s="12">
        <v>70</v>
      </c>
      <c r="D47" s="10">
        <f t="shared" si="1"/>
        <v>2.2194039315155361</v>
      </c>
      <c r="E47" s="11">
        <f>SUM($D$5:D47)</f>
        <v>89.568801521876992</v>
      </c>
      <c r="F47" s="11">
        <f>SUM($D47:D$59)</f>
        <v>12.650602409638552</v>
      </c>
      <c r="H47" s="1"/>
      <c r="K47" s="1"/>
    </row>
    <row r="48" spans="2:11" s="13" customFormat="1" ht="15.75" x14ac:dyDescent="0.25">
      <c r="B48" s="12">
        <v>72</v>
      </c>
      <c r="C48" s="12">
        <v>54</v>
      </c>
      <c r="D48" s="10">
        <f t="shared" si="1"/>
        <v>1.7121116043119846</v>
      </c>
      <c r="E48" s="11">
        <f>SUM($D$5:D48)</f>
        <v>91.280913126188977</v>
      </c>
      <c r="F48" s="11">
        <f>SUM($D48:D$59)</f>
        <v>10.431198478123019</v>
      </c>
      <c r="H48" s="1"/>
      <c r="K48" s="1"/>
    </row>
    <row r="49" spans="2:11" s="13" customFormat="1" ht="15.75" x14ac:dyDescent="0.25">
      <c r="B49" s="12">
        <v>75</v>
      </c>
      <c r="C49" s="12">
        <v>59</v>
      </c>
      <c r="D49" s="10">
        <f t="shared" si="1"/>
        <v>1.8706404565630945</v>
      </c>
      <c r="E49" s="11">
        <f>SUM($D$5:D49)</f>
        <v>93.151553582752072</v>
      </c>
      <c r="F49" s="11">
        <f>SUM($D49:D$59)</f>
        <v>8.7190868738110332</v>
      </c>
      <c r="H49" s="1"/>
      <c r="K49" s="1"/>
    </row>
    <row r="50" spans="2:11" s="13" customFormat="1" ht="15.75" x14ac:dyDescent="0.25">
      <c r="B50" s="12">
        <v>77</v>
      </c>
      <c r="C50" s="12">
        <v>38</v>
      </c>
      <c r="D50" s="10">
        <f t="shared" si="1"/>
        <v>1.2048192771084338</v>
      </c>
      <c r="E50" s="11">
        <f>SUM($D$5:D50)</f>
        <v>94.3563728598605</v>
      </c>
      <c r="F50" s="11">
        <f>SUM($D50:D$59)</f>
        <v>6.8484464172479385</v>
      </c>
      <c r="H50" s="1"/>
      <c r="K50" s="1"/>
    </row>
    <row r="51" spans="2:11" s="13" customFormat="1" ht="15.75" x14ac:dyDescent="0.25">
      <c r="B51" s="12">
        <v>79</v>
      </c>
      <c r="C51" s="12">
        <v>38</v>
      </c>
      <c r="D51" s="10">
        <f t="shared" si="1"/>
        <v>1.2048192771084338</v>
      </c>
      <c r="E51" s="11">
        <f>SUM($D$5:D51)</f>
        <v>95.561192136968927</v>
      </c>
      <c r="F51" s="11">
        <f>SUM($D51:D$59)</f>
        <v>5.6436271401395057</v>
      </c>
      <c r="H51" s="1"/>
      <c r="K51" s="1"/>
    </row>
    <row r="52" spans="2:11" s="13" customFormat="1" ht="15.75" x14ac:dyDescent="0.25">
      <c r="B52" s="12">
        <v>82</v>
      </c>
      <c r="C52" s="12">
        <v>42</v>
      </c>
      <c r="D52" s="10">
        <f t="shared" si="1"/>
        <v>1.3316423589093214</v>
      </c>
      <c r="E52" s="11">
        <f>SUM($D$5:D52)</f>
        <v>96.892834495878247</v>
      </c>
      <c r="F52" s="11">
        <f>SUM($D52:D$59)</f>
        <v>4.4388078630310712</v>
      </c>
      <c r="H52" s="1"/>
      <c r="K52" s="1"/>
    </row>
    <row r="53" spans="2:11" s="13" customFormat="1" ht="15.75" x14ac:dyDescent="0.25">
      <c r="B53" s="12">
        <v>84</v>
      </c>
      <c r="C53" s="12">
        <v>33</v>
      </c>
      <c r="D53" s="10">
        <f t="shared" si="1"/>
        <v>1.0462904248573239</v>
      </c>
      <c r="E53" s="11">
        <f>SUM($D$5:D53)</f>
        <v>97.939124920735566</v>
      </c>
      <c r="F53" s="11">
        <f>SUM($D53:D$59)</f>
        <v>3.1071655041217499</v>
      </c>
      <c r="H53" s="1"/>
      <c r="K53" s="1"/>
    </row>
    <row r="54" spans="2:11" s="13" customFormat="1" ht="15.75" x14ac:dyDescent="0.25">
      <c r="B54" s="12">
        <v>86</v>
      </c>
      <c r="C54" s="12">
        <v>22</v>
      </c>
      <c r="D54" s="10">
        <f t="shared" si="1"/>
        <v>0.69752694990488262</v>
      </c>
      <c r="E54" s="11">
        <f>SUM($D$5:D54)</f>
        <v>98.636651870640449</v>
      </c>
      <c r="F54" s="11">
        <f>SUM($D54:D$59)</f>
        <v>2.0608750792644259</v>
      </c>
      <c r="H54" s="1"/>
      <c r="K54" s="1"/>
    </row>
    <row r="55" spans="2:11" s="13" customFormat="1" ht="15.75" x14ac:dyDescent="0.25">
      <c r="B55" s="12">
        <v>89</v>
      </c>
      <c r="C55" s="12">
        <v>19</v>
      </c>
      <c r="D55" s="10">
        <f t="shared" si="1"/>
        <v>0.60240963855421692</v>
      </c>
      <c r="E55" s="11">
        <f>SUM($D$5:D55)</f>
        <v>99.23906150919467</v>
      </c>
      <c r="F55" s="11">
        <f>SUM($D55:D$59)</f>
        <v>1.3633481293595433</v>
      </c>
      <c r="H55" s="1"/>
      <c r="K55" s="1"/>
    </row>
    <row r="56" spans="2:11" s="13" customFormat="1" ht="15.75" x14ac:dyDescent="0.25">
      <c r="B56" s="12">
        <v>91</v>
      </c>
      <c r="C56" s="12">
        <v>8</v>
      </c>
      <c r="D56" s="10">
        <f t="shared" si="1"/>
        <v>0.2536461636017755</v>
      </c>
      <c r="E56" s="11">
        <f>SUM($D$5:D56)</f>
        <v>99.492707672796442</v>
      </c>
      <c r="F56" s="11">
        <f>SUM($D56:D$59)</f>
        <v>0.7609384908053265</v>
      </c>
      <c r="H56" s="1"/>
      <c r="K56" s="1"/>
    </row>
    <row r="57" spans="2:11" s="13" customFormat="1" ht="15.75" x14ac:dyDescent="0.25">
      <c r="B57" s="12">
        <v>93</v>
      </c>
      <c r="C57" s="12">
        <v>11</v>
      </c>
      <c r="D57" s="10">
        <f t="shared" si="1"/>
        <v>0.34876347495244131</v>
      </c>
      <c r="E57" s="11">
        <f>SUM($D$5:D57)</f>
        <v>99.841471147748877</v>
      </c>
      <c r="F57" s="11">
        <f>SUM($D57:D$59)</f>
        <v>0.507292327203551</v>
      </c>
      <c r="H57" s="1"/>
      <c r="K57" s="1"/>
    </row>
    <row r="58" spans="2:11" s="13" customFormat="1" ht="15.75" x14ac:dyDescent="0.25">
      <c r="B58" s="12">
        <v>96</v>
      </c>
      <c r="C58" s="12">
        <v>4</v>
      </c>
      <c r="D58" s="10">
        <f t="shared" si="1"/>
        <v>0.12682308180088775</v>
      </c>
      <c r="E58" s="11">
        <f>SUM($D$5:D58)</f>
        <v>99.96829422954977</v>
      </c>
      <c r="F58" s="11">
        <f>SUM($D58:D$59)</f>
        <v>0.15852885225110969</v>
      </c>
      <c r="H58" s="1"/>
      <c r="K58" s="1"/>
    </row>
    <row r="59" spans="2:11" s="13" customFormat="1" ht="15.75" x14ac:dyDescent="0.25">
      <c r="B59" s="12">
        <v>100</v>
      </c>
      <c r="C59" s="12">
        <v>1</v>
      </c>
      <c r="D59" s="10">
        <f t="shared" si="1"/>
        <v>3.1705770450221937E-2</v>
      </c>
      <c r="E59" s="11">
        <f>SUM($D$5:D59)</f>
        <v>99.999999999999986</v>
      </c>
      <c r="F59" s="11">
        <f>SUM($D59:D$59)</f>
        <v>3.1705770450221937E-2</v>
      </c>
      <c r="H59" s="1"/>
      <c r="K59" s="1"/>
    </row>
    <row r="60" spans="2:11" x14ac:dyDescent="0.2">
      <c r="C60" s="14">
        <f>SUM(C5:C59)</f>
        <v>3154</v>
      </c>
    </row>
    <row r="61" spans="2:11" ht="17.25" customHeight="1" x14ac:dyDescent="0.25">
      <c r="B61" s="16" t="s">
        <v>8</v>
      </c>
      <c r="D61" s="16"/>
      <c r="E61" s="17"/>
      <c r="F61" s="17"/>
      <c r="G61" s="17"/>
    </row>
    <row r="62" spans="2:11" ht="31.5" customHeight="1" x14ac:dyDescent="0.25">
      <c r="B62" s="18" t="s">
        <v>9</v>
      </c>
      <c r="D62" s="34" t="s">
        <v>10</v>
      </c>
      <c r="E62" s="34"/>
      <c r="F62" s="34"/>
    </row>
    <row r="63" spans="2:11" ht="15.75" x14ac:dyDescent="0.25">
      <c r="B63" s="19" t="s">
        <v>11</v>
      </c>
      <c r="D63" s="19"/>
      <c r="E63" s="20"/>
      <c r="F63" s="21">
        <v>58.4</v>
      </c>
      <c r="G63" s="22"/>
    </row>
    <row r="64" spans="2:11" ht="15.75" x14ac:dyDescent="0.25">
      <c r="C64" s="19"/>
      <c r="D64" s="19"/>
      <c r="E64" s="20"/>
      <c r="F64" s="20"/>
      <c r="G64" s="20"/>
    </row>
    <row r="65" spans="2:7" ht="15.75" x14ac:dyDescent="0.25">
      <c r="B65" s="19" t="s">
        <v>12</v>
      </c>
      <c r="D65" s="19"/>
      <c r="E65" s="22" t="s">
        <v>13</v>
      </c>
      <c r="F65" s="23" t="s">
        <v>14</v>
      </c>
    </row>
    <row r="66" spans="2:7" ht="15.75" x14ac:dyDescent="0.25">
      <c r="C66" s="19"/>
      <c r="D66" s="1"/>
      <c r="G66" s="24"/>
    </row>
    <row r="67" spans="2:7" x14ac:dyDescent="0.2">
      <c r="B67" s="35"/>
      <c r="C67" s="36"/>
      <c r="D67" s="37"/>
      <c r="E67" s="25" t="s">
        <v>15</v>
      </c>
      <c r="F67" s="25" t="s">
        <v>16</v>
      </c>
    </row>
    <row r="68" spans="2:7" s="26" customFormat="1" ht="24.75" customHeight="1" x14ac:dyDescent="0.2">
      <c r="B68" s="28" t="s">
        <v>17</v>
      </c>
      <c r="C68" s="29"/>
      <c r="D68" s="30"/>
      <c r="E68" s="27" t="s">
        <v>18</v>
      </c>
      <c r="F68" s="27"/>
    </row>
  </sheetData>
  <mergeCells count="6">
    <mergeCell ref="B68:D68"/>
    <mergeCell ref="B1:F1"/>
    <mergeCell ref="E2:F2"/>
    <mergeCell ref="B3:F3"/>
    <mergeCell ref="D62:F62"/>
    <mergeCell ref="B67:D67"/>
  </mergeCells>
  <pageMargins left="0.75" right="0.75" top="1" bottom="1" header="0.5" footer="0.5"/>
  <pageSetup paperSize="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2014-06-22T20:00:00+00:00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9005B575-9791-40BA-8B56-E7C0CF25BF28}"/>
</file>

<file path=customXml/itemProps2.xml><?xml version="1.0" encoding="utf-8"?>
<ds:datastoreItem xmlns:ds="http://schemas.openxmlformats.org/officeDocument/2006/customXml" ds:itemID="{D2FA9982-AB90-40FF-A21A-8503E787B981}"/>
</file>

<file path=customXml/itemProps3.xml><?xml version="1.0" encoding="utf-8"?>
<ds:datastoreItem xmlns:ds="http://schemas.openxmlformats.org/officeDocument/2006/customXml" ds:itemID="{03822BB0-C99F-4ED5-99EF-09DEB99F09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</vt:lpstr>
      <vt:lpstr>общ!Область_печати</vt:lpstr>
    </vt:vector>
  </TitlesOfParts>
  <Company>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обществознанию (досрочный этап, 11.06.2014 г.) По состоянию на 23.06.2014г.</dc:title>
  <dc:creator>Иван Богомолов</dc:creator>
  <cp:lastModifiedBy>Бучина Ирина Николаевна</cp:lastModifiedBy>
  <cp:lastPrinted>2014-06-22T09:27:09Z</cp:lastPrinted>
  <dcterms:created xsi:type="dcterms:W3CDTF">2014-06-22T09:14:42Z</dcterms:created>
  <dcterms:modified xsi:type="dcterms:W3CDTF">2014-06-23T04:07:44Z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2014-06-22T20:00:00Z</vt:filetime>
  </property>
  <property fmtid="{D5CDD505-2E9C-101B-9397-08002B2CF9AE}" pid="4" name="docType">
    <vt:lpwstr>48</vt:lpwstr>
  </property>
  <property fmtid="{D5CDD505-2E9C-101B-9397-08002B2CF9AE}" pid="5" name="Order">
    <vt:r8>183100</vt:r8>
  </property>
</Properties>
</file>