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战役" sheetId="1" r:id="rId1"/>
    <sheet name="支线" sheetId="2" r:id="rId2"/>
    <sheet name="剧情" sheetId="3" r:id="rId3"/>
    <sheet name="第1关模拟" sheetId="4" r:id="rId4"/>
    <sheet name="三国原著" sheetId="5" r:id="rId5"/>
    <sheet name="游戏参考" sheetId="6" r:id="rId6"/>
    <sheet name="其他" sheetId="7" r:id="rId7"/>
  </sheets>
  <calcPr calcId="145621"/>
</workbook>
</file>

<file path=xl/calcChain.xml><?xml version="1.0" encoding="utf-8"?>
<calcChain xmlns="http://schemas.openxmlformats.org/spreadsheetml/2006/main">
  <c r="AD151" i="4" l="1"/>
  <c r="AC151" i="4"/>
  <c r="AB151" i="4"/>
  <c r="AC150" i="4"/>
  <c r="AD150" i="4"/>
  <c r="AB150" i="4"/>
  <c r="AD149" i="4"/>
  <c r="AC149" i="4"/>
  <c r="AB149" i="4"/>
  <c r="AD148" i="4"/>
  <c r="AC148" i="4"/>
  <c r="AB148" i="4"/>
  <c r="AD147" i="4"/>
  <c r="AC147" i="4"/>
  <c r="AB147" i="4"/>
  <c r="AL151" i="4"/>
  <c r="T161" i="4" s="1"/>
  <c r="AL150" i="4"/>
  <c r="T160" i="4" s="1"/>
  <c r="AL149" i="4"/>
  <c r="T159" i="4" s="1"/>
  <c r="AL148" i="4"/>
  <c r="T158" i="4" s="1"/>
  <c r="AL147" i="4"/>
  <c r="T157" i="4" s="1"/>
  <c r="A126" i="4" l="1"/>
  <c r="A125" i="4" s="1"/>
  <c r="A124" i="4" s="1"/>
  <c r="A123" i="4" s="1"/>
  <c r="A122" i="4" s="1"/>
  <c r="A121" i="4" s="1"/>
  <c r="A120" i="4" s="1"/>
  <c r="A119" i="4" s="1"/>
  <c r="A118" i="4" s="1"/>
  <c r="A117" i="4" s="1"/>
  <c r="A116" i="4" s="1"/>
  <c r="A115" i="4" s="1"/>
  <c r="A114" i="4" s="1"/>
  <c r="A113" i="4" s="1"/>
  <c r="A112" i="4" s="1"/>
  <c r="A111" i="4" s="1"/>
  <c r="A110" i="4" s="1"/>
  <c r="A109" i="4" s="1"/>
  <c r="A108" i="4" s="1"/>
  <c r="A107" i="4" s="1"/>
  <c r="A106" i="4" s="1"/>
  <c r="A105" i="4" s="1"/>
  <c r="A104" i="4" s="1"/>
  <c r="A103" i="4" s="1"/>
  <c r="A102" i="4" s="1"/>
  <c r="A101" i="4" s="1"/>
  <c r="A100" i="4" s="1"/>
  <c r="A99" i="4" s="1"/>
  <c r="A98" i="4" s="1"/>
  <c r="A97" i="4" s="1"/>
  <c r="A96" i="4" s="1"/>
  <c r="A95" i="4" s="1"/>
  <c r="A94" i="4" s="1"/>
  <c r="A93" i="4" s="1"/>
  <c r="A92" i="4" s="1"/>
  <c r="A91" i="4" s="1"/>
  <c r="A90" i="4" s="1"/>
  <c r="A89" i="4" s="1"/>
  <c r="A88" i="4" s="1"/>
  <c r="A87" i="4" s="1"/>
  <c r="A86" i="4" s="1"/>
  <c r="A85" i="4" s="1"/>
  <c r="A84" i="4" s="1"/>
  <c r="A83" i="4" s="1"/>
  <c r="A82" i="4" s="1"/>
  <c r="A81" i="4" s="1"/>
  <c r="A80" i="4" s="1"/>
  <c r="A79" i="4" s="1"/>
  <c r="A78" i="4" s="1"/>
  <c r="A77" i="4" s="1"/>
  <c r="A76" i="4" s="1"/>
  <c r="A75" i="4" s="1"/>
  <c r="A74" i="4" s="1"/>
  <c r="A73" i="4" s="1"/>
  <c r="A72" i="4" s="1"/>
  <c r="A71" i="4" s="1"/>
  <c r="A70" i="4" s="1"/>
  <c r="A69" i="4" s="1"/>
  <c r="A68" i="4" s="1"/>
  <c r="A67" i="4" s="1"/>
  <c r="A66" i="4" s="1"/>
  <c r="A65" i="4" s="1"/>
  <c r="A64" i="4" s="1"/>
  <c r="A63" i="4" s="1"/>
  <c r="A62" i="4" s="1"/>
  <c r="A61" i="4" s="1"/>
  <c r="A60" i="4" s="1"/>
  <c r="A59" i="4" s="1"/>
  <c r="A58" i="4" s="1"/>
  <c r="A57" i="4" s="1"/>
  <c r="A56" i="4" s="1"/>
  <c r="A55" i="4" s="1"/>
  <c r="A54" i="4" s="1"/>
  <c r="A53" i="4" s="1"/>
  <c r="A52" i="4" s="1"/>
  <c r="A51" i="4" s="1"/>
  <c r="A50" i="4" s="1"/>
  <c r="A49" i="4" s="1"/>
  <c r="A48" i="4" s="1"/>
  <c r="A47" i="4" s="1"/>
  <c r="A46" i="4" s="1"/>
  <c r="A45" i="4" s="1"/>
  <c r="A44" i="4" s="1"/>
  <c r="A43" i="4" s="1"/>
  <c r="A42" i="4" s="1"/>
  <c r="A41" i="4" s="1"/>
  <c r="A40" i="4" s="1"/>
  <c r="A39" i="4" s="1"/>
  <c r="A38" i="4" s="1"/>
  <c r="A37" i="4" s="1"/>
  <c r="A36" i="4" s="1"/>
  <c r="A35" i="4" s="1"/>
  <c r="A34" i="4" s="1"/>
  <c r="A33" i="4" s="1"/>
  <c r="A32" i="4" s="1"/>
  <c r="A31" i="4" s="1"/>
  <c r="A30" i="4" s="1"/>
  <c r="A29" i="4" s="1"/>
  <c r="A28" i="4" s="1"/>
  <c r="A27" i="4" s="1"/>
  <c r="A26" i="4" s="1"/>
  <c r="A25" i="4" s="1"/>
  <c r="A24" i="4" s="1"/>
  <c r="A23" i="4" s="1"/>
  <c r="A22" i="4" s="1"/>
  <c r="A21" i="4" s="1"/>
  <c r="A20" i="4" s="1"/>
  <c r="A19" i="4" s="1"/>
  <c r="A18" i="4" s="1"/>
  <c r="A17" i="4" s="1"/>
  <c r="A16" i="4" s="1"/>
  <c r="A15" i="4" s="1"/>
  <c r="A14" i="4" s="1"/>
  <c r="A13" i="4" s="1"/>
  <c r="A12" i="4" s="1"/>
  <c r="A11" i="4" s="1"/>
  <c r="A10" i="4" s="1"/>
  <c r="A9" i="4" s="1"/>
  <c r="A8" i="4" s="1"/>
  <c r="A7" i="4" s="1"/>
  <c r="A6" i="4" s="1"/>
  <c r="A5" i="4" s="1"/>
  <c r="A4" i="4" s="1"/>
  <c r="A3" i="4" s="1"/>
  <c r="A2" i="4" s="1"/>
  <c r="A1" i="4" s="1"/>
</calcChain>
</file>

<file path=xl/comments1.xml><?xml version="1.0" encoding="utf-8"?>
<comments xmlns="http://schemas.openxmlformats.org/spreadsheetml/2006/main">
  <authors>
    <author>作者</author>
  </authors>
  <commentList>
    <comment ref="V1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各数字代表：
1普通怪
2精英怪
3BOSS</t>
        </r>
      </text>
    </comment>
    <comment ref="X1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各数字代表
1被打还击
2被打不还击
3不可攻击</t>
        </r>
      </text>
    </comment>
    <comment ref="AH1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各数字代表：
1直线竖行行走
2以角色目标路线行走
0不会移动
3直线横行行走</t>
        </r>
      </text>
    </comment>
    <comment ref="AI1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单位：毫秒</t>
        </r>
      </text>
    </comment>
  </commentList>
</comments>
</file>

<file path=xl/sharedStrings.xml><?xml version="1.0" encoding="utf-8"?>
<sst xmlns="http://schemas.openxmlformats.org/spreadsheetml/2006/main" count="1548" uniqueCount="943">
  <si>
    <t>关卡战役</t>
    <phoneticPr fontId="1" type="noConversion"/>
  </si>
  <si>
    <t>产出控制，用于基本日常消耗物品的产出</t>
    <phoneticPr fontId="1" type="noConversion"/>
  </si>
  <si>
    <t>产出物品道具表</t>
    <phoneticPr fontId="1" type="noConversion"/>
  </si>
  <si>
    <t>道具</t>
    <phoneticPr fontId="1" type="noConversion"/>
  </si>
  <si>
    <t>备注</t>
    <phoneticPr fontId="1" type="noConversion"/>
  </si>
  <si>
    <t>武将卡</t>
    <phoneticPr fontId="1" type="noConversion"/>
  </si>
  <si>
    <t>装备</t>
    <phoneticPr fontId="1" type="noConversion"/>
  </si>
  <si>
    <t>铜币</t>
    <phoneticPr fontId="1" type="noConversion"/>
  </si>
  <si>
    <t>声望</t>
    <phoneticPr fontId="1" type="noConversion"/>
  </si>
  <si>
    <t>低阶</t>
    <phoneticPr fontId="1" type="noConversion"/>
  </si>
  <si>
    <t>关卡详情</t>
    <phoneticPr fontId="1" type="noConversion"/>
  </si>
  <si>
    <t>共20大章，每章10小节，共20*10=200场关卡战斗</t>
    <phoneticPr fontId="1" type="noConversion"/>
  </si>
  <si>
    <t>每2场战斗为1个BOSS单位，第5场BOSS为关卡BOSS</t>
    <phoneticPr fontId="1" type="noConversion"/>
  </si>
  <si>
    <t>小怪关卡≤10</t>
    <phoneticPr fontId="1" type="noConversion"/>
  </si>
  <si>
    <t>BOSS关卡≤5</t>
    <phoneticPr fontId="1" type="noConversion"/>
  </si>
  <si>
    <t>怪物数量</t>
    <phoneticPr fontId="1" type="noConversion"/>
  </si>
  <si>
    <t>总怪数</t>
    <phoneticPr fontId="1" type="noConversion"/>
  </si>
  <si>
    <t>普通怪</t>
    <phoneticPr fontId="1" type="noConversion"/>
  </si>
  <si>
    <t>精英怪</t>
    <phoneticPr fontId="1" type="noConversion"/>
  </si>
  <si>
    <t>枪兵</t>
    <phoneticPr fontId="1" type="noConversion"/>
  </si>
  <si>
    <t>BOSS</t>
    <phoneticPr fontId="1" type="noConversion"/>
  </si>
  <si>
    <t>怪物类型</t>
    <phoneticPr fontId="1" type="noConversion"/>
  </si>
  <si>
    <t>种类</t>
    <phoneticPr fontId="1" type="noConversion"/>
  </si>
  <si>
    <t>攻击方式</t>
    <phoneticPr fontId="1" type="noConversion"/>
  </si>
  <si>
    <t>宝箱</t>
    <phoneticPr fontId="1" type="noConversion"/>
  </si>
  <si>
    <t>掉落道具</t>
    <phoneticPr fontId="1" type="noConversion"/>
  </si>
  <si>
    <t>获得经验值</t>
    <phoneticPr fontId="1" type="noConversion"/>
  </si>
  <si>
    <t>近战</t>
    <phoneticPr fontId="1" type="noConversion"/>
  </si>
  <si>
    <t>不会攻击</t>
    <phoneticPr fontId="1" type="noConversion"/>
  </si>
  <si>
    <t>道具，钻石</t>
    <phoneticPr fontId="1" type="noConversion"/>
  </si>
  <si>
    <t>道具</t>
    <phoneticPr fontId="1" type="noConversion"/>
  </si>
  <si>
    <t>刀盾兵</t>
    <phoneticPr fontId="1" type="noConversion"/>
  </si>
  <si>
    <t>刀兵</t>
    <phoneticPr fontId="1" type="noConversion"/>
  </si>
  <si>
    <t>中距离飞刀</t>
    <phoneticPr fontId="1" type="noConversion"/>
  </si>
  <si>
    <t>生命值</t>
    <phoneticPr fontId="1" type="noConversion"/>
  </si>
  <si>
    <t>攻击力</t>
    <phoneticPr fontId="1" type="noConversion"/>
  </si>
  <si>
    <t>攻击距离</t>
    <phoneticPr fontId="1" type="noConversion"/>
  </si>
  <si>
    <t>直线向前</t>
    <phoneticPr fontId="1" type="noConversion"/>
  </si>
  <si>
    <t>无</t>
    <phoneticPr fontId="1" type="noConversion"/>
  </si>
  <si>
    <t>左右直线移动，向前移动7格</t>
    <phoneticPr fontId="1" type="noConversion"/>
  </si>
  <si>
    <t>移动速度</t>
    <phoneticPr fontId="1" type="noConversion"/>
  </si>
  <si>
    <t>行动方式</t>
    <phoneticPr fontId="1" type="noConversion"/>
  </si>
  <si>
    <t>屏幕大小</t>
    <phoneticPr fontId="1" type="noConversion"/>
  </si>
  <si>
    <t>17*15</t>
    <phoneticPr fontId="1" type="noConversion"/>
  </si>
  <si>
    <t>铜币</t>
    <phoneticPr fontId="1" type="noConversion"/>
  </si>
  <si>
    <t>铜币，道具</t>
    <phoneticPr fontId="1" type="noConversion"/>
  </si>
  <si>
    <t>道具，铜币</t>
    <phoneticPr fontId="1" type="noConversion"/>
  </si>
  <si>
    <t>角色移动速度：1格/秒</t>
    <phoneticPr fontId="1" type="noConversion"/>
  </si>
  <si>
    <t>怪物移动速度：1格/秒</t>
    <phoneticPr fontId="1" type="noConversion"/>
  </si>
  <si>
    <t>代表符号</t>
    <phoneticPr fontId="1" type="noConversion"/>
  </si>
  <si>
    <t>↓</t>
    <phoneticPr fontId="1" type="noConversion"/>
  </si>
  <si>
    <t>★</t>
    <phoneticPr fontId="1" type="noConversion"/>
  </si>
  <si>
    <t>⊿</t>
    <phoneticPr fontId="1" type="noConversion"/>
  </si>
  <si>
    <t>△</t>
    <phoneticPr fontId="1" type="noConversion"/>
  </si>
  <si>
    <t>¤</t>
    <phoneticPr fontId="1" type="noConversion"/>
  </si>
  <si>
    <t>生成时锁定角色当前位置的目标</t>
    <phoneticPr fontId="1" type="noConversion"/>
  </si>
  <si>
    <t>怪物表</t>
    <phoneticPr fontId="1" type="noConversion"/>
  </si>
  <si>
    <t>怪物ID</t>
    <phoneticPr fontId="1" type="noConversion"/>
  </si>
  <si>
    <t>怪物名称</t>
    <phoneticPr fontId="1" type="noConversion"/>
  </si>
  <si>
    <t>怪物类型</t>
    <phoneticPr fontId="1" type="noConversion"/>
  </si>
  <si>
    <t>生命值</t>
    <phoneticPr fontId="1" type="noConversion"/>
  </si>
  <si>
    <t>攻击值</t>
    <phoneticPr fontId="1" type="noConversion"/>
  </si>
  <si>
    <t>防御值</t>
    <phoneticPr fontId="1" type="noConversion"/>
  </si>
  <si>
    <t>生命修正</t>
    <phoneticPr fontId="1" type="noConversion"/>
  </si>
  <si>
    <t>攻击修正</t>
    <phoneticPr fontId="1" type="noConversion"/>
  </si>
  <si>
    <t>防御修正</t>
    <phoneticPr fontId="1" type="noConversion"/>
  </si>
  <si>
    <t>属性攻击</t>
    <phoneticPr fontId="1" type="noConversion"/>
  </si>
  <si>
    <t>属性抗性</t>
    <phoneticPr fontId="1" type="noConversion"/>
  </si>
  <si>
    <t>攻击距离</t>
    <phoneticPr fontId="1" type="noConversion"/>
  </si>
  <si>
    <t>攻击速度</t>
    <phoneticPr fontId="1" type="noConversion"/>
  </si>
  <si>
    <t>移动速度</t>
    <phoneticPr fontId="1" type="noConversion"/>
  </si>
  <si>
    <t>技能编号</t>
    <phoneticPr fontId="1" type="noConversion"/>
  </si>
  <si>
    <t>行为方式</t>
    <phoneticPr fontId="1" type="noConversion"/>
  </si>
  <si>
    <t>怪物等级</t>
    <phoneticPr fontId="1" type="noConversion"/>
  </si>
  <si>
    <t>枪兵</t>
    <phoneticPr fontId="1" type="noConversion"/>
  </si>
  <si>
    <t>刀兵</t>
    <phoneticPr fontId="1" type="noConversion"/>
  </si>
  <si>
    <t>刀盾兵</t>
    <phoneticPr fontId="1" type="noConversion"/>
  </si>
  <si>
    <t>奖励编号</t>
    <phoneticPr fontId="1" type="noConversion"/>
  </si>
  <si>
    <t>宝箱</t>
    <phoneticPr fontId="1" type="noConversion"/>
  </si>
  <si>
    <t>阵营</t>
    <phoneticPr fontId="1" type="noConversion"/>
  </si>
  <si>
    <t>(4001,100)</t>
    <phoneticPr fontId="1" type="noConversion"/>
  </si>
  <si>
    <t>(4002,100)</t>
    <phoneticPr fontId="1" type="noConversion"/>
  </si>
  <si>
    <t>奖励编号</t>
    <phoneticPr fontId="1" type="noConversion"/>
  </si>
  <si>
    <t>必的奖励组编号</t>
    <phoneticPr fontId="1" type="noConversion"/>
  </si>
  <si>
    <t>玩家选择奖励组编号</t>
    <phoneticPr fontId="1" type="noConversion"/>
  </si>
  <si>
    <t>随机奖励组编号</t>
    <phoneticPr fontId="1" type="noConversion"/>
  </si>
  <si>
    <t>每天可获得次数</t>
    <phoneticPr fontId="1" type="noConversion"/>
  </si>
  <si>
    <t>自定义</t>
    <phoneticPr fontId="1" type="noConversion"/>
  </si>
  <si>
    <t>奖励表</t>
    <phoneticPr fontId="1" type="noConversion"/>
  </si>
  <si>
    <t>奖励组</t>
    <phoneticPr fontId="1" type="noConversion"/>
  </si>
  <si>
    <t>奖励组编号</t>
    <phoneticPr fontId="1" type="noConversion"/>
  </si>
  <si>
    <t>权重</t>
    <phoneticPr fontId="1" type="noConversion"/>
  </si>
  <si>
    <t>道具编号</t>
    <phoneticPr fontId="1" type="noConversion"/>
  </si>
  <si>
    <t>NULL</t>
    <phoneticPr fontId="1" type="noConversion"/>
  </si>
  <si>
    <t>道具数量</t>
    <phoneticPr fontId="1" type="noConversion"/>
  </si>
  <si>
    <t>地图怪物坐标点：1个方格占据一个怪物单位；大型怪物可以占据多个方格，例如BOSS可以占据2个以上的方格</t>
    <phoneticPr fontId="1" type="noConversion"/>
  </si>
  <si>
    <t>怪物生成时间轴：支持某一秒或某毫秒生成</t>
    <phoneticPr fontId="1" type="noConversion"/>
  </si>
  <si>
    <t>怪物阵型：可自定义一个组合的阵型，本地保存后可拖如编辑器位置</t>
    <phoneticPr fontId="1" type="noConversion"/>
  </si>
  <si>
    <t>关于怪物</t>
    <phoneticPr fontId="1" type="noConversion"/>
  </si>
  <si>
    <t>怪物行为方式：直线竖向行走，直线横向行走，直线斜向行走，弧形行走，自定义多路线行走，支持以阵型为单位</t>
    <phoneticPr fontId="1" type="noConversion"/>
  </si>
  <si>
    <t>调试</t>
    <phoneticPr fontId="1" type="noConversion"/>
  </si>
  <si>
    <t>关卡流程怪物行动预览</t>
    <phoneticPr fontId="1" type="noConversion"/>
  </si>
  <si>
    <t>以虚拟角色，进入游戏后观看静态怪物位置</t>
    <phoneticPr fontId="1" type="noConversion"/>
  </si>
  <si>
    <t>导出怪物时间轴以及坐标点</t>
    <phoneticPr fontId="1" type="noConversion"/>
  </si>
  <si>
    <t>其他</t>
    <phoneticPr fontId="1" type="noConversion"/>
  </si>
  <si>
    <t>切换地图显示模式，如格子模式，正常模式</t>
    <phoneticPr fontId="1" type="noConversion"/>
  </si>
  <si>
    <t>调整地图光效，如高亮，昏暗</t>
    <phoneticPr fontId="1" type="noConversion"/>
  </si>
  <si>
    <t>地图部件组合，如树木，石头</t>
    <phoneticPr fontId="1" type="noConversion"/>
  </si>
  <si>
    <t>阻挡生成设定，地形高度变化</t>
    <phoneticPr fontId="1" type="noConversion"/>
  </si>
  <si>
    <t>怪物模型动作预览</t>
    <phoneticPr fontId="1" type="noConversion"/>
  </si>
  <si>
    <t>近战攻击</t>
    <phoneticPr fontId="1" type="noConversion"/>
  </si>
  <si>
    <t>普通</t>
    <phoneticPr fontId="1" type="noConversion"/>
  </si>
  <si>
    <t>远程攻击</t>
    <phoneticPr fontId="1" type="noConversion"/>
  </si>
  <si>
    <t>激光攻击</t>
    <phoneticPr fontId="1" type="noConversion"/>
  </si>
  <si>
    <t>特殊</t>
    <phoneticPr fontId="1" type="noConversion"/>
  </si>
  <si>
    <t>向前挥动武器</t>
    <phoneticPr fontId="1" type="noConversion"/>
  </si>
  <si>
    <t>向前一段距离放出武器</t>
    <phoneticPr fontId="1" type="noConversion"/>
  </si>
  <si>
    <t>向前一段距离持续发出光波</t>
    <phoneticPr fontId="1" type="noConversion"/>
  </si>
  <si>
    <t>技能表</t>
    <phoneticPr fontId="1" type="noConversion"/>
  </si>
  <si>
    <t>技能编号</t>
    <phoneticPr fontId="1" type="noConversion"/>
  </si>
  <si>
    <t>技能名称</t>
    <phoneticPr fontId="1" type="noConversion"/>
  </si>
  <si>
    <t>技能类型</t>
    <phoneticPr fontId="1" type="noConversion"/>
  </si>
  <si>
    <t>描述</t>
    <phoneticPr fontId="1" type="noConversion"/>
  </si>
  <si>
    <t>效果</t>
    <phoneticPr fontId="1" type="noConversion"/>
  </si>
  <si>
    <t>自身攻击100%持续伤害</t>
    <phoneticPr fontId="1" type="noConversion"/>
  </si>
  <si>
    <t>自身攻击100%一次伤害</t>
    <phoneticPr fontId="1" type="noConversion"/>
  </si>
  <si>
    <t>道具掉落方式，击杀后怪物死亡位置生成</t>
    <phoneticPr fontId="1" type="noConversion"/>
  </si>
  <si>
    <t>三国原著目录</t>
    <phoneticPr fontId="1" type="noConversion"/>
  </si>
  <si>
    <t>第1回</t>
  </si>
  <si>
    <t>宴桃园豪杰三结义 斩黄巾英雄首立功</t>
  </si>
  <si>
    <t>第2回</t>
  </si>
  <si>
    <t>张翼德怒鞭督邮 何国舅谋诛宦竖</t>
  </si>
  <si>
    <t>第3回</t>
  </si>
  <si>
    <t>议温明董卓叱丁原 馈金珠李肃说吕布</t>
  </si>
  <si>
    <t>第4回</t>
  </si>
  <si>
    <t>废汉帝陈留践位 谋董贼孟德献刀</t>
  </si>
  <si>
    <t>第5回</t>
  </si>
  <si>
    <t>发矫诏诸镇应曹公 破关兵三英战吕布</t>
  </si>
  <si>
    <t>第6回</t>
  </si>
  <si>
    <t>焚金阙董卓行凶 匿玉玺孙坚背约</t>
  </si>
  <si>
    <t>第7回</t>
  </si>
  <si>
    <t>袁绍磐河战公孙 孙坚跨江击刘表</t>
  </si>
  <si>
    <t>第8回</t>
  </si>
  <si>
    <t>王司徒巧使连环计 董太师大闹凤仪亭</t>
  </si>
  <si>
    <t>第9回</t>
  </si>
  <si>
    <t>除暴凶吕布助司徒 犯长安李傕听贾诩</t>
  </si>
  <si>
    <t>第10回</t>
  </si>
  <si>
    <t>勤王室马腾举义 报父仇曹操兴师</t>
  </si>
  <si>
    <t>第11回</t>
  </si>
  <si>
    <t>刘皇叔北海救孔融 吕温侯濮阳破曹操</t>
  </si>
  <si>
    <t>第12回</t>
  </si>
  <si>
    <t>陶恭祖三让徐州 曹孟德大战吕布</t>
  </si>
  <si>
    <t>第13回</t>
  </si>
  <si>
    <t>李傕郭汜大交兵 杨奉董承双救驾</t>
  </si>
  <si>
    <t>第14回</t>
  </si>
  <si>
    <t>曹孟德移驾幸许都 吕奉先乘夜袭徐郡</t>
  </si>
  <si>
    <t>第15回</t>
  </si>
  <si>
    <t>太史慈酣斗小霸王 孙伯符大战严白虎</t>
  </si>
  <si>
    <t>第16回</t>
  </si>
  <si>
    <t>吕奉先射戟辕门 曹孟德败师淯水</t>
  </si>
  <si>
    <t>第17回</t>
  </si>
  <si>
    <t>袁公路大起七军 曹孟德会合三将</t>
  </si>
  <si>
    <t>第18回</t>
  </si>
  <si>
    <t>贾文和料敌决胜 夏侯惇拔矢啖睛</t>
  </si>
  <si>
    <t>第19回</t>
  </si>
  <si>
    <t>下邳城曹操鏖兵 白门楼吕布殒命</t>
  </si>
  <si>
    <t>第20回</t>
  </si>
  <si>
    <t>曹阿瞒许田打围 董国舅内阁受诏</t>
  </si>
  <si>
    <t>第21回</t>
  </si>
  <si>
    <t>曹操煮酒论英雄 关公赚城斩车胄</t>
  </si>
  <si>
    <t>第22回</t>
  </si>
  <si>
    <t>袁曹各起马步三军 关张共擒王刘二将</t>
  </si>
  <si>
    <t>第23回</t>
  </si>
  <si>
    <t>祢正平裸衣骂贼 吉太医下毒遭刑</t>
  </si>
  <si>
    <t>第24回</t>
  </si>
  <si>
    <t>国贼行凶杀贵妃 皇叔败走投袁绍</t>
  </si>
  <si>
    <t>第25回</t>
  </si>
  <si>
    <t>屯土山关公约三事 救白马曹操解重围</t>
  </si>
  <si>
    <t>第26回</t>
  </si>
  <si>
    <t>袁本初败兵折将 关云长挂印封金</t>
  </si>
  <si>
    <t>第27回</t>
  </si>
  <si>
    <t>美髯公千里走单骑 汉寿侯五关斩六将</t>
  </si>
  <si>
    <t>第28回</t>
  </si>
  <si>
    <t>斩蔡阳兄弟释疑 会古城主臣聚义</t>
  </si>
  <si>
    <t>第29回</t>
  </si>
  <si>
    <t>小霸王怒斩于吉 碧眼儿坐领江东</t>
  </si>
  <si>
    <t>第30回</t>
  </si>
  <si>
    <t>战官渡本初败绩 劫乌巢孟德烧粮</t>
  </si>
  <si>
    <t>第31回</t>
  </si>
  <si>
    <t>曹操仓亭破本初 玄德荆州依刘表</t>
  </si>
  <si>
    <t>第32回</t>
  </si>
  <si>
    <t>夺冀州袁尚争锋 决漳河许攸献计</t>
  </si>
  <si>
    <t>第33回</t>
  </si>
  <si>
    <t>曹丕乘乱纳甄氏 郭嘉遗计定辽东</t>
  </si>
  <si>
    <t>第34回</t>
  </si>
  <si>
    <t>蔡夫人隔屏听密语 刘皇叔跃马过檀溪</t>
  </si>
  <si>
    <t>第35回</t>
  </si>
  <si>
    <t>玄德南漳逢隐沦 单福新野遇英主</t>
  </si>
  <si>
    <t>第36回</t>
  </si>
  <si>
    <t>玄德用计袭樊城 元直走马荐诸葛</t>
  </si>
  <si>
    <t>第37回</t>
  </si>
  <si>
    <t>司马徽再荐名士 刘玄德三顾草庐</t>
  </si>
  <si>
    <t>第38回</t>
  </si>
  <si>
    <t>定三分隆中决策 战长江孙氏报仇</t>
  </si>
  <si>
    <t>第39回</t>
  </si>
  <si>
    <t>荆州城公子三求计 博望坡军师初用兵</t>
  </si>
  <si>
    <t>第40回</t>
  </si>
  <si>
    <t>蔡夫人议献荆州 诸葛亮火烧新野</t>
  </si>
  <si>
    <t>第41回</t>
  </si>
  <si>
    <t>刘玄德携民渡江 赵子龙单骑救主</t>
  </si>
  <si>
    <t>第42回</t>
  </si>
  <si>
    <t>张翼德大闹长坂桥 刘豫州败走汉津口</t>
  </si>
  <si>
    <t>第43回</t>
  </si>
  <si>
    <t>诸葛亮舌战群儒 鲁子敬力排众议</t>
  </si>
  <si>
    <t>第44回</t>
  </si>
  <si>
    <t>孔明用智激周瑜 孙权决计破曹操</t>
  </si>
  <si>
    <t>第45回</t>
  </si>
  <si>
    <t>三江口曹操折兵 群英会蒋干中计</t>
  </si>
  <si>
    <t>第46回</t>
  </si>
  <si>
    <t>用奇谋孔明借箭 献密计黄盖受刑</t>
  </si>
  <si>
    <t>第47回</t>
  </si>
  <si>
    <t>阚泽密献诈降书 庞统巧授连环计</t>
  </si>
  <si>
    <t>第48回</t>
  </si>
  <si>
    <t>宴长江曹操赋诗 锁战船北军用武</t>
  </si>
  <si>
    <t>第49回</t>
  </si>
  <si>
    <t>七星坛诸葛祭风 三江口周瑜纵火</t>
  </si>
  <si>
    <t>第50回</t>
  </si>
  <si>
    <t>诸葛亮智算华容 关云长义释曹操</t>
  </si>
  <si>
    <t>第51回</t>
  </si>
  <si>
    <t>曹仁大战东吴兵 孔明一气周公瑾</t>
  </si>
  <si>
    <t>第52回</t>
  </si>
  <si>
    <t>诸葛亮智辞鲁肃 赵子龙计取桂阳</t>
  </si>
  <si>
    <t>第53回</t>
  </si>
  <si>
    <t>关云长义释黄汉升 孙仲谋大战张文远</t>
  </si>
  <si>
    <t>第54回</t>
  </si>
  <si>
    <t>吴国太佛寺看新郎 刘皇叔洞房续佳偶</t>
  </si>
  <si>
    <t>第55回</t>
  </si>
  <si>
    <t>玄德智激孙夫人 孔明二气周公瑾</t>
  </si>
  <si>
    <t>第56回</t>
  </si>
  <si>
    <t>曹操大宴铜雀台 孔明三气周公瑾</t>
  </si>
  <si>
    <t>第57回</t>
  </si>
  <si>
    <t>柴桑口卧龙吊丧 耒阳县凤雏理事</t>
  </si>
  <si>
    <t>第58回</t>
  </si>
  <si>
    <t>马孟起兴兵雪恨 曹阿瞒割须弃袍</t>
  </si>
  <si>
    <t>第59回</t>
  </si>
  <si>
    <t>许褚裸衣斗马超 曹操抹书间韩遂</t>
  </si>
  <si>
    <t>第60回</t>
  </si>
  <si>
    <t>张永年反难杨修 庞士元议取西蜀</t>
  </si>
  <si>
    <t>第61回</t>
  </si>
  <si>
    <t>赵云截江夺阿斗 孙权遗书退老瞒</t>
  </si>
  <si>
    <t>第62回</t>
  </si>
  <si>
    <t>取涪关杨高授首 攻雒城黄魏争功</t>
  </si>
  <si>
    <t>第63回</t>
  </si>
  <si>
    <t>诸葛亮痛哭庞统 张翼德义释严颜</t>
  </si>
  <si>
    <t>第64回</t>
  </si>
  <si>
    <t>孔明定计捉张任 杨阜借兵破马超</t>
  </si>
  <si>
    <t>第65回</t>
  </si>
  <si>
    <t>马超大战葭萌关 刘备自领益州牧</t>
  </si>
  <si>
    <t>第66回</t>
  </si>
  <si>
    <t>关云长单刀赴会 伏皇后为国捐生</t>
  </si>
  <si>
    <t>第67回</t>
  </si>
  <si>
    <t>曹操平定汉中地 张辽威震逍遥津</t>
  </si>
  <si>
    <t>第68回</t>
  </si>
  <si>
    <t>甘宁百骑劫魏营 左慈掷杯戏曹操</t>
  </si>
  <si>
    <t>第69回</t>
  </si>
  <si>
    <t>卜周易管辂知机 讨汉贼五臣死节</t>
  </si>
  <si>
    <t>第70回</t>
  </si>
  <si>
    <t>猛张飞智取瓦口隘 老黄忠计夺天荡山</t>
  </si>
  <si>
    <t>第71回</t>
  </si>
  <si>
    <t>占对山黄忠逸待劳 据汉水赵云寡胜众</t>
  </si>
  <si>
    <t>第72回</t>
  </si>
  <si>
    <t>诸葛亮智取汉中 曹阿瞒兵退斜谷</t>
  </si>
  <si>
    <t>第73回</t>
  </si>
  <si>
    <t>玄德进位汉中王 云长攻拔襄阳城</t>
  </si>
  <si>
    <t>第74回</t>
  </si>
  <si>
    <t>庞令明抬榇决死战 关云长放水淹七军</t>
  </si>
  <si>
    <t>第75回</t>
  </si>
  <si>
    <t>关云长刮骨疗毒 吕子明白衣渡江</t>
  </si>
  <si>
    <t>第76回</t>
  </si>
  <si>
    <t>徐公明大战沔水 关云长败走麦城</t>
  </si>
  <si>
    <t>第77回</t>
  </si>
  <si>
    <t>玉泉山关公显圣 洛阳城曹操感神</t>
  </si>
  <si>
    <t>第78回</t>
  </si>
  <si>
    <t>治风疾神医身死 传遗命奸雄数终</t>
  </si>
  <si>
    <t>第79回</t>
  </si>
  <si>
    <t>兄逼弟曹植赋诗 侄陷叔刘封伏法</t>
  </si>
  <si>
    <t>第80回</t>
  </si>
  <si>
    <t>曹丕废帝篡炎刘 汉王正位续大统</t>
  </si>
  <si>
    <t>第81回</t>
  </si>
  <si>
    <t>急兄仇张飞遇害 雪弟恨先主兴兵</t>
  </si>
  <si>
    <t>第82回</t>
  </si>
  <si>
    <t>孙权降魏受九锡 先主征吴赏六军</t>
  </si>
  <si>
    <t>第83回</t>
  </si>
  <si>
    <t>战猇亭先主得仇人 守江口书生拜大将</t>
  </si>
  <si>
    <t>第84回</t>
  </si>
  <si>
    <t>陆逊营烧七百里 孔明巧布八阵图</t>
  </si>
  <si>
    <t>第85回</t>
  </si>
  <si>
    <t>刘先主遗诏托孤儿 诸葛亮安居平五路</t>
  </si>
  <si>
    <t>第86回</t>
  </si>
  <si>
    <t>难张温秦宓逞天辩 破曹丕徐盛用火攻</t>
  </si>
  <si>
    <t>第87回</t>
  </si>
  <si>
    <t>征南寇丞相大兴师 抗天兵蛮王初受执</t>
  </si>
  <si>
    <t>第88回</t>
  </si>
  <si>
    <t>渡泸水再缚番王 识诈降三擒孟获</t>
  </si>
  <si>
    <t>第89回</t>
  </si>
  <si>
    <t>武乡侯四番用计 南蛮王五次遭擒</t>
  </si>
  <si>
    <t>第90回</t>
  </si>
  <si>
    <t>驱巨兽六破蛮兵 烧藤甲七擒孟获</t>
  </si>
  <si>
    <t>第91回</t>
  </si>
  <si>
    <t>祭泸水汉相班师 伐中原武侯上表</t>
  </si>
  <si>
    <t>第92回</t>
  </si>
  <si>
    <t>赵子龙力斩五将 诸葛亮智取三城</t>
  </si>
  <si>
    <t>第93回</t>
  </si>
  <si>
    <t>姜伯约归降孔明 武乡侯骂死王朗</t>
  </si>
  <si>
    <t>第94回</t>
  </si>
  <si>
    <t>诸葛亮乘雪破羌兵 司马懿克日擒孟达</t>
  </si>
  <si>
    <t>第95回</t>
  </si>
  <si>
    <t>马谡拒谏失街亭 武侯弹琴退仲达</t>
  </si>
  <si>
    <t>第96回</t>
  </si>
  <si>
    <t>孔明挥泪斩马谡 周鲂断发骗曹休</t>
  </si>
  <si>
    <t>第97回</t>
  </si>
  <si>
    <t>讨魏国武侯再上表 破曹兵姜维诈献书</t>
  </si>
  <si>
    <t>第98回</t>
  </si>
  <si>
    <t>追汉军王双受诛 袭陈仓武侯取胜</t>
  </si>
  <si>
    <t>第99回</t>
  </si>
  <si>
    <t>诸葛亮大破魏兵 司马懿入寇西蜀</t>
  </si>
  <si>
    <t>第100回</t>
  </si>
  <si>
    <t>汉兵劫寨破曹真 武侯斗阵辱仲达</t>
  </si>
  <si>
    <t>第101回</t>
  </si>
  <si>
    <t>出陇上诸葛妆神 奔剑阁张郃中计</t>
  </si>
  <si>
    <t>第102回</t>
  </si>
  <si>
    <t>司马懿占北原渭桥 诸葛亮造木牛流马</t>
  </si>
  <si>
    <t>第103回</t>
  </si>
  <si>
    <t>上方谷司马受困 五丈原诸葛禳星</t>
  </si>
  <si>
    <t>第104回</t>
  </si>
  <si>
    <t>陨大星汉丞相归天 见木像魏都督丧胆</t>
  </si>
  <si>
    <t>第105回</t>
  </si>
  <si>
    <t>武侯预伏锦囊计 魏主拆取承露盘</t>
  </si>
  <si>
    <t>第106回</t>
  </si>
  <si>
    <t>公孙渊兵败死襄平 司马懿诈病赚曹爽</t>
  </si>
  <si>
    <t>第107回</t>
  </si>
  <si>
    <t>魏主政归司马氏 姜维兵败牛头山</t>
  </si>
  <si>
    <t>第108回</t>
  </si>
  <si>
    <t>丁奉雪中奋短兵 孙峻席间施密计</t>
  </si>
  <si>
    <t>第109回</t>
  </si>
  <si>
    <t>困司马汉将奇谋 废曹芳魏家果报</t>
  </si>
  <si>
    <t>第110回</t>
  </si>
  <si>
    <t>文鸯单骑退雄兵 姜维背水破大敌</t>
  </si>
  <si>
    <t>第111回</t>
  </si>
  <si>
    <t>邓士载智败姜伯约 诸葛诞义讨司马昭</t>
  </si>
  <si>
    <t>第112回</t>
  </si>
  <si>
    <t>救寿春于诠死节 取长城伯约鏖兵</t>
  </si>
  <si>
    <t>第113回</t>
  </si>
  <si>
    <t>丁奉定计斩孙綝 姜维斗阵破邓艾</t>
  </si>
  <si>
    <t>第114回</t>
  </si>
  <si>
    <t>曹髦驱车死南阙 姜维弃粮胜魏兵</t>
  </si>
  <si>
    <t>第115回</t>
  </si>
  <si>
    <t>诏班师后主信谗 托屯田姜维避祸</t>
  </si>
  <si>
    <t>第116回</t>
  </si>
  <si>
    <t>钟会分兵汉中道 武侯显圣定军山</t>
  </si>
  <si>
    <t>第117回</t>
  </si>
  <si>
    <t>邓士载偷度阴平 诸葛瞻战死绵竹</t>
  </si>
  <si>
    <t>第118回</t>
  </si>
  <si>
    <t>哭祖庙一王死孝 入西川二士争功</t>
  </si>
  <si>
    <t>第119回</t>
  </si>
  <si>
    <t>假投降巧计成虚话 再受禅依样画葫芦</t>
  </si>
  <si>
    <t>第120回</t>
  </si>
  <si>
    <t>荐杜预老将献新谋 降孙皓三分归一统</t>
  </si>
  <si>
    <t>三国志15</t>
    <phoneticPr fontId="1" type="noConversion"/>
  </si>
  <si>
    <t>战役</t>
    <phoneticPr fontId="1" type="noConversion"/>
  </si>
  <si>
    <t>武将</t>
    <phoneticPr fontId="1" type="noConversion"/>
  </si>
  <si>
    <t>大关</t>
    <phoneticPr fontId="1" type="noConversion"/>
  </si>
  <si>
    <t>小关卡</t>
    <phoneticPr fontId="1" type="noConversion"/>
  </si>
  <si>
    <t>关卡主BOSS</t>
    <phoneticPr fontId="1" type="noConversion"/>
  </si>
  <si>
    <t>魏国</t>
    <phoneticPr fontId="1" type="noConversion"/>
  </si>
  <si>
    <t>天命</t>
    <phoneticPr fontId="1" type="noConversion"/>
  </si>
  <si>
    <t>缘分武将</t>
    <phoneticPr fontId="1" type="noConversion"/>
  </si>
  <si>
    <t>天命装备</t>
    <phoneticPr fontId="1" type="noConversion"/>
  </si>
  <si>
    <t>蜀国</t>
    <phoneticPr fontId="1" type="noConversion"/>
  </si>
  <si>
    <t>黄巾起义</t>
    <phoneticPr fontId="1" type="noConversion"/>
  </si>
  <si>
    <t>仙人指路</t>
    <phoneticPr fontId="1" type="noConversion"/>
  </si>
  <si>
    <t>左慈</t>
    <phoneticPr fontId="1" type="noConversion"/>
  </si>
  <si>
    <t>曹丕</t>
    <phoneticPr fontId="1" type="noConversion"/>
  </si>
  <si>
    <t>父亲</t>
    <phoneticPr fontId="1" type="noConversion"/>
  </si>
  <si>
    <t>曹操</t>
    <phoneticPr fontId="1" type="noConversion"/>
  </si>
  <si>
    <t>以魏代汉</t>
    <phoneticPr fontId="1" type="noConversion"/>
  </si>
  <si>
    <t>汉献帝</t>
    <phoneticPr fontId="1" type="noConversion"/>
  </si>
  <si>
    <t>龙吟剑</t>
    <phoneticPr fontId="1" type="noConversion"/>
  </si>
  <si>
    <t>龙袍</t>
    <phoneticPr fontId="1" type="noConversion"/>
  </si>
  <si>
    <t>刘禅</t>
    <phoneticPr fontId="1" type="noConversion"/>
  </si>
  <si>
    <t>刘备</t>
    <phoneticPr fontId="1" type="noConversion"/>
  </si>
  <si>
    <t>乐不思蜀</t>
    <phoneticPr fontId="1" type="noConversion"/>
  </si>
  <si>
    <t>豪龙胆</t>
    <phoneticPr fontId="1" type="noConversion"/>
  </si>
  <si>
    <t>老子牛</t>
    <phoneticPr fontId="1" type="noConversion"/>
  </si>
  <si>
    <t>颍川之战</t>
    <phoneticPr fontId="1" type="noConversion"/>
  </si>
  <si>
    <t>司马懿</t>
    <phoneticPr fontId="1" type="noConversion"/>
  </si>
  <si>
    <t>乱世鬼才</t>
    <phoneticPr fontId="1" type="noConversion"/>
  </si>
  <si>
    <t>郭嘉</t>
    <phoneticPr fontId="1" type="noConversion"/>
  </si>
  <si>
    <t>共侍曹丕</t>
    <phoneticPr fontId="1" type="noConversion"/>
  </si>
  <si>
    <t>甄姬</t>
    <phoneticPr fontId="1" type="noConversion"/>
  </si>
  <si>
    <t>遁甲天书</t>
    <phoneticPr fontId="1" type="noConversion"/>
  </si>
  <si>
    <t>穷奇</t>
    <phoneticPr fontId="1" type="noConversion"/>
  </si>
  <si>
    <t>桃园结义</t>
    <phoneticPr fontId="1" type="noConversion"/>
  </si>
  <si>
    <t>张飞</t>
    <phoneticPr fontId="1" type="noConversion"/>
  </si>
  <si>
    <t>三顾茅庐</t>
    <phoneticPr fontId="1" type="noConversion"/>
  </si>
  <si>
    <t>诸葛亮</t>
    <phoneticPr fontId="1" type="noConversion"/>
  </si>
  <si>
    <t>双股剑</t>
    <phoneticPr fontId="1" type="noConversion"/>
  </si>
  <si>
    <t>的卢</t>
    <phoneticPr fontId="1" type="noConversion"/>
  </si>
  <si>
    <t>人公将军</t>
    <phoneticPr fontId="1" type="noConversion"/>
  </si>
  <si>
    <t>张梁</t>
    <phoneticPr fontId="1" type="noConversion"/>
  </si>
  <si>
    <t>典韦</t>
    <phoneticPr fontId="1" type="noConversion"/>
  </si>
  <si>
    <t>虎卫校尉</t>
    <phoneticPr fontId="1" type="noConversion"/>
  </si>
  <si>
    <t>许褚</t>
    <phoneticPr fontId="1" type="noConversion"/>
  </si>
  <si>
    <t>死卫主公</t>
    <phoneticPr fontId="1" type="noConversion"/>
  </si>
  <si>
    <t>贯石斧</t>
    <phoneticPr fontId="1" type="noConversion"/>
  </si>
  <si>
    <t>浑天宝甲</t>
    <phoneticPr fontId="1" type="noConversion"/>
  </si>
  <si>
    <t>关羽</t>
    <phoneticPr fontId="1" type="noConversion"/>
  </si>
  <si>
    <t>五虎上将</t>
    <phoneticPr fontId="1" type="noConversion"/>
  </si>
  <si>
    <t>赵云</t>
    <phoneticPr fontId="1" type="noConversion"/>
  </si>
  <si>
    <t>青龙偃月刀</t>
    <phoneticPr fontId="1" type="noConversion"/>
  </si>
  <si>
    <t>赤兔</t>
    <phoneticPr fontId="1" type="noConversion"/>
  </si>
  <si>
    <t>地公将军</t>
    <phoneticPr fontId="1" type="noConversion"/>
  </si>
  <si>
    <t>张宝</t>
    <phoneticPr fontId="1" type="noConversion"/>
  </si>
  <si>
    <t>公公</t>
    <phoneticPr fontId="1" type="noConversion"/>
  </si>
  <si>
    <t>贾诩</t>
    <phoneticPr fontId="1" type="noConversion"/>
  </si>
  <si>
    <t>朱雀扇</t>
    <phoneticPr fontId="1" type="noConversion"/>
  </si>
  <si>
    <t>烈火金尘</t>
    <phoneticPr fontId="1" type="noConversion"/>
  </si>
  <si>
    <t>诸葛夫妇</t>
    <phoneticPr fontId="1" type="noConversion"/>
  </si>
  <si>
    <t>黄月英</t>
    <phoneticPr fontId="1" type="noConversion"/>
  </si>
  <si>
    <t>凤雏卧龙</t>
    <phoneticPr fontId="1" type="noConversion"/>
  </si>
  <si>
    <t>庞统</t>
    <phoneticPr fontId="1" type="noConversion"/>
  </si>
  <si>
    <t>广宗之战</t>
    <phoneticPr fontId="1" type="noConversion"/>
  </si>
  <si>
    <t>张角、张梁、张宝</t>
    <phoneticPr fontId="1" type="noConversion"/>
  </si>
  <si>
    <t>张角</t>
    <phoneticPr fontId="1" type="noConversion"/>
  </si>
  <si>
    <t>儿媳妇</t>
    <phoneticPr fontId="1" type="noConversion"/>
  </si>
  <si>
    <t>夏侯家族</t>
    <phoneticPr fontId="1" type="noConversion"/>
  </si>
  <si>
    <t>夏侯惇</t>
    <phoneticPr fontId="1" type="noConversion"/>
  </si>
  <si>
    <t>七星刀</t>
    <phoneticPr fontId="1" type="noConversion"/>
  </si>
  <si>
    <t>爪黄飞电</t>
    <phoneticPr fontId="1" type="noConversion"/>
  </si>
  <si>
    <t>师娘</t>
    <phoneticPr fontId="1" type="noConversion"/>
  </si>
  <si>
    <t>姜维</t>
    <phoneticPr fontId="1" type="noConversion"/>
  </si>
  <si>
    <t>诸葛连弩</t>
    <phoneticPr fontId="1" type="noConversion"/>
  </si>
  <si>
    <t>绝影</t>
    <phoneticPr fontId="1" type="noConversion"/>
  </si>
  <si>
    <t>董卓之乱</t>
    <phoneticPr fontId="1" type="noConversion"/>
  </si>
  <si>
    <t>路遇公孙</t>
    <phoneticPr fontId="1" type="noConversion"/>
  </si>
  <si>
    <t>公孙瓒</t>
    <phoneticPr fontId="1" type="noConversion"/>
  </si>
  <si>
    <t>张辽</t>
    <phoneticPr fontId="1" type="noConversion"/>
  </si>
  <si>
    <t>五子良将</t>
    <phoneticPr fontId="1" type="noConversion"/>
  </si>
  <si>
    <t>徐晃</t>
    <phoneticPr fontId="1" type="noConversion"/>
  </si>
  <si>
    <t>降将无双</t>
    <phoneticPr fontId="1" type="noConversion"/>
  </si>
  <si>
    <t>张颌</t>
    <phoneticPr fontId="1" type="noConversion"/>
  </si>
  <si>
    <t>方天画戟</t>
    <phoneticPr fontId="1" type="noConversion"/>
  </si>
  <si>
    <t>红龙鳞甲</t>
    <phoneticPr fontId="1" type="noConversion"/>
  </si>
  <si>
    <t>马超</t>
    <phoneticPr fontId="1" type="noConversion"/>
  </si>
  <si>
    <t>涯角枪</t>
    <phoneticPr fontId="1" type="noConversion"/>
  </si>
  <si>
    <t>智斗李儒</t>
    <phoneticPr fontId="1" type="noConversion"/>
  </si>
  <si>
    <t>李儒</t>
    <phoneticPr fontId="1" type="noConversion"/>
  </si>
  <si>
    <t>荀彧</t>
    <phoneticPr fontId="1" type="noConversion"/>
  </si>
  <si>
    <t>叔侄</t>
    <phoneticPr fontId="1" type="noConversion"/>
  </si>
  <si>
    <t>荀攸</t>
    <phoneticPr fontId="1" type="noConversion"/>
  </si>
  <si>
    <t>五大谋士</t>
    <phoneticPr fontId="1" type="noConversion"/>
  </si>
  <si>
    <t>孟德新书</t>
    <phoneticPr fontId="1" type="noConversion"/>
  </si>
  <si>
    <t>麒麟</t>
    <phoneticPr fontId="1" type="noConversion"/>
  </si>
  <si>
    <t>黄忠</t>
    <phoneticPr fontId="1" type="noConversion"/>
  </si>
  <si>
    <t>落日弓</t>
    <phoneticPr fontId="1" type="noConversion"/>
  </si>
  <si>
    <t>斩华雄</t>
    <phoneticPr fontId="1" type="noConversion"/>
  </si>
  <si>
    <t>华雄</t>
    <phoneticPr fontId="1" type="noConversion"/>
  </si>
  <si>
    <t>庞德</t>
    <phoneticPr fontId="1" type="noConversion"/>
  </si>
  <si>
    <t>投降丞相</t>
    <phoneticPr fontId="1" type="noConversion"/>
  </si>
  <si>
    <t>丈八蛇矛</t>
    <phoneticPr fontId="1" type="noConversion"/>
  </si>
  <si>
    <t>痛打牛辅</t>
    <phoneticPr fontId="1" type="noConversion"/>
  </si>
  <si>
    <t>牛辅</t>
    <phoneticPr fontId="1" type="noConversion"/>
  </si>
  <si>
    <t>夏侯兄弟</t>
    <phoneticPr fontId="1" type="noConversion"/>
  </si>
  <si>
    <t>夏侯渊</t>
    <phoneticPr fontId="1" type="noConversion"/>
  </si>
  <si>
    <t>主公</t>
    <phoneticPr fontId="1" type="noConversion"/>
  </si>
  <si>
    <t>锦囊妙计</t>
    <phoneticPr fontId="1" type="noConversion"/>
  </si>
  <si>
    <t>无双战甲</t>
    <phoneticPr fontId="1" type="noConversion"/>
  </si>
  <si>
    <t>荥阳追击战</t>
    <phoneticPr fontId="1" type="noConversion"/>
  </si>
  <si>
    <t>董卓、吕布、貂蝉、李儒</t>
    <phoneticPr fontId="1" type="noConversion"/>
  </si>
  <si>
    <t>董卓</t>
    <phoneticPr fontId="1" type="noConversion"/>
  </si>
  <si>
    <t>紫金锤</t>
    <phoneticPr fontId="1" type="noConversion"/>
  </si>
  <si>
    <t>玄武盾</t>
    <phoneticPr fontId="1" type="noConversion"/>
  </si>
  <si>
    <t>祝融</t>
    <phoneticPr fontId="1" type="noConversion"/>
  </si>
  <si>
    <t>孟获夫妇</t>
    <phoneticPr fontId="1" type="noConversion"/>
  </si>
  <si>
    <t>孟获</t>
    <phoneticPr fontId="1" type="noConversion"/>
  </si>
  <si>
    <t>七擒七纵</t>
    <phoneticPr fontId="1" type="noConversion"/>
  </si>
  <si>
    <t>霸王之死</t>
    <phoneticPr fontId="1" type="noConversion"/>
  </si>
  <si>
    <t>巾帼英雄</t>
    <phoneticPr fontId="1" type="noConversion"/>
  </si>
  <si>
    <t>孙尚香</t>
    <phoneticPr fontId="1" type="noConversion"/>
  </si>
  <si>
    <t>镏金五彩衣</t>
    <phoneticPr fontId="1" type="noConversion"/>
  </si>
  <si>
    <t>徐庶</t>
    <phoneticPr fontId="1" type="noConversion"/>
  </si>
  <si>
    <t>举荐卧龙</t>
    <phoneticPr fontId="1" type="noConversion"/>
  </si>
  <si>
    <t>算无遗策</t>
    <phoneticPr fontId="1" type="noConversion"/>
  </si>
  <si>
    <t>牛渚之战</t>
    <phoneticPr fontId="1" type="noConversion"/>
  </si>
  <si>
    <t>韩当、黄盖</t>
    <phoneticPr fontId="1" type="noConversion"/>
  </si>
  <si>
    <t>干将</t>
    <phoneticPr fontId="1" type="noConversion"/>
  </si>
  <si>
    <t>孙子兵法</t>
    <phoneticPr fontId="1" type="noConversion"/>
  </si>
  <si>
    <t>神亭岭之战</t>
    <phoneticPr fontId="1" type="noConversion"/>
  </si>
  <si>
    <t>程普</t>
    <phoneticPr fontId="1" type="noConversion"/>
  </si>
  <si>
    <t>明哲保身</t>
    <phoneticPr fontId="1" type="noConversion"/>
  </si>
  <si>
    <t>师父</t>
    <phoneticPr fontId="1" type="noConversion"/>
  </si>
  <si>
    <t>轩辕剑</t>
    <phoneticPr fontId="1" type="noConversion"/>
  </si>
  <si>
    <t>吴郡之战</t>
    <phoneticPr fontId="1" type="noConversion"/>
  </si>
  <si>
    <t>孙坚</t>
    <phoneticPr fontId="1" type="noConversion"/>
  </si>
  <si>
    <t>会稽之战</t>
    <phoneticPr fontId="1" type="noConversion"/>
  </si>
  <si>
    <t>张昭、孙策、孙尚香、太史慈</t>
    <phoneticPr fontId="1" type="noConversion"/>
  </si>
  <si>
    <t>十胜十败</t>
    <phoneticPr fontId="1" type="noConversion"/>
  </si>
  <si>
    <t>魏延</t>
    <phoneticPr fontId="1" type="noConversion"/>
  </si>
  <si>
    <t>镇守汉中</t>
    <phoneticPr fontId="1" type="noConversion"/>
  </si>
  <si>
    <t>貌若关公</t>
    <phoneticPr fontId="1" type="noConversion"/>
  </si>
  <si>
    <t>濮阳之战</t>
    <phoneticPr fontId="1" type="noConversion"/>
  </si>
  <si>
    <t>徐州复仇战</t>
    <phoneticPr fontId="1" type="noConversion"/>
  </si>
  <si>
    <t>于禁</t>
    <phoneticPr fontId="1" type="noConversion"/>
  </si>
  <si>
    <t>法正</t>
    <phoneticPr fontId="1" type="noConversion"/>
  </si>
  <si>
    <t>内外谋臣</t>
    <phoneticPr fontId="1" type="noConversion"/>
  </si>
  <si>
    <t>深受器重</t>
    <phoneticPr fontId="1" type="noConversion"/>
  </si>
  <si>
    <t>古之恶来</t>
    <phoneticPr fontId="1" type="noConversion"/>
  </si>
  <si>
    <t>刘晔</t>
    <phoneticPr fontId="1" type="noConversion"/>
  </si>
  <si>
    <t>三朝元老</t>
    <phoneticPr fontId="1" type="noConversion"/>
  </si>
  <si>
    <t>佐世之才</t>
    <phoneticPr fontId="1" type="noConversion"/>
  </si>
  <si>
    <t>曹操</t>
    <phoneticPr fontId="1" type="noConversion"/>
  </si>
  <si>
    <t>七星刀</t>
    <phoneticPr fontId="1" type="noConversion"/>
  </si>
  <si>
    <t>燎原火</t>
    <phoneticPr fontId="1" type="noConversion"/>
  </si>
  <si>
    <t>马良</t>
    <phoneticPr fontId="1" type="noConversion"/>
  </si>
  <si>
    <t>马氏五常</t>
    <phoneticPr fontId="1" type="noConversion"/>
  </si>
  <si>
    <t>马谡</t>
    <phoneticPr fontId="1" type="noConversion"/>
  </si>
  <si>
    <t>交好诸葛</t>
    <phoneticPr fontId="1" type="noConversion"/>
  </si>
  <si>
    <t>诸葛亮</t>
    <phoneticPr fontId="1" type="noConversion"/>
  </si>
  <si>
    <t>八卦镜</t>
    <phoneticPr fontId="1" type="noConversion"/>
  </si>
  <si>
    <t>巫袍</t>
    <phoneticPr fontId="1" type="noConversion"/>
  </si>
  <si>
    <t>濮阳之战</t>
    <phoneticPr fontId="1" type="noConversion"/>
  </si>
  <si>
    <t>夏侯惇</t>
    <phoneticPr fontId="1" type="noConversion"/>
  </si>
  <si>
    <t>曹婴</t>
    <phoneticPr fontId="1" type="noConversion"/>
  </si>
  <si>
    <t>爷爷</t>
    <phoneticPr fontId="1" type="noConversion"/>
  </si>
  <si>
    <t>巾帼英雄</t>
    <phoneticPr fontId="1" type="noConversion"/>
  </si>
  <si>
    <t>孙尚香</t>
    <phoneticPr fontId="1" type="noConversion"/>
  </si>
  <si>
    <t>玄冥法扇</t>
    <phoneticPr fontId="1" type="noConversion"/>
  </si>
  <si>
    <t>紫骍</t>
    <phoneticPr fontId="1" type="noConversion"/>
  </si>
  <si>
    <t>廖化</t>
    <phoneticPr fontId="1" type="noConversion"/>
  </si>
  <si>
    <t>蜀国老将</t>
    <phoneticPr fontId="1" type="noConversion"/>
  </si>
  <si>
    <t>黄忠</t>
    <phoneticPr fontId="1" type="noConversion"/>
  </si>
  <si>
    <t>同为先锋</t>
    <phoneticPr fontId="1" type="noConversion"/>
  </si>
  <si>
    <t>关兴</t>
    <phoneticPr fontId="1" type="noConversion"/>
  </si>
  <si>
    <t>青铜鞭</t>
    <phoneticPr fontId="1" type="noConversion"/>
  </si>
  <si>
    <t>磐石铠</t>
    <phoneticPr fontId="1" type="noConversion"/>
  </si>
  <si>
    <t>俘虏郭奉孝</t>
    <phoneticPr fontId="1" type="noConversion"/>
  </si>
  <si>
    <t>郭嘉</t>
    <phoneticPr fontId="1" type="noConversion"/>
  </si>
  <si>
    <t>杨修</t>
    <phoneticPr fontId="1" type="noConversion"/>
  </si>
  <si>
    <t>持才放旷</t>
    <phoneticPr fontId="1" type="noConversion"/>
  </si>
  <si>
    <t>关系甚密</t>
    <phoneticPr fontId="1" type="noConversion"/>
  </si>
  <si>
    <t>曹植</t>
    <phoneticPr fontId="1" type="noConversion"/>
  </si>
  <si>
    <t>严颜</t>
    <phoneticPr fontId="1" type="noConversion"/>
  </si>
  <si>
    <t>义释严颜</t>
    <phoneticPr fontId="1" type="noConversion"/>
  </si>
  <si>
    <t>张飞</t>
    <phoneticPr fontId="1" type="noConversion"/>
  </si>
  <si>
    <t>紫金锤</t>
    <phoneticPr fontId="1" type="noConversion"/>
  </si>
  <si>
    <t>定陶之战</t>
    <phoneticPr fontId="1" type="noConversion"/>
  </si>
  <si>
    <t>曹操、典韦、许褚、郭嘉、荀彧</t>
    <phoneticPr fontId="1" type="noConversion"/>
  </si>
  <si>
    <t>荀彧</t>
    <phoneticPr fontId="1" type="noConversion"/>
  </si>
  <si>
    <t>满宠</t>
    <phoneticPr fontId="1" type="noConversion"/>
  </si>
  <si>
    <t>举贤</t>
    <phoneticPr fontId="1" type="noConversion"/>
  </si>
  <si>
    <t>刘晔</t>
    <phoneticPr fontId="1" type="noConversion"/>
  </si>
  <si>
    <t>真义士</t>
    <phoneticPr fontId="1" type="noConversion"/>
  </si>
  <si>
    <t>徐晃</t>
    <phoneticPr fontId="1" type="noConversion"/>
  </si>
  <si>
    <t>银麟铠</t>
    <phoneticPr fontId="1" type="noConversion"/>
  </si>
  <si>
    <t>关平</t>
    <phoneticPr fontId="1" type="noConversion"/>
  </si>
  <si>
    <t>后生可畏</t>
    <phoneticPr fontId="1" type="noConversion"/>
  </si>
  <si>
    <t>仇人</t>
    <phoneticPr fontId="1" type="noConversion"/>
  </si>
  <si>
    <t>孙权</t>
    <phoneticPr fontId="1" type="noConversion"/>
  </si>
  <si>
    <t>太阿剑</t>
    <phoneticPr fontId="1" type="noConversion"/>
  </si>
  <si>
    <t>雷纹甲</t>
    <phoneticPr fontId="1" type="noConversion"/>
  </si>
  <si>
    <t>邳城之战</t>
    <phoneticPr fontId="1" type="noConversion"/>
  </si>
  <si>
    <t>战伪帝援军</t>
    <phoneticPr fontId="1" type="noConversion"/>
  </si>
  <si>
    <t>袁术</t>
    <phoneticPr fontId="1" type="noConversion"/>
  </si>
  <si>
    <t>李典</t>
    <phoneticPr fontId="1" type="noConversion"/>
  </si>
  <si>
    <t>自身搭档</t>
    <phoneticPr fontId="1" type="noConversion"/>
  </si>
  <si>
    <t>曹洪</t>
    <phoneticPr fontId="1" type="noConversion"/>
  </si>
  <si>
    <t>四虎将</t>
    <phoneticPr fontId="1" type="noConversion"/>
  </si>
  <si>
    <t>乐进</t>
    <phoneticPr fontId="1" type="noConversion"/>
  </si>
  <si>
    <t>疾风靴</t>
    <phoneticPr fontId="1" type="noConversion"/>
  </si>
  <si>
    <t>周仓</t>
    <phoneticPr fontId="1" type="noConversion"/>
  </si>
  <si>
    <t>忠心不二</t>
    <phoneticPr fontId="1" type="noConversion"/>
  </si>
  <si>
    <t>关羽</t>
    <phoneticPr fontId="1" type="noConversion"/>
  </si>
  <si>
    <t>水淹七军</t>
    <phoneticPr fontId="1" type="noConversion"/>
  </si>
  <si>
    <t>庞德</t>
    <phoneticPr fontId="1" type="noConversion"/>
  </si>
  <si>
    <t>牛奔弓</t>
    <phoneticPr fontId="1" type="noConversion"/>
  </si>
  <si>
    <t>智擒陈公台</t>
    <phoneticPr fontId="1" type="noConversion"/>
  </si>
  <si>
    <t>陈宫</t>
    <phoneticPr fontId="1" type="noConversion"/>
  </si>
  <si>
    <t>曹仁</t>
    <phoneticPr fontId="1" type="noConversion"/>
  </si>
  <si>
    <t>从兄</t>
    <phoneticPr fontId="1" type="noConversion"/>
  </si>
  <si>
    <t>龙马</t>
    <phoneticPr fontId="1" type="noConversion"/>
  </si>
  <si>
    <t>张苞</t>
    <phoneticPr fontId="1" type="noConversion"/>
  </si>
  <si>
    <t>丞相器重</t>
    <phoneticPr fontId="1" type="noConversion"/>
  </si>
  <si>
    <t>古锭刀</t>
    <phoneticPr fontId="1" type="noConversion"/>
  </si>
  <si>
    <t>邂逅貂蝉</t>
    <phoneticPr fontId="1" type="noConversion"/>
  </si>
  <si>
    <t>貂蝉</t>
    <phoneticPr fontId="1" type="noConversion"/>
  </si>
  <si>
    <t>主公</t>
    <phoneticPr fontId="1" type="noConversion"/>
  </si>
  <si>
    <t>将门虎子</t>
    <phoneticPr fontId="1" type="noConversion"/>
  </si>
  <si>
    <t>丈八蛇矛</t>
    <phoneticPr fontId="1" type="noConversion"/>
  </si>
  <si>
    <t>乌骓</t>
    <phoneticPr fontId="1" type="noConversion"/>
  </si>
  <si>
    <t>酣战张文远</t>
    <phoneticPr fontId="1" type="noConversion"/>
  </si>
  <si>
    <t>张辽</t>
    <phoneticPr fontId="1" type="noConversion"/>
  </si>
  <si>
    <t>程昱</t>
    <phoneticPr fontId="1" type="noConversion"/>
  </si>
  <si>
    <t>五大谋士</t>
    <phoneticPr fontId="1" type="noConversion"/>
  </si>
  <si>
    <t>荀攸</t>
    <phoneticPr fontId="1" type="noConversion"/>
  </si>
  <si>
    <t>冰焰手套</t>
    <phoneticPr fontId="1" type="noConversion"/>
  </si>
  <si>
    <t>蒋琬</t>
    <phoneticPr fontId="1" type="noConversion"/>
  </si>
  <si>
    <t>刘备</t>
    <phoneticPr fontId="1" type="noConversion"/>
  </si>
  <si>
    <t>奔雷弓</t>
    <phoneticPr fontId="1" type="noConversion"/>
  </si>
  <si>
    <t>吕布、张辽、纪灵、陈宫、貂蝉</t>
    <phoneticPr fontId="1" type="noConversion"/>
  </si>
  <si>
    <t>父亲</t>
    <phoneticPr fontId="1" type="noConversion"/>
  </si>
  <si>
    <t>洛神赋</t>
    <phoneticPr fontId="1" type="noConversion"/>
  </si>
  <si>
    <t>甄姬</t>
    <phoneticPr fontId="1" type="noConversion"/>
  </si>
  <si>
    <t>青釭剑</t>
    <phoneticPr fontId="1" type="noConversion"/>
  </si>
  <si>
    <t>官渡之战</t>
    <phoneticPr fontId="1" type="noConversion"/>
  </si>
  <si>
    <t>活捉沮授</t>
    <phoneticPr fontId="1" type="noConversion"/>
  </si>
  <si>
    <t>沮授</t>
    <phoneticPr fontId="1" type="noConversion"/>
  </si>
  <si>
    <t>于禁</t>
    <phoneticPr fontId="1" type="noConversion"/>
  </si>
  <si>
    <t>五子良将</t>
    <phoneticPr fontId="1" type="noConversion"/>
  </si>
  <si>
    <t>晚节不保</t>
    <phoneticPr fontId="1" type="noConversion"/>
  </si>
  <si>
    <t>孟达</t>
    <phoneticPr fontId="1" type="noConversion"/>
  </si>
  <si>
    <t>著名叛将</t>
    <phoneticPr fontId="1" type="noConversion"/>
  </si>
  <si>
    <t>同投蜀汉</t>
    <phoneticPr fontId="1" type="noConversion"/>
  </si>
  <si>
    <t>法正</t>
    <phoneticPr fontId="1" type="noConversion"/>
  </si>
  <si>
    <t>夜照玉狮子</t>
    <phoneticPr fontId="1" type="noConversion"/>
  </si>
  <si>
    <t>斩颜良</t>
    <phoneticPr fontId="1" type="noConversion"/>
  </si>
  <si>
    <t>颜良</t>
    <phoneticPr fontId="1" type="noConversion"/>
  </si>
  <si>
    <t>马岱</t>
    <phoneticPr fontId="1" type="noConversion"/>
  </si>
  <si>
    <t>堂兄</t>
    <phoneticPr fontId="1" type="noConversion"/>
  </si>
  <si>
    <t>马超</t>
    <phoneticPr fontId="1" type="noConversion"/>
  </si>
  <si>
    <t>手刃叛党</t>
    <phoneticPr fontId="1" type="noConversion"/>
  </si>
  <si>
    <t>魏延</t>
    <phoneticPr fontId="1" type="noConversion"/>
  </si>
  <si>
    <t>汗血</t>
    <phoneticPr fontId="1" type="noConversion"/>
  </si>
  <si>
    <t>诛文丑</t>
    <phoneticPr fontId="1" type="noConversion"/>
  </si>
  <si>
    <t>文丑</t>
    <phoneticPr fontId="1" type="noConversion"/>
  </si>
  <si>
    <t>计杀田丰</t>
    <phoneticPr fontId="1" type="noConversion"/>
  </si>
  <si>
    <t>田丰</t>
    <phoneticPr fontId="1" type="noConversion"/>
  </si>
  <si>
    <t>官渡之战</t>
    <phoneticPr fontId="1" type="noConversion"/>
  </si>
  <si>
    <t>袁绍、沮授、田丰、颜良、文丑、张颌</t>
    <phoneticPr fontId="1" type="noConversion"/>
  </si>
  <si>
    <t>吴国</t>
    <phoneticPr fontId="1" type="noConversion"/>
  </si>
  <si>
    <t>天命</t>
    <phoneticPr fontId="1" type="noConversion"/>
  </si>
  <si>
    <t>缘分武将</t>
    <phoneticPr fontId="1" type="noConversion"/>
  </si>
  <si>
    <t>天命装备</t>
    <phoneticPr fontId="1" type="noConversion"/>
  </si>
  <si>
    <t>群雄</t>
    <phoneticPr fontId="1" type="noConversion"/>
  </si>
  <si>
    <t>江夏之争</t>
    <phoneticPr fontId="1" type="noConversion"/>
  </si>
  <si>
    <t>大破刘表军</t>
    <phoneticPr fontId="1" type="noConversion"/>
  </si>
  <si>
    <t>蔡瑁</t>
    <phoneticPr fontId="1" type="noConversion"/>
  </si>
  <si>
    <t>孙皓</t>
    <phoneticPr fontId="1" type="noConversion"/>
  </si>
  <si>
    <t>爷爷</t>
    <phoneticPr fontId="1" type="noConversion"/>
  </si>
  <si>
    <t>孙权</t>
    <phoneticPr fontId="1" type="noConversion"/>
  </si>
  <si>
    <t>末代皇帝</t>
    <phoneticPr fontId="1" type="noConversion"/>
  </si>
  <si>
    <t>刘禅</t>
    <phoneticPr fontId="1" type="noConversion"/>
  </si>
  <si>
    <t>屠龙刀</t>
    <phoneticPr fontId="1" type="noConversion"/>
  </si>
  <si>
    <t>太极熊</t>
    <phoneticPr fontId="1" type="noConversion"/>
  </si>
  <si>
    <t>汉献帝</t>
    <phoneticPr fontId="1" type="noConversion"/>
  </si>
  <si>
    <t>东汉权臣</t>
    <phoneticPr fontId="1" type="noConversion"/>
  </si>
  <si>
    <t>董卓</t>
    <phoneticPr fontId="1" type="noConversion"/>
  </si>
  <si>
    <t>汉室宗亲</t>
    <phoneticPr fontId="1" type="noConversion"/>
  </si>
  <si>
    <t>刘婵</t>
    <phoneticPr fontId="1" type="noConversion"/>
  </si>
  <si>
    <t>传国玉玺</t>
    <phoneticPr fontId="1" type="noConversion"/>
  </si>
  <si>
    <t>龙冠</t>
    <phoneticPr fontId="1" type="noConversion"/>
  </si>
  <si>
    <t>黄忠来降</t>
    <phoneticPr fontId="1" type="noConversion"/>
  </si>
  <si>
    <t>黄忠</t>
    <phoneticPr fontId="1" type="noConversion"/>
  </si>
  <si>
    <t>周瑜</t>
    <phoneticPr fontId="1" type="noConversion"/>
  </si>
  <si>
    <t>四都督</t>
    <phoneticPr fontId="1" type="noConversion"/>
  </si>
  <si>
    <t>鲁肃</t>
    <phoneticPr fontId="1" type="noConversion"/>
  </si>
  <si>
    <t>夫妻</t>
    <phoneticPr fontId="1" type="noConversion"/>
  </si>
  <si>
    <t>小乔</t>
    <phoneticPr fontId="1" type="noConversion"/>
  </si>
  <si>
    <t>莫邪</t>
    <phoneticPr fontId="1" type="noConversion"/>
  </si>
  <si>
    <t>爪黄飞电</t>
    <phoneticPr fontId="1" type="noConversion"/>
  </si>
  <si>
    <t>左慈</t>
    <phoneticPr fontId="1" type="noConversion"/>
  </si>
  <si>
    <t>仙人点化</t>
    <phoneticPr fontId="1" type="noConversion"/>
  </si>
  <si>
    <t>张角</t>
    <phoneticPr fontId="1" type="noConversion"/>
  </si>
  <si>
    <t>倾城若仙</t>
    <phoneticPr fontId="1" type="noConversion"/>
  </si>
  <si>
    <t>貂蝉</t>
    <phoneticPr fontId="1" type="noConversion"/>
  </si>
  <si>
    <t>轩辕剑</t>
    <phoneticPr fontId="1" type="noConversion"/>
  </si>
  <si>
    <t>麒麟</t>
    <phoneticPr fontId="1" type="noConversion"/>
  </si>
  <si>
    <t>魏延献城</t>
    <phoneticPr fontId="1" type="noConversion"/>
  </si>
  <si>
    <t>魏延</t>
    <phoneticPr fontId="1" type="noConversion"/>
  </si>
  <si>
    <t>太史慈</t>
    <phoneticPr fontId="1" type="noConversion"/>
  </si>
  <si>
    <t>主公</t>
    <phoneticPr fontId="1" type="noConversion"/>
  </si>
  <si>
    <t>江南猛将</t>
    <phoneticPr fontId="1" type="noConversion"/>
  </si>
  <si>
    <t>周泰</t>
    <phoneticPr fontId="1" type="noConversion"/>
  </si>
  <si>
    <t>落日弓</t>
    <phoneticPr fontId="1" type="noConversion"/>
  </si>
  <si>
    <t>无双战甲</t>
    <phoneticPr fontId="1" type="noConversion"/>
  </si>
  <si>
    <t>吕布</t>
    <phoneticPr fontId="1" type="noConversion"/>
  </si>
  <si>
    <t>英雄美人</t>
    <phoneticPr fontId="1" type="noConversion"/>
  </si>
  <si>
    <t>焉用牛刀</t>
    <phoneticPr fontId="1" type="noConversion"/>
  </si>
  <si>
    <t>华雄</t>
    <phoneticPr fontId="1" type="noConversion"/>
  </si>
  <si>
    <t>方天画戟</t>
    <phoneticPr fontId="1" type="noConversion"/>
  </si>
  <si>
    <t>赤兔</t>
    <phoneticPr fontId="1" type="noConversion"/>
  </si>
  <si>
    <t>兴霸称臣</t>
    <phoneticPr fontId="1" type="noConversion"/>
  </si>
  <si>
    <t>甘宁</t>
    <phoneticPr fontId="1" type="noConversion"/>
  </si>
  <si>
    <t>江南二乔</t>
    <phoneticPr fontId="1" type="noConversion"/>
  </si>
  <si>
    <t>大乔</t>
    <phoneticPr fontId="1" type="noConversion"/>
  </si>
  <si>
    <t>倚天剑</t>
    <phoneticPr fontId="1" type="noConversion"/>
  </si>
  <si>
    <t>穷奇</t>
    <phoneticPr fontId="1" type="noConversion"/>
  </si>
  <si>
    <t>太师吉祥</t>
    <phoneticPr fontId="1" type="noConversion"/>
  </si>
  <si>
    <t>驻颜奇术</t>
    <phoneticPr fontId="1" type="noConversion"/>
  </si>
  <si>
    <t>华佗</t>
    <phoneticPr fontId="1" type="noConversion"/>
  </si>
  <si>
    <t>诸葛连弩</t>
    <phoneticPr fontId="1" type="noConversion"/>
  </si>
  <si>
    <t>烈火金尘</t>
    <phoneticPr fontId="1" type="noConversion"/>
  </si>
  <si>
    <t>襄阳之战</t>
    <phoneticPr fontId="1" type="noConversion"/>
  </si>
  <si>
    <t>刘表、黄忠、蔡瑁、甘宁、黄祖、魏延</t>
    <phoneticPr fontId="1" type="noConversion"/>
  </si>
  <si>
    <t>父兄基业</t>
    <phoneticPr fontId="1" type="noConversion"/>
  </si>
  <si>
    <t>孙策</t>
    <phoneticPr fontId="1" type="noConversion"/>
  </si>
  <si>
    <t>大都督</t>
    <phoneticPr fontId="1" type="noConversion"/>
  </si>
  <si>
    <t>古锭刀</t>
    <phoneticPr fontId="1" type="noConversion"/>
  </si>
  <si>
    <t>我儿奉先</t>
    <phoneticPr fontId="1" type="noConversion"/>
  </si>
  <si>
    <t>乘龙快婿</t>
    <phoneticPr fontId="1" type="noConversion"/>
  </si>
  <si>
    <t>李儒</t>
    <phoneticPr fontId="1" type="noConversion"/>
  </si>
  <si>
    <t>紫金锤</t>
    <phoneticPr fontId="1" type="noConversion"/>
  </si>
  <si>
    <t>玄武盾</t>
    <phoneticPr fontId="1" type="noConversion"/>
  </si>
  <si>
    <t>火烧新野</t>
    <phoneticPr fontId="1" type="noConversion"/>
  </si>
  <si>
    <t>射杀张颌</t>
    <phoneticPr fontId="1" type="noConversion"/>
  </si>
  <si>
    <t>张颌</t>
    <phoneticPr fontId="1" type="noConversion"/>
  </si>
  <si>
    <t>私交甚好</t>
    <phoneticPr fontId="1" type="noConversion"/>
  </si>
  <si>
    <t>吕蒙</t>
    <phoneticPr fontId="1" type="noConversion"/>
  </si>
  <si>
    <t>凌统</t>
    <phoneticPr fontId="1" type="noConversion"/>
  </si>
  <si>
    <t>涯角枪</t>
    <phoneticPr fontId="1" type="noConversion"/>
  </si>
  <si>
    <t>袁绍</t>
    <phoneticPr fontId="1" type="noConversion"/>
  </si>
  <si>
    <t>两员大将</t>
    <phoneticPr fontId="1" type="noConversion"/>
  </si>
  <si>
    <t>颜良</t>
    <phoneticPr fontId="1" type="noConversion"/>
  </si>
  <si>
    <t>干将</t>
    <phoneticPr fontId="1" type="noConversion"/>
  </si>
  <si>
    <t>穰山之战</t>
    <phoneticPr fontId="1" type="noConversion"/>
  </si>
  <si>
    <t>乐进</t>
    <phoneticPr fontId="1" type="noConversion"/>
  </si>
  <si>
    <t>陆逊</t>
    <phoneticPr fontId="1" type="noConversion"/>
  </si>
  <si>
    <t>遁甲天书</t>
    <phoneticPr fontId="1" type="noConversion"/>
  </si>
  <si>
    <t>沮授</t>
    <phoneticPr fontId="1" type="noConversion"/>
  </si>
  <si>
    <t>冒死进谏</t>
    <phoneticPr fontId="1" type="noConversion"/>
  </si>
  <si>
    <t>算无遗漏</t>
    <phoneticPr fontId="1" type="noConversion"/>
  </si>
  <si>
    <t>喜得荀攸</t>
    <phoneticPr fontId="1" type="noConversion"/>
  </si>
  <si>
    <t>荀攸</t>
    <phoneticPr fontId="1" type="noConversion"/>
  </si>
  <si>
    <t>孙子兵法</t>
    <phoneticPr fontId="1" type="noConversion"/>
  </si>
  <si>
    <t>虎狼兄弟</t>
    <phoneticPr fontId="1" type="noConversion"/>
  </si>
  <si>
    <t>青龙偃月刀</t>
    <phoneticPr fontId="1" type="noConversion"/>
  </si>
  <si>
    <t>智破八门金锁阵</t>
    <phoneticPr fontId="1" type="noConversion"/>
  </si>
  <si>
    <t>曹洪</t>
    <phoneticPr fontId="1" type="noConversion"/>
  </si>
  <si>
    <t>杀父之仇</t>
    <phoneticPr fontId="1" type="noConversion"/>
  </si>
  <si>
    <t>贯石斧</t>
    <phoneticPr fontId="1" type="noConversion"/>
  </si>
  <si>
    <t>浑天宝甲</t>
    <phoneticPr fontId="1" type="noConversion"/>
  </si>
  <si>
    <t>斜趋汉津</t>
    <phoneticPr fontId="1" type="noConversion"/>
  </si>
  <si>
    <t>荀彧、乐进、荀攸、曹洪、张颌、曹仁</t>
    <phoneticPr fontId="1" type="noConversion"/>
  </si>
  <si>
    <t>孙坚</t>
    <phoneticPr fontId="1" type="noConversion"/>
  </si>
  <si>
    <t>赤壁之战</t>
    <phoneticPr fontId="1" type="noConversion"/>
  </si>
  <si>
    <t>怒斩满宠</t>
    <phoneticPr fontId="1" type="noConversion"/>
  </si>
  <si>
    <t>满宠</t>
    <phoneticPr fontId="1" type="noConversion"/>
  </si>
  <si>
    <t>舍命救主</t>
    <phoneticPr fontId="1" type="noConversion"/>
  </si>
  <si>
    <t>公孙瓒</t>
    <phoneticPr fontId="1" type="noConversion"/>
  </si>
  <si>
    <t>宿敌</t>
    <phoneticPr fontId="1" type="noConversion"/>
  </si>
  <si>
    <t>诸侯割据</t>
    <phoneticPr fontId="1" type="noConversion"/>
  </si>
  <si>
    <t>张鲁</t>
    <phoneticPr fontId="1" type="noConversion"/>
  </si>
  <si>
    <t>镏金五彩衣</t>
    <phoneticPr fontId="1" type="noConversion"/>
  </si>
  <si>
    <t>见龙卸甲</t>
    <phoneticPr fontId="1" type="noConversion"/>
  </si>
  <si>
    <t>曹婴</t>
    <phoneticPr fontId="1" type="noConversion"/>
  </si>
  <si>
    <t>马腾</t>
    <phoneticPr fontId="1" type="noConversion"/>
  </si>
  <si>
    <t>孟德新书</t>
    <phoneticPr fontId="1" type="noConversion"/>
  </si>
  <si>
    <t>的卢</t>
    <phoneticPr fontId="1" type="noConversion"/>
  </si>
  <si>
    <t>裸衣战虎痴</t>
    <phoneticPr fontId="1" type="noConversion"/>
  </si>
  <si>
    <t>许褚</t>
    <phoneticPr fontId="1" type="noConversion"/>
  </si>
  <si>
    <t>张昭</t>
    <phoneticPr fontId="1" type="noConversion"/>
  </si>
  <si>
    <t>外事公瑾</t>
    <phoneticPr fontId="1" type="noConversion"/>
  </si>
  <si>
    <t>绝影</t>
    <phoneticPr fontId="1" type="noConversion"/>
  </si>
  <si>
    <t>救死扶伤</t>
    <phoneticPr fontId="1" type="noConversion"/>
  </si>
  <si>
    <t>能人奇士</t>
    <phoneticPr fontId="1" type="noConversion"/>
  </si>
  <si>
    <t>水战程昱</t>
    <phoneticPr fontId="1" type="noConversion"/>
  </si>
  <si>
    <t>程昱</t>
    <phoneticPr fontId="1" type="noConversion"/>
  </si>
  <si>
    <t>诸葛瑾</t>
    <phoneticPr fontId="1" type="noConversion"/>
  </si>
  <si>
    <t>密友</t>
    <phoneticPr fontId="1" type="noConversion"/>
  </si>
  <si>
    <t>曹植、曹操、程昱、徐晃、许褚、满宠</t>
    <phoneticPr fontId="1" type="noConversion"/>
  </si>
  <si>
    <t>地公将军</t>
    <phoneticPr fontId="1" type="noConversion"/>
  </si>
  <si>
    <t>张宝</t>
    <phoneticPr fontId="1" type="noConversion"/>
  </si>
  <si>
    <t>人公将军</t>
    <phoneticPr fontId="1" type="noConversion"/>
  </si>
  <si>
    <t>张梁</t>
    <phoneticPr fontId="1" type="noConversion"/>
  </si>
  <si>
    <t>南郡之争</t>
    <phoneticPr fontId="1" type="noConversion"/>
  </si>
  <si>
    <t>合淝之战</t>
    <phoneticPr fontId="1" type="noConversion"/>
  </si>
  <si>
    <t>射杀凌操</t>
    <phoneticPr fontId="1" type="noConversion"/>
  </si>
  <si>
    <t>程普</t>
    <phoneticPr fontId="1" type="noConversion"/>
  </si>
  <si>
    <t>创业艰辛</t>
    <phoneticPr fontId="1" type="noConversion"/>
  </si>
  <si>
    <t>黄盖</t>
    <phoneticPr fontId="1" type="noConversion"/>
  </si>
  <si>
    <t>祖茂</t>
    <phoneticPr fontId="1" type="noConversion"/>
  </si>
  <si>
    <t>奔雷弓</t>
    <phoneticPr fontId="1" type="noConversion"/>
  </si>
  <si>
    <t>龙马</t>
    <phoneticPr fontId="1" type="noConversion"/>
  </si>
  <si>
    <t>同僚</t>
    <phoneticPr fontId="1" type="noConversion"/>
  </si>
  <si>
    <t>七星刀</t>
    <phoneticPr fontId="1" type="noConversion"/>
  </si>
  <si>
    <t>巫袍</t>
    <phoneticPr fontId="1" type="noConversion"/>
  </si>
  <si>
    <t>揽二乔</t>
    <phoneticPr fontId="1" type="noConversion"/>
  </si>
  <si>
    <t>丁奉</t>
    <phoneticPr fontId="1" type="noConversion"/>
  </si>
  <si>
    <t>东吴先锋</t>
    <phoneticPr fontId="1" type="noConversion"/>
  </si>
  <si>
    <t>徐盛</t>
    <phoneticPr fontId="1" type="noConversion"/>
  </si>
  <si>
    <t>奋敌护主</t>
    <phoneticPr fontId="1" type="noConversion"/>
  </si>
  <si>
    <t>孙权</t>
  </si>
  <si>
    <t>银麟铠</t>
    <phoneticPr fontId="1" type="noConversion"/>
  </si>
  <si>
    <t>刘表</t>
    <phoneticPr fontId="1" type="noConversion"/>
  </si>
  <si>
    <t>荆襄大将</t>
    <phoneticPr fontId="1" type="noConversion"/>
  </si>
  <si>
    <t>刘皇叔</t>
    <phoneticPr fontId="1" type="noConversion"/>
  </si>
  <si>
    <t>刘备</t>
    <phoneticPr fontId="1" type="noConversion"/>
  </si>
  <si>
    <t>八卦镜</t>
    <phoneticPr fontId="1" type="noConversion"/>
  </si>
  <si>
    <t>冰焰手套</t>
    <phoneticPr fontId="1" type="noConversion"/>
  </si>
  <si>
    <t>顶峰</t>
    <phoneticPr fontId="1" type="noConversion"/>
  </si>
  <si>
    <t>乌骓</t>
    <phoneticPr fontId="1" type="noConversion"/>
  </si>
  <si>
    <t>张任</t>
    <phoneticPr fontId="1" type="noConversion"/>
  </si>
  <si>
    <t>射杀凤雏</t>
    <phoneticPr fontId="1" type="noConversion"/>
  </si>
  <si>
    <t>庞统</t>
    <phoneticPr fontId="1" type="noConversion"/>
  </si>
  <si>
    <t>誓死不降</t>
    <phoneticPr fontId="1" type="noConversion"/>
  </si>
  <si>
    <t>牛奔弓</t>
    <phoneticPr fontId="1" type="noConversion"/>
  </si>
  <si>
    <t>汗血</t>
    <phoneticPr fontId="1" type="noConversion"/>
  </si>
  <si>
    <t>周瑜、孙权、小乔。丁奉、凌统、韩当</t>
    <phoneticPr fontId="1" type="noConversion"/>
  </si>
  <si>
    <t>蒋钦</t>
    <phoneticPr fontId="1" type="noConversion"/>
  </si>
  <si>
    <t>江贼出身</t>
    <phoneticPr fontId="1" type="noConversion"/>
  </si>
  <si>
    <t>忘私举贤</t>
    <phoneticPr fontId="1" type="noConversion"/>
  </si>
  <si>
    <t>磐石铠</t>
    <phoneticPr fontId="1" type="noConversion"/>
  </si>
  <si>
    <t>陈宫</t>
    <phoneticPr fontId="1" type="noConversion"/>
  </si>
  <si>
    <t>弃官救曹</t>
    <phoneticPr fontId="1" type="noConversion"/>
  </si>
  <si>
    <t>曹操</t>
    <phoneticPr fontId="1" type="noConversion"/>
  </si>
  <si>
    <t xml:space="preserve"> 玄冥法扇</t>
    <phoneticPr fontId="1" type="noConversion"/>
  </si>
  <si>
    <t>潼关之战</t>
    <phoneticPr fontId="1" type="noConversion"/>
  </si>
  <si>
    <t>斩马岱</t>
    <phoneticPr fontId="1" type="noConversion"/>
  </si>
  <si>
    <t>马岱</t>
    <phoneticPr fontId="1" type="noConversion"/>
  </si>
  <si>
    <t>韩当</t>
    <phoneticPr fontId="1" type="noConversion"/>
  </si>
  <si>
    <t>雷纹甲</t>
    <phoneticPr fontId="1" type="noConversion"/>
  </si>
  <si>
    <t>牛辅</t>
    <phoneticPr fontId="1" type="noConversion"/>
  </si>
  <si>
    <t>岳父大人</t>
    <phoneticPr fontId="1" type="noConversion"/>
  </si>
  <si>
    <t>共事太师</t>
    <phoneticPr fontId="1" type="noConversion"/>
  </si>
  <si>
    <t>太阿剑</t>
    <phoneticPr fontId="1" type="noConversion"/>
  </si>
  <si>
    <t>降庞德</t>
    <phoneticPr fontId="1" type="noConversion"/>
  </si>
  <si>
    <t>庞德</t>
    <phoneticPr fontId="1" type="noConversion"/>
  </si>
  <si>
    <t>脱帽救主</t>
    <phoneticPr fontId="1" type="noConversion"/>
  </si>
  <si>
    <t>双股剑</t>
    <phoneticPr fontId="1" type="noConversion"/>
  </si>
  <si>
    <t>燎原火</t>
    <phoneticPr fontId="1" type="noConversion"/>
  </si>
  <si>
    <t>纪灵</t>
    <phoneticPr fontId="1" type="noConversion"/>
  </si>
  <si>
    <t>袁术</t>
    <phoneticPr fontId="1" type="noConversion"/>
  </si>
  <si>
    <t>辕门射戟</t>
    <phoneticPr fontId="1" type="noConversion"/>
  </si>
  <si>
    <t>马超之父</t>
    <phoneticPr fontId="1" type="noConversion"/>
  </si>
  <si>
    <t>朱桓</t>
    <phoneticPr fontId="1" type="noConversion"/>
  </si>
  <si>
    <t>顶头上司</t>
    <phoneticPr fontId="1" type="noConversion"/>
  </si>
  <si>
    <t>管亥</t>
    <phoneticPr fontId="1" type="noConversion"/>
  </si>
  <si>
    <t>黄巾起义</t>
    <phoneticPr fontId="1" type="noConversion"/>
  </si>
  <si>
    <t>青铜鞭</t>
    <phoneticPr fontId="1" type="noConversion"/>
  </si>
  <si>
    <t>战张鲁援军</t>
    <phoneticPr fontId="1" type="noConversion"/>
  </si>
  <si>
    <t>诸葛恪</t>
    <phoneticPr fontId="1" type="noConversion"/>
  </si>
  <si>
    <t>父亲</t>
    <phoneticPr fontId="1" type="noConversion"/>
  </si>
  <si>
    <t>叔叔</t>
    <phoneticPr fontId="1" type="noConversion"/>
  </si>
  <si>
    <t>诸葛亮</t>
    <phoneticPr fontId="1" type="noConversion"/>
  </si>
  <si>
    <t>青釭剑</t>
    <phoneticPr fontId="1" type="noConversion"/>
  </si>
  <si>
    <t>同父兄弟</t>
    <phoneticPr fontId="1" type="noConversion"/>
  </si>
  <si>
    <t>得力干将</t>
    <phoneticPr fontId="1" type="noConversion"/>
  </si>
  <si>
    <t>马超、马岱、马腾、韩遂、庞德、张鲁</t>
    <phoneticPr fontId="1" type="noConversion"/>
  </si>
  <si>
    <t>孙尚香</t>
    <phoneticPr fontId="1" type="noConversion"/>
  </si>
  <si>
    <t>联姻</t>
    <phoneticPr fontId="1" type="noConversion"/>
  </si>
  <si>
    <t>哥哥</t>
    <phoneticPr fontId="1" type="noConversion"/>
  </si>
  <si>
    <t>疾风靴</t>
    <phoneticPr fontId="1" type="noConversion"/>
  </si>
  <si>
    <t>卖主求荣</t>
    <phoneticPr fontId="1" type="noConversion"/>
  </si>
  <si>
    <t>惨遭离间</t>
    <phoneticPr fontId="1" type="noConversion"/>
  </si>
  <si>
    <t>夜照玉狮子</t>
    <phoneticPr fontId="1" type="noConversion"/>
  </si>
  <si>
    <t>西蜀之战</t>
    <phoneticPr fontId="1" type="noConversion"/>
  </si>
  <si>
    <t>妙手回春</t>
    <phoneticPr fontId="1" type="noConversion"/>
  </si>
  <si>
    <t>凌操</t>
    <phoneticPr fontId="1" type="noConversion"/>
  </si>
  <si>
    <t>虎子</t>
    <phoneticPr fontId="1" type="noConversion"/>
  </si>
  <si>
    <t>被射杀</t>
    <phoneticPr fontId="1" type="noConversion"/>
  </si>
  <si>
    <t>黄巾兄弟</t>
    <phoneticPr fontId="1" type="noConversion"/>
  </si>
  <si>
    <t>惨遭镇压</t>
    <phoneticPr fontId="1" type="noConversion"/>
  </si>
  <si>
    <t>蒋琬援军</t>
    <phoneticPr fontId="1" type="noConversion"/>
  </si>
  <si>
    <t>蒋琬</t>
    <phoneticPr fontId="1" type="noConversion"/>
  </si>
  <si>
    <t>鞭挞我吧</t>
    <phoneticPr fontId="1" type="noConversion"/>
  </si>
  <si>
    <t>铲除叛党</t>
    <phoneticPr fontId="1" type="noConversion"/>
  </si>
  <si>
    <t>孟达</t>
    <phoneticPr fontId="1" type="noConversion"/>
  </si>
  <si>
    <t>义释严颜</t>
    <phoneticPr fontId="1" type="noConversion"/>
  </si>
  <si>
    <t>严颜</t>
    <phoneticPr fontId="1" type="noConversion"/>
  </si>
  <si>
    <t>雒城之战</t>
    <phoneticPr fontId="1" type="noConversion"/>
  </si>
  <si>
    <t>张任、孟达、华佗、蒋琬、严颜、雷铜</t>
    <phoneticPr fontId="1" type="noConversion"/>
  </si>
  <si>
    <t>逍遥津之战</t>
    <phoneticPr fontId="1" type="noConversion"/>
  </si>
  <si>
    <t>傲战朱桓</t>
    <phoneticPr fontId="1" type="noConversion"/>
  </si>
  <si>
    <t>周泰救主</t>
    <phoneticPr fontId="1" type="noConversion"/>
  </si>
  <si>
    <t>江南都督</t>
    <phoneticPr fontId="1" type="noConversion"/>
  </si>
  <si>
    <t>威震逍遥津</t>
    <phoneticPr fontId="1" type="noConversion"/>
  </si>
  <si>
    <t>诸葛瑾、张昭、孙权、吕蒙、鲁肃、陆逊</t>
    <phoneticPr fontId="1" type="noConversion"/>
  </si>
  <si>
    <t>水淹七军</t>
    <phoneticPr fontId="1" type="noConversion"/>
  </si>
  <si>
    <t>大战麦城</t>
    <phoneticPr fontId="1" type="noConversion"/>
  </si>
  <si>
    <t>夷陵之战</t>
    <phoneticPr fontId="1" type="noConversion"/>
  </si>
  <si>
    <t>七擒孟获</t>
    <phoneticPr fontId="1" type="noConversion"/>
  </si>
  <si>
    <t>祁山之战</t>
    <phoneticPr fontId="1" type="noConversion"/>
  </si>
  <si>
    <t>星落五丈原</t>
    <phoneticPr fontId="1" type="noConversion"/>
  </si>
  <si>
    <t>飞刀兵</t>
    <phoneticPr fontId="1" type="noConversion"/>
  </si>
  <si>
    <t>(4002,100)</t>
    <phoneticPr fontId="1" type="noConversion"/>
  </si>
  <si>
    <t>怪物碰撞：怪物之间碰撞不会重叠</t>
    <phoneticPr fontId="1" type="noConversion"/>
  </si>
  <si>
    <t>剧情插入表现：某一毫秒插入一段剧情脚本，例如第20秒，刘备说：留步。关卡进度暂停，执行剧情脚本，脚本完成后继续进行</t>
    <phoneticPr fontId="1" type="noConversion"/>
  </si>
  <si>
    <t>双股剑</t>
    <phoneticPr fontId="1" type="noConversion"/>
  </si>
  <si>
    <t>专属武器</t>
    <phoneticPr fontId="1" type="noConversion"/>
  </si>
  <si>
    <t>武将</t>
    <phoneticPr fontId="1" type="noConversion"/>
  </si>
  <si>
    <t>丈八点钢矛</t>
    <phoneticPr fontId="1" type="noConversion"/>
  </si>
  <si>
    <t>青龙偃月刀（又名“冷艳锯”）</t>
    <phoneticPr fontId="1" type="noConversion"/>
  </si>
  <si>
    <t>程志远</t>
    <phoneticPr fontId="1" type="noConversion"/>
  </si>
  <si>
    <t>邓茂</t>
    <phoneticPr fontId="1" type="noConversion"/>
  </si>
  <si>
    <t>青州山岭</t>
    <phoneticPr fontId="1" type="noConversion"/>
  </si>
  <si>
    <t>黄巾杂兵</t>
    <phoneticPr fontId="1" type="noConversion"/>
  </si>
  <si>
    <t>广宗</t>
    <phoneticPr fontId="1" type="noConversion"/>
  </si>
  <si>
    <t>张角</t>
    <phoneticPr fontId="1" type="noConversion"/>
  </si>
  <si>
    <t>颍川</t>
    <phoneticPr fontId="1" type="noConversion"/>
  </si>
  <si>
    <t>曲阳</t>
    <phoneticPr fontId="1" type="noConversion"/>
  </si>
  <si>
    <t>张宝</t>
    <phoneticPr fontId="1" type="noConversion"/>
  </si>
  <si>
    <t>高升</t>
    <phoneticPr fontId="1" type="noConversion"/>
  </si>
  <si>
    <t>地公将军</t>
    <phoneticPr fontId="1" type="noConversion"/>
  </si>
  <si>
    <t>张梁</t>
    <phoneticPr fontId="1" type="noConversion"/>
  </si>
  <si>
    <t>人公将军</t>
    <phoneticPr fontId="1" type="noConversion"/>
  </si>
  <si>
    <t>地点</t>
    <phoneticPr fontId="1" type="noConversion"/>
  </si>
  <si>
    <t>敌人</t>
    <phoneticPr fontId="1" type="noConversion"/>
  </si>
  <si>
    <t>黄巾起义</t>
    <phoneticPr fontId="1" type="noConversion"/>
  </si>
  <si>
    <t>第1章</t>
    <phoneticPr fontId="1" type="noConversion"/>
  </si>
  <si>
    <t>第2章</t>
  </si>
  <si>
    <t>第3章</t>
  </si>
  <si>
    <t>第4章</t>
  </si>
  <si>
    <t>第5章</t>
  </si>
  <si>
    <t>第6章</t>
  </si>
  <si>
    <t>第7章</t>
  </si>
  <si>
    <t>第8章</t>
  </si>
  <si>
    <t>第9章</t>
  </si>
  <si>
    <t>第10章</t>
  </si>
  <si>
    <t>……</t>
    <phoneticPr fontId="1" type="noConversion"/>
  </si>
  <si>
    <t>……</t>
    <phoneticPr fontId="1" type="noConversion"/>
  </si>
  <si>
    <t>章节</t>
    <phoneticPr fontId="1" type="noConversion"/>
  </si>
  <si>
    <t>大关关卡</t>
    <phoneticPr fontId="1" type="noConversion"/>
  </si>
  <si>
    <t>小关关卡</t>
    <phoneticPr fontId="1" type="noConversion"/>
  </si>
  <si>
    <t>关卡BOSS</t>
    <phoneticPr fontId="1" type="noConversion"/>
  </si>
  <si>
    <t>大兴山</t>
    <phoneticPr fontId="1" type="noConversion"/>
  </si>
  <si>
    <t>大兴山前段</t>
    <phoneticPr fontId="1" type="noConversion"/>
  </si>
  <si>
    <t>大兴山后段</t>
    <phoneticPr fontId="1" type="noConversion"/>
  </si>
  <si>
    <t>管亥</t>
    <phoneticPr fontId="1" type="noConversion"/>
  </si>
  <si>
    <t>颍川之战</t>
    <phoneticPr fontId="1" type="noConversion"/>
  </si>
  <si>
    <t>曲阳之战</t>
    <phoneticPr fontId="1" type="noConversion"/>
  </si>
  <si>
    <t>广宗战役</t>
    <phoneticPr fontId="1" type="noConversion"/>
  </si>
  <si>
    <t>人公将军</t>
    <phoneticPr fontId="1" type="noConversion"/>
  </si>
  <si>
    <t>BOSS称谓</t>
    <phoneticPr fontId="1" type="noConversion"/>
  </si>
  <si>
    <t>BOSS技能</t>
    <phoneticPr fontId="1" type="noConversion"/>
  </si>
  <si>
    <t>1)关卡数量</t>
    <phoneticPr fontId="1" type="noConversion"/>
  </si>
  <si>
    <t>2)BOSS频率</t>
    <phoneticPr fontId="1" type="noConversion"/>
  </si>
  <si>
    <t>3)进入次数</t>
    <phoneticPr fontId="1" type="noConversion"/>
  </si>
  <si>
    <t>5)关卡战役规划（暂定前10章）：</t>
    <phoneticPr fontId="1" type="noConversion"/>
  </si>
  <si>
    <t>4)体力消耗</t>
    <phoneticPr fontId="1" type="noConversion"/>
  </si>
  <si>
    <t>每关消耗体力值1点</t>
    <phoneticPr fontId="1" type="noConversion"/>
  </si>
  <si>
    <t>6）通关评价</t>
    <phoneticPr fontId="1" type="noConversion"/>
  </si>
  <si>
    <t>铜币，声望，元宝</t>
    <phoneticPr fontId="1" type="noConversion"/>
  </si>
  <si>
    <t>影响到通关额外评分奖励，和通关星级相关</t>
    <phoneticPr fontId="1" type="noConversion"/>
  </si>
  <si>
    <t>参考，具体大小暂定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</si>
</sst>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1"/>
      <color theme="0"/>
      <name val="宋体"/>
      <family val="2"/>
      <scheme val="minor"/>
    </font>
    <font>
      <b/>
      <sz val="10"/>
      <color rgb="FFFFFF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333333"/>
      <name val="微软雅黑"/>
      <family val="2"/>
      <charset val="134"/>
    </font>
    <font>
      <sz val="10"/>
      <color rgb="FF00B05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4" fillId="0" borderId="1" xfId="0" applyFont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 applyBorder="1"/>
    <xf numFmtId="0" fontId="0" fillId="2" borderId="5" xfId="0" applyFill="1" applyBorder="1"/>
    <xf numFmtId="0" fontId="0" fillId="0" borderId="10" xfId="0" applyBorder="1"/>
    <xf numFmtId="0" fontId="0" fillId="2" borderId="0" xfId="0" applyFill="1"/>
    <xf numFmtId="0" fontId="6" fillId="4" borderId="0" xfId="0" applyFont="1" applyFill="1"/>
    <xf numFmtId="0" fontId="0" fillId="3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10" xfId="0" applyFill="1" applyBorder="1"/>
    <xf numFmtId="0" fontId="0" fillId="11" borderId="0" xfId="0" applyFill="1"/>
    <xf numFmtId="0" fontId="2" fillId="11" borderId="0" xfId="0" applyFont="1" applyFill="1"/>
    <xf numFmtId="0" fontId="3" fillId="5" borderId="7" xfId="0" applyFont="1" applyFill="1" applyBorder="1"/>
    <xf numFmtId="0" fontId="4" fillId="5" borderId="8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5" fillId="2" borderId="13" xfId="0" applyFont="1" applyFill="1" applyBorder="1"/>
    <xf numFmtId="0" fontId="3" fillId="7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4" fillId="5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9" fontId="4" fillId="0" borderId="1" xfId="0" applyNumberFormat="1" applyFont="1" applyBorder="1"/>
    <xf numFmtId="49" fontId="4" fillId="0" borderId="1" xfId="0" applyNumberFormat="1" applyFont="1" applyBorder="1"/>
    <xf numFmtId="0" fontId="7" fillId="4" borderId="1" xfId="0" applyFont="1" applyFill="1" applyBorder="1" applyAlignment="1">
      <alignment horizontal="center"/>
    </xf>
    <xf numFmtId="0" fontId="0" fillId="4" borderId="10" xfId="0" applyFill="1" applyBorder="1"/>
    <xf numFmtId="0" fontId="5" fillId="2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1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13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15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0" borderId="0" xfId="0" applyFont="1" applyBorder="1" applyAlignment="1"/>
    <xf numFmtId="0" fontId="4" fillId="0" borderId="1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wrapText="1"/>
    </xf>
    <xf numFmtId="0" fontId="4" fillId="5" borderId="8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13" fillId="0" borderId="0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87640</xdr:colOff>
      <xdr:row>0</xdr:row>
      <xdr:rowOff>27585</xdr:rowOff>
    </xdr:from>
    <xdr:ext cx="529569" cy="937629"/>
    <xdr:sp macro="" textlink="">
      <xdr:nvSpPr>
        <xdr:cNvPr id="2" name="矩形 1"/>
        <xdr:cNvSpPr/>
      </xdr:nvSpPr>
      <xdr:spPr>
        <a:xfrm>
          <a:off x="1706890" y="27585"/>
          <a:ext cx="52956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en-US" altLang="zh-CN" sz="5400" b="1" cap="none" spc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</a:rPr>
            <a:t>¤</a:t>
          </a:r>
          <a:endParaRPr lang="zh-CN" altLang="en-US" sz="5400" b="1" cap="none" spc="0">
            <a:ln w="11430"/>
            <a:gradFill>
              <a:gsLst>
                <a:gs pos="0">
                  <a:schemeClr val="accent6">
                    <a:tint val="90000"/>
                    <a:satMod val="120000"/>
                  </a:schemeClr>
                </a:gs>
                <a:gs pos="25000">
                  <a:schemeClr val="accent6">
                    <a:tint val="93000"/>
                    <a:satMod val="120000"/>
                  </a:schemeClr>
                </a:gs>
                <a:gs pos="50000">
                  <a:schemeClr val="accent6">
                    <a:shade val="89000"/>
                    <a:satMod val="110000"/>
                  </a:schemeClr>
                </a:gs>
                <a:gs pos="75000">
                  <a:schemeClr val="accent6">
                    <a:tint val="93000"/>
                    <a:satMod val="120000"/>
                  </a:schemeClr>
                </a:gs>
                <a:gs pos="100000">
                  <a:schemeClr val="accent6">
                    <a:tint val="90000"/>
                    <a:satMod val="120000"/>
                  </a:schemeClr>
                </a:gs>
              </a:gsLst>
              <a:lin ang="5400000"/>
            </a:gradFill>
            <a:effectLst>
              <a:outerShdw blurRad="80000" dist="40000" dir="5040000" algn="tl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workbookViewId="0">
      <selection activeCell="B38" sqref="B38"/>
    </sheetView>
  </sheetViews>
  <sheetFormatPr defaultRowHeight="13.5" x14ac:dyDescent="0.15"/>
  <cols>
    <col min="2" max="2" width="14.625" customWidth="1"/>
  </cols>
  <sheetData>
    <row r="1" spans="1:8" s="3" customFormat="1" ht="16.5" x14ac:dyDescent="0.35">
      <c r="A1" s="2" t="s">
        <v>0</v>
      </c>
    </row>
    <row r="2" spans="1:8" s="3" customFormat="1" ht="16.5" x14ac:dyDescent="0.35">
      <c r="A2" s="3">
        <v>1</v>
      </c>
      <c r="B2" s="3" t="s">
        <v>1</v>
      </c>
    </row>
    <row r="3" spans="1:8" s="3" customFormat="1" ht="16.5" x14ac:dyDescent="0.35">
      <c r="B3" s="3" t="s">
        <v>2</v>
      </c>
    </row>
    <row r="4" spans="1:8" s="3" customFormat="1" ht="16.5" x14ac:dyDescent="0.35">
      <c r="C4" s="4" t="s">
        <v>3</v>
      </c>
      <c r="D4" s="4" t="s">
        <v>4</v>
      </c>
    </row>
    <row r="5" spans="1:8" s="3" customFormat="1" ht="16.5" x14ac:dyDescent="0.35">
      <c r="C5" s="5" t="s">
        <v>5</v>
      </c>
      <c r="D5" s="5" t="s">
        <v>9</v>
      </c>
    </row>
    <row r="6" spans="1:8" s="3" customFormat="1" ht="16.5" x14ac:dyDescent="0.35">
      <c r="C6" s="5" t="s">
        <v>6</v>
      </c>
      <c r="D6" s="5" t="s">
        <v>9</v>
      </c>
    </row>
    <row r="7" spans="1:8" s="3" customFormat="1" ht="16.5" x14ac:dyDescent="0.35">
      <c r="C7" s="5" t="s">
        <v>7</v>
      </c>
      <c r="D7" s="5"/>
    </row>
    <row r="8" spans="1:8" s="3" customFormat="1" ht="16.5" x14ac:dyDescent="0.35">
      <c r="C8" s="5" t="s">
        <v>8</v>
      </c>
      <c r="D8" s="5"/>
    </row>
    <row r="9" spans="1:8" s="3" customFormat="1" ht="16.5" x14ac:dyDescent="0.35">
      <c r="A9" s="3">
        <v>2</v>
      </c>
      <c r="B9" s="3" t="s">
        <v>10</v>
      </c>
    </row>
    <row r="10" spans="1:8" s="3" customFormat="1" ht="16.5" x14ac:dyDescent="0.35">
      <c r="B10" s="3" t="s">
        <v>933</v>
      </c>
      <c r="C10" s="3" t="s">
        <v>11</v>
      </c>
    </row>
    <row r="11" spans="1:8" s="3" customFormat="1" ht="16.5" x14ac:dyDescent="0.35">
      <c r="B11" s="3" t="s">
        <v>934</v>
      </c>
      <c r="C11" s="3" t="s">
        <v>12</v>
      </c>
    </row>
    <row r="12" spans="1:8" s="3" customFormat="1" ht="16.5" x14ac:dyDescent="0.35">
      <c r="B12" s="3" t="s">
        <v>935</v>
      </c>
      <c r="C12" s="3" t="s">
        <v>13</v>
      </c>
    </row>
    <row r="13" spans="1:8" s="3" customFormat="1" ht="16.5" x14ac:dyDescent="0.35">
      <c r="C13" s="3" t="s">
        <v>14</v>
      </c>
    </row>
    <row r="14" spans="1:8" s="3" customFormat="1" ht="16.5" x14ac:dyDescent="0.35">
      <c r="B14" s="3" t="s">
        <v>937</v>
      </c>
      <c r="C14" s="3" t="s">
        <v>938</v>
      </c>
    </row>
    <row r="15" spans="1:8" s="3" customFormat="1" ht="16.5" x14ac:dyDescent="0.35">
      <c r="B15" s="3" t="s">
        <v>936</v>
      </c>
    </row>
    <row r="16" spans="1:8" s="3" customFormat="1" ht="16.5" x14ac:dyDescent="0.35">
      <c r="C16" s="40" t="s">
        <v>919</v>
      </c>
      <c r="D16" s="40" t="s">
        <v>920</v>
      </c>
      <c r="E16" s="40" t="s">
        <v>921</v>
      </c>
      <c r="F16" s="40" t="s">
        <v>922</v>
      </c>
      <c r="G16" s="40" t="s">
        <v>931</v>
      </c>
      <c r="H16" s="40" t="s">
        <v>932</v>
      </c>
    </row>
    <row r="17" spans="3:8" s="3" customFormat="1" ht="16.5" x14ac:dyDescent="0.35">
      <c r="C17" s="61" t="s">
        <v>907</v>
      </c>
      <c r="D17" s="61" t="s">
        <v>906</v>
      </c>
      <c r="E17" s="59" t="s">
        <v>924</v>
      </c>
      <c r="F17" s="61" t="s">
        <v>891</v>
      </c>
      <c r="G17" s="36"/>
      <c r="H17" s="36"/>
    </row>
    <row r="18" spans="3:8" s="3" customFormat="1" ht="16.5" x14ac:dyDescent="0.35">
      <c r="C18" s="62"/>
      <c r="D18" s="62"/>
      <c r="E18" s="36" t="s">
        <v>925</v>
      </c>
      <c r="F18" s="63"/>
      <c r="G18" s="36"/>
      <c r="H18" s="36"/>
    </row>
    <row r="19" spans="3:8" s="3" customFormat="1" ht="16.5" x14ac:dyDescent="0.35">
      <c r="C19" s="62"/>
      <c r="D19" s="62"/>
      <c r="E19" s="36" t="s">
        <v>893</v>
      </c>
      <c r="F19" s="61" t="s">
        <v>926</v>
      </c>
      <c r="G19" s="36"/>
      <c r="H19" s="36"/>
    </row>
    <row r="20" spans="3:8" s="3" customFormat="1" ht="16.5" x14ac:dyDescent="0.35">
      <c r="C20" s="62"/>
      <c r="D20" s="62"/>
      <c r="E20" s="36" t="s">
        <v>893</v>
      </c>
      <c r="F20" s="63"/>
      <c r="G20" s="36"/>
      <c r="H20" s="36"/>
    </row>
    <row r="21" spans="3:8" s="3" customFormat="1" ht="16.5" x14ac:dyDescent="0.35">
      <c r="C21" s="62"/>
      <c r="D21" s="62"/>
      <c r="E21" s="36" t="s">
        <v>927</v>
      </c>
      <c r="F21" s="61" t="s">
        <v>409</v>
      </c>
      <c r="G21" s="36"/>
      <c r="H21" s="36"/>
    </row>
    <row r="22" spans="3:8" s="3" customFormat="1" ht="16.5" x14ac:dyDescent="0.35">
      <c r="C22" s="62"/>
      <c r="D22" s="62"/>
      <c r="E22" s="36" t="s">
        <v>927</v>
      </c>
      <c r="F22" s="63"/>
      <c r="G22" s="36" t="s">
        <v>930</v>
      </c>
      <c r="H22" s="36"/>
    </row>
    <row r="23" spans="3:8" s="3" customFormat="1" ht="16.5" x14ac:dyDescent="0.35">
      <c r="C23" s="62"/>
      <c r="D23" s="62"/>
      <c r="E23" s="36" t="s">
        <v>928</v>
      </c>
      <c r="F23" s="61" t="s">
        <v>422</v>
      </c>
      <c r="G23" s="36"/>
      <c r="H23" s="36"/>
    </row>
    <row r="24" spans="3:8" s="3" customFormat="1" ht="16.5" x14ac:dyDescent="0.35">
      <c r="C24" s="62"/>
      <c r="D24" s="62"/>
      <c r="E24" s="36" t="s">
        <v>928</v>
      </c>
      <c r="F24" s="63"/>
      <c r="G24" s="36" t="s">
        <v>421</v>
      </c>
      <c r="H24" s="36"/>
    </row>
    <row r="25" spans="3:8" s="3" customFormat="1" ht="16.5" x14ac:dyDescent="0.35">
      <c r="C25" s="62"/>
      <c r="D25" s="62"/>
      <c r="E25" s="36" t="s">
        <v>929</v>
      </c>
      <c r="F25" s="61" t="s">
        <v>433</v>
      </c>
      <c r="G25" s="36"/>
      <c r="H25" s="36"/>
    </row>
    <row r="26" spans="3:8" s="3" customFormat="1" ht="16.5" x14ac:dyDescent="0.35">
      <c r="C26" s="63"/>
      <c r="D26" s="63"/>
      <c r="E26" s="36" t="s">
        <v>929</v>
      </c>
      <c r="F26" s="63"/>
      <c r="G26" s="36"/>
      <c r="H26" s="36"/>
    </row>
    <row r="27" spans="3:8" s="3" customFormat="1" ht="16.5" x14ac:dyDescent="0.35">
      <c r="C27" s="36" t="s">
        <v>908</v>
      </c>
      <c r="D27" s="38" t="s">
        <v>443</v>
      </c>
      <c r="E27" s="36"/>
      <c r="F27" s="36"/>
      <c r="G27" s="36"/>
      <c r="H27" s="36"/>
    </row>
    <row r="28" spans="3:8" s="3" customFormat="1" ht="16.5" x14ac:dyDescent="0.35">
      <c r="C28" s="36" t="s">
        <v>909</v>
      </c>
      <c r="D28" s="38" t="s">
        <v>486</v>
      </c>
      <c r="E28" s="36"/>
      <c r="F28" s="36"/>
      <c r="G28" s="36"/>
      <c r="H28" s="36"/>
    </row>
    <row r="29" spans="3:8" s="3" customFormat="1" ht="16.5" x14ac:dyDescent="0.35">
      <c r="C29" s="36" t="s">
        <v>910</v>
      </c>
      <c r="D29" s="38" t="s">
        <v>510</v>
      </c>
      <c r="E29" s="36"/>
      <c r="F29" s="36"/>
      <c r="G29" s="36"/>
      <c r="H29" s="36"/>
    </row>
    <row r="30" spans="3:8" s="3" customFormat="1" ht="16.5" x14ac:dyDescent="0.35">
      <c r="C30" s="36" t="s">
        <v>911</v>
      </c>
      <c r="D30" s="38" t="s">
        <v>570</v>
      </c>
      <c r="E30" s="36"/>
      <c r="F30" s="36"/>
      <c r="G30" s="36"/>
      <c r="H30" s="36"/>
    </row>
    <row r="31" spans="3:8" s="3" customFormat="1" ht="16.5" x14ac:dyDescent="0.35">
      <c r="C31" s="36" t="s">
        <v>912</v>
      </c>
      <c r="D31" s="38" t="s">
        <v>613</v>
      </c>
      <c r="E31" s="36"/>
      <c r="F31" s="36"/>
      <c r="G31" s="36"/>
      <c r="H31" s="36"/>
    </row>
    <row r="32" spans="3:8" s="3" customFormat="1" ht="16.5" x14ac:dyDescent="0.35">
      <c r="C32" s="36" t="s">
        <v>913</v>
      </c>
      <c r="D32" s="38" t="s">
        <v>643</v>
      </c>
      <c r="E32" s="36"/>
      <c r="F32" s="36"/>
      <c r="G32" s="36"/>
      <c r="H32" s="36"/>
    </row>
    <row r="33" spans="2:8" s="3" customFormat="1" ht="16.5" x14ac:dyDescent="0.35">
      <c r="C33" s="36" t="s">
        <v>914</v>
      </c>
      <c r="D33" s="38" t="s">
        <v>712</v>
      </c>
      <c r="E33" s="36"/>
      <c r="F33" s="36"/>
      <c r="G33" s="36"/>
      <c r="H33" s="36"/>
    </row>
    <row r="34" spans="2:8" s="3" customFormat="1" ht="16.5" x14ac:dyDescent="0.35">
      <c r="C34" s="36" t="s">
        <v>915</v>
      </c>
      <c r="D34" s="38" t="s">
        <v>743</v>
      </c>
      <c r="E34" s="36"/>
      <c r="F34" s="36"/>
      <c r="G34" s="36"/>
      <c r="H34" s="36"/>
    </row>
    <row r="35" spans="2:8" s="3" customFormat="1" ht="16.5" x14ac:dyDescent="0.35">
      <c r="C35" s="36" t="s">
        <v>916</v>
      </c>
      <c r="D35" s="38" t="s">
        <v>815</v>
      </c>
      <c r="E35" s="36"/>
      <c r="F35" s="36"/>
      <c r="G35" s="36"/>
      <c r="H35" s="36"/>
    </row>
    <row r="36" spans="2:8" s="3" customFormat="1" ht="16.5" x14ac:dyDescent="0.35">
      <c r="C36" s="36" t="s">
        <v>917</v>
      </c>
      <c r="D36" s="38" t="s">
        <v>918</v>
      </c>
      <c r="E36" s="36"/>
      <c r="F36" s="36"/>
      <c r="G36" s="36"/>
      <c r="H36" s="36"/>
    </row>
    <row r="37" spans="2:8" s="3" customFormat="1" ht="16.5" x14ac:dyDescent="0.35">
      <c r="C37" s="58"/>
      <c r="D37" s="57"/>
      <c r="E37" s="56"/>
      <c r="F37" s="56"/>
    </row>
    <row r="38" spans="2:8" s="3" customFormat="1" ht="16.5" x14ac:dyDescent="0.35">
      <c r="B38" s="3" t="s">
        <v>939</v>
      </c>
      <c r="C38" s="60" t="s">
        <v>941</v>
      </c>
      <c r="D38" s="57"/>
      <c r="E38" s="56"/>
      <c r="F38" s="56"/>
    </row>
    <row r="39" spans="2:8" s="3" customFormat="1" ht="16.5" x14ac:dyDescent="0.35">
      <c r="C39" s="60" t="s">
        <v>940</v>
      </c>
      <c r="D39" s="57"/>
      <c r="E39" s="56"/>
      <c r="F39" s="56"/>
    </row>
    <row r="40" spans="2:8" s="3" customFormat="1" ht="16.5" x14ac:dyDescent="0.35">
      <c r="C40" s="58"/>
      <c r="D40" s="57"/>
      <c r="E40" s="56"/>
      <c r="F40" s="56"/>
    </row>
    <row r="41" spans="2:8" s="3" customFormat="1" ht="16.5" x14ac:dyDescent="0.35">
      <c r="C41" s="58"/>
      <c r="D41" s="57"/>
      <c r="E41" s="56"/>
      <c r="F41" s="56"/>
    </row>
    <row r="42" spans="2:8" s="3" customFormat="1" ht="16.5" x14ac:dyDescent="0.35">
      <c r="C42" s="58"/>
      <c r="D42" s="57"/>
      <c r="E42" s="56"/>
      <c r="F42" s="56"/>
    </row>
    <row r="43" spans="2:8" s="3" customFormat="1" ht="16.5" x14ac:dyDescent="0.35">
      <c r="C43" s="57"/>
      <c r="D43" s="56"/>
      <c r="E43" s="56"/>
      <c r="F43" s="56"/>
    </row>
    <row r="44" spans="2:8" s="3" customFormat="1" ht="16.5" x14ac:dyDescent="0.35">
      <c r="C44" s="57"/>
    </row>
    <row r="45" spans="2:8" s="3" customFormat="1" ht="16.5" x14ac:dyDescent="0.35">
      <c r="C45" s="57"/>
    </row>
    <row r="46" spans="2:8" s="3" customFormat="1" ht="16.5" x14ac:dyDescent="0.35">
      <c r="C46" s="57"/>
    </row>
    <row r="47" spans="2:8" s="3" customFormat="1" ht="16.5" x14ac:dyDescent="0.35">
      <c r="C47" s="57"/>
    </row>
    <row r="48" spans="2:8" s="3" customFormat="1" ht="16.5" x14ac:dyDescent="0.35">
      <c r="C48" s="57"/>
    </row>
    <row r="49" spans="3:3" s="3" customFormat="1" ht="16.5" x14ac:dyDescent="0.35">
      <c r="C49" s="57"/>
    </row>
    <row r="50" spans="3:3" s="3" customFormat="1" ht="16.5" x14ac:dyDescent="0.35">
      <c r="C50" s="57"/>
    </row>
    <row r="51" spans="3:3" s="3" customFormat="1" ht="16.5" x14ac:dyDescent="0.35">
      <c r="C51" s="57"/>
    </row>
    <row r="52" spans="3:3" s="3" customFormat="1" ht="16.5" x14ac:dyDescent="0.35">
      <c r="C52" s="57"/>
    </row>
    <row r="53" spans="3:3" s="3" customFormat="1" ht="16.5" x14ac:dyDescent="0.35">
      <c r="C53" s="57"/>
    </row>
    <row r="54" spans="3:3" s="3" customFormat="1" ht="16.5" x14ac:dyDescent="0.35">
      <c r="C54" s="57"/>
    </row>
    <row r="55" spans="3:3" s="3" customFormat="1" ht="16.5" x14ac:dyDescent="0.35">
      <c r="C55" s="57"/>
    </row>
    <row r="56" spans="3:3" s="3" customFormat="1" ht="16.5" x14ac:dyDescent="0.35">
      <c r="C56" s="57"/>
    </row>
    <row r="57" spans="3:3" s="3" customFormat="1" ht="16.5" x14ac:dyDescent="0.35">
      <c r="C57" s="57"/>
    </row>
    <row r="58" spans="3:3" s="3" customFormat="1" ht="16.5" x14ac:dyDescent="0.35">
      <c r="C58" s="57"/>
    </row>
    <row r="59" spans="3:3" s="3" customFormat="1" ht="16.5" x14ac:dyDescent="0.35">
      <c r="C59" s="57"/>
    </row>
    <row r="60" spans="3:3" s="3" customFormat="1" ht="16.5" x14ac:dyDescent="0.35">
      <c r="C60" s="57"/>
    </row>
    <row r="61" spans="3:3" s="3" customFormat="1" ht="16.5" x14ac:dyDescent="0.35">
      <c r="C61" s="57"/>
    </row>
    <row r="62" spans="3:3" s="3" customFormat="1" ht="16.5" x14ac:dyDescent="0.35">
      <c r="C62" s="57"/>
    </row>
    <row r="63" spans="3:3" s="3" customFormat="1" ht="16.5" x14ac:dyDescent="0.35">
      <c r="C63" s="57"/>
    </row>
    <row r="64" spans="3:3" s="3" customFormat="1" ht="16.5" x14ac:dyDescent="0.35">
      <c r="C64" s="57"/>
    </row>
    <row r="65" spans="3:3" s="3" customFormat="1" ht="16.5" x14ac:dyDescent="0.35">
      <c r="C65" s="57"/>
    </row>
    <row r="66" spans="3:3" s="3" customFormat="1" ht="16.5" x14ac:dyDescent="0.35">
      <c r="C66" s="57"/>
    </row>
    <row r="67" spans="3:3" s="3" customFormat="1" ht="16.5" x14ac:dyDescent="0.35">
      <c r="C67" s="57"/>
    </row>
    <row r="68" spans="3:3" s="3" customFormat="1" ht="16.5" x14ac:dyDescent="0.35">
      <c r="C68" s="57"/>
    </row>
    <row r="69" spans="3:3" s="3" customFormat="1" ht="16.5" x14ac:dyDescent="0.35">
      <c r="C69" s="57"/>
    </row>
    <row r="70" spans="3:3" s="3" customFormat="1" ht="16.5" x14ac:dyDescent="0.35">
      <c r="C70" s="57"/>
    </row>
    <row r="71" spans="3:3" s="3" customFormat="1" ht="16.5" x14ac:dyDescent="0.35">
      <c r="C71" s="57"/>
    </row>
    <row r="72" spans="3:3" s="3" customFormat="1" ht="16.5" x14ac:dyDescent="0.35">
      <c r="C72" s="57"/>
    </row>
    <row r="73" spans="3:3" s="3" customFormat="1" ht="16.5" x14ac:dyDescent="0.35">
      <c r="C73" s="57"/>
    </row>
    <row r="74" spans="3:3" s="3" customFormat="1" ht="16.5" x14ac:dyDescent="0.35">
      <c r="C74" s="57"/>
    </row>
    <row r="75" spans="3:3" s="3" customFormat="1" ht="16.5" x14ac:dyDescent="0.35">
      <c r="C75" s="57"/>
    </row>
    <row r="76" spans="3:3" s="3" customFormat="1" ht="16.5" x14ac:dyDescent="0.35">
      <c r="C76" s="57"/>
    </row>
    <row r="77" spans="3:3" s="3" customFormat="1" ht="16.5" x14ac:dyDescent="0.35">
      <c r="C77" s="57"/>
    </row>
    <row r="78" spans="3:3" s="3" customFormat="1" ht="16.5" x14ac:dyDescent="0.35">
      <c r="C78" s="57"/>
    </row>
    <row r="79" spans="3:3" s="3" customFormat="1" ht="16.5" x14ac:dyDescent="0.35">
      <c r="C79" s="57"/>
    </row>
    <row r="80" spans="3:3" s="3" customFormat="1" ht="16.5" x14ac:dyDescent="0.35">
      <c r="C80" s="57"/>
    </row>
    <row r="81" spans="3:3" s="3" customFormat="1" ht="16.5" x14ac:dyDescent="0.35">
      <c r="C81" s="57"/>
    </row>
    <row r="82" spans="3:3" s="3" customFormat="1" ht="16.5" x14ac:dyDescent="0.35">
      <c r="C82" s="57"/>
    </row>
    <row r="83" spans="3:3" s="3" customFormat="1" ht="16.5" x14ac:dyDescent="0.35">
      <c r="C83" s="57"/>
    </row>
    <row r="84" spans="3:3" s="3" customFormat="1" ht="16.5" x14ac:dyDescent="0.35">
      <c r="C84" s="57"/>
    </row>
    <row r="85" spans="3:3" s="3" customFormat="1" ht="16.5" x14ac:dyDescent="0.35">
      <c r="C85" s="57"/>
    </row>
    <row r="86" spans="3:3" s="3" customFormat="1" ht="16.5" x14ac:dyDescent="0.35">
      <c r="C86" s="57"/>
    </row>
    <row r="87" spans="3:3" s="3" customFormat="1" ht="16.5" x14ac:dyDescent="0.35">
      <c r="C87" s="57"/>
    </row>
    <row r="88" spans="3:3" s="3" customFormat="1" ht="16.5" x14ac:dyDescent="0.35">
      <c r="C88" s="57"/>
    </row>
    <row r="89" spans="3:3" s="3" customFormat="1" ht="16.5" x14ac:dyDescent="0.35">
      <c r="C89" s="57"/>
    </row>
    <row r="90" spans="3:3" s="3" customFormat="1" ht="16.5" x14ac:dyDescent="0.35">
      <c r="C90" s="57"/>
    </row>
    <row r="91" spans="3:3" s="3" customFormat="1" ht="16.5" x14ac:dyDescent="0.35">
      <c r="C91" s="57"/>
    </row>
    <row r="92" spans="3:3" s="3" customFormat="1" ht="16.5" x14ac:dyDescent="0.35">
      <c r="C92" s="57"/>
    </row>
    <row r="93" spans="3:3" s="3" customFormat="1" ht="16.5" x14ac:dyDescent="0.35">
      <c r="C93" s="57"/>
    </row>
    <row r="94" spans="3:3" s="3" customFormat="1" ht="16.5" x14ac:dyDescent="0.35">
      <c r="C94" s="57"/>
    </row>
    <row r="95" spans="3:3" s="3" customFormat="1" ht="16.5" x14ac:dyDescent="0.35">
      <c r="C95" s="57"/>
    </row>
    <row r="96" spans="3:3" s="3" customFormat="1" ht="16.5" x14ac:dyDescent="0.35">
      <c r="C96" s="57"/>
    </row>
    <row r="97" spans="3:3" s="3" customFormat="1" ht="16.5" x14ac:dyDescent="0.35">
      <c r="C97" s="57"/>
    </row>
    <row r="98" spans="3:3" s="3" customFormat="1" ht="16.5" x14ac:dyDescent="0.35">
      <c r="C98" s="57"/>
    </row>
    <row r="99" spans="3:3" s="3" customFormat="1" ht="16.5" x14ac:dyDescent="0.35">
      <c r="C99" s="57"/>
    </row>
    <row r="100" spans="3:3" s="3" customFormat="1" ht="16.5" x14ac:dyDescent="0.35">
      <c r="C100" s="57"/>
    </row>
    <row r="101" spans="3:3" s="3" customFormat="1" ht="16.5" x14ac:dyDescent="0.35">
      <c r="C101" s="56"/>
    </row>
    <row r="102" spans="3:3" s="3" customFormat="1" ht="16.5" x14ac:dyDescent="0.35">
      <c r="C102" s="56"/>
    </row>
    <row r="103" spans="3:3" s="3" customFormat="1" ht="16.5" x14ac:dyDescent="0.35"/>
    <row r="104" spans="3:3" s="3" customFormat="1" ht="16.5" x14ac:dyDescent="0.35"/>
    <row r="105" spans="3:3" s="3" customFormat="1" ht="16.5" x14ac:dyDescent="0.35"/>
    <row r="106" spans="3:3" s="3" customFormat="1" ht="16.5" x14ac:dyDescent="0.35"/>
    <row r="107" spans="3:3" s="3" customFormat="1" ht="16.5" x14ac:dyDescent="0.35"/>
    <row r="108" spans="3:3" s="3" customFormat="1" ht="16.5" x14ac:dyDescent="0.35"/>
    <row r="109" spans="3:3" s="3" customFormat="1" ht="16.5" x14ac:dyDescent="0.35"/>
    <row r="110" spans="3:3" s="3" customFormat="1" ht="16.5" x14ac:dyDescent="0.35"/>
    <row r="111" spans="3:3" s="3" customFormat="1" ht="16.5" x14ac:dyDescent="0.35"/>
    <row r="112" spans="3:3" s="3" customFormat="1" ht="16.5" x14ac:dyDescent="0.35"/>
    <row r="113" s="3" customFormat="1" ht="16.5" x14ac:dyDescent="0.35"/>
    <row r="114" s="3" customFormat="1" ht="16.5" x14ac:dyDescent="0.35"/>
    <row r="115" s="3" customFormat="1" ht="16.5" x14ac:dyDescent="0.35"/>
    <row r="116" s="3" customFormat="1" ht="16.5" x14ac:dyDescent="0.35"/>
    <row r="117" s="3" customFormat="1" ht="16.5" x14ac:dyDescent="0.35"/>
    <row r="118" s="3" customFormat="1" ht="16.5" x14ac:dyDescent="0.35"/>
    <row r="119" s="3" customFormat="1" ht="16.5" x14ac:dyDescent="0.35"/>
    <row r="120" s="3" customFormat="1" ht="16.5" x14ac:dyDescent="0.35"/>
    <row r="121" s="3" customFormat="1" ht="16.5" x14ac:dyDescent="0.35"/>
    <row r="122" s="3" customFormat="1" ht="16.5" x14ac:dyDescent="0.35"/>
    <row r="123" s="3" customFormat="1" ht="16.5" x14ac:dyDescent="0.35"/>
    <row r="124" s="3" customFormat="1" ht="16.5" x14ac:dyDescent="0.35"/>
    <row r="125" s="3" customFormat="1" ht="16.5" x14ac:dyDescent="0.35"/>
    <row r="126" s="3" customFormat="1" ht="16.5" x14ac:dyDescent="0.35"/>
    <row r="127" s="3" customFormat="1" ht="16.5" x14ac:dyDescent="0.35"/>
    <row r="128" s="3" customFormat="1" ht="16.5" x14ac:dyDescent="0.35"/>
    <row r="129" s="3" customFormat="1" ht="16.5" x14ac:dyDescent="0.35"/>
    <row r="130" s="3" customFormat="1" ht="16.5" x14ac:dyDescent="0.35"/>
    <row r="131" s="3" customFormat="1" ht="16.5" x14ac:dyDescent="0.35"/>
    <row r="132" s="3" customFormat="1" ht="16.5" x14ac:dyDescent="0.35"/>
    <row r="133" s="3" customFormat="1" ht="16.5" x14ac:dyDescent="0.35"/>
    <row r="134" s="3" customFormat="1" ht="16.5" x14ac:dyDescent="0.35"/>
    <row r="135" s="3" customFormat="1" ht="16.5" x14ac:dyDescent="0.35"/>
    <row r="136" s="3" customFormat="1" ht="16.5" x14ac:dyDescent="0.35"/>
    <row r="137" s="3" customFormat="1" ht="16.5" x14ac:dyDescent="0.35"/>
    <row r="138" s="3" customFormat="1" ht="16.5" x14ac:dyDescent="0.35"/>
    <row r="139" s="3" customFormat="1" ht="16.5" x14ac:dyDescent="0.35"/>
    <row r="140" s="3" customFormat="1" ht="16.5" x14ac:dyDescent="0.35"/>
    <row r="141" s="3" customFormat="1" ht="16.5" x14ac:dyDescent="0.35"/>
    <row r="142" s="3" customFormat="1" ht="16.5" x14ac:dyDescent="0.35"/>
    <row r="143" s="3" customFormat="1" ht="16.5" x14ac:dyDescent="0.35"/>
    <row r="144" s="3" customFormat="1" ht="16.5" x14ac:dyDescent="0.35"/>
    <row r="145" s="3" customFormat="1" ht="16.5" x14ac:dyDescent="0.35"/>
    <row r="146" s="3" customFormat="1" ht="16.5" x14ac:dyDescent="0.35"/>
    <row r="147" s="3" customFormat="1" ht="16.5" x14ac:dyDescent="0.35"/>
    <row r="148" s="3" customFormat="1" ht="16.5" x14ac:dyDescent="0.35"/>
    <row r="149" s="3" customFormat="1" ht="16.5" x14ac:dyDescent="0.35"/>
    <row r="150" s="3" customFormat="1" ht="16.5" x14ac:dyDescent="0.35"/>
    <row r="151" s="3" customFormat="1" ht="16.5" x14ac:dyDescent="0.35"/>
    <row r="152" s="3" customFormat="1" ht="16.5" x14ac:dyDescent="0.35"/>
    <row r="153" s="3" customFormat="1" ht="16.5" x14ac:dyDescent="0.35"/>
    <row r="154" s="3" customFormat="1" ht="16.5" x14ac:dyDescent="0.35"/>
    <row r="155" s="3" customFormat="1" ht="16.5" x14ac:dyDescent="0.35"/>
    <row r="156" s="3" customFormat="1" ht="16.5" x14ac:dyDescent="0.35"/>
    <row r="157" s="3" customFormat="1" ht="16.5" x14ac:dyDescent="0.35"/>
    <row r="158" s="3" customFormat="1" ht="16.5" x14ac:dyDescent="0.35"/>
    <row r="159" s="3" customFormat="1" ht="16.5" x14ac:dyDescent="0.35"/>
    <row r="160" s="3" customFormat="1" ht="16.5" x14ac:dyDescent="0.35"/>
    <row r="161" s="3" customFormat="1" ht="16.5" x14ac:dyDescent="0.35"/>
    <row r="162" s="3" customFormat="1" ht="16.5" x14ac:dyDescent="0.35"/>
    <row r="163" s="3" customFormat="1" ht="16.5" x14ac:dyDescent="0.35"/>
    <row r="164" s="3" customFormat="1" ht="16.5" x14ac:dyDescent="0.35"/>
    <row r="165" s="3" customFormat="1" ht="16.5" x14ac:dyDescent="0.35"/>
    <row r="166" s="3" customFormat="1" ht="16.5" x14ac:dyDescent="0.35"/>
    <row r="167" s="3" customFormat="1" ht="16.5" x14ac:dyDescent="0.35"/>
    <row r="168" s="3" customFormat="1" ht="16.5" x14ac:dyDescent="0.35"/>
    <row r="169" s="3" customFormat="1" ht="16.5" x14ac:dyDescent="0.35"/>
    <row r="170" s="3" customFormat="1" ht="16.5" x14ac:dyDescent="0.35"/>
    <row r="171" s="3" customFormat="1" ht="16.5" x14ac:dyDescent="0.35"/>
    <row r="172" s="3" customFormat="1" ht="16.5" x14ac:dyDescent="0.35"/>
    <row r="173" s="3" customFormat="1" ht="16.5" x14ac:dyDescent="0.35"/>
    <row r="174" s="3" customFormat="1" ht="16.5" x14ac:dyDescent="0.35"/>
    <row r="175" s="3" customFormat="1" ht="16.5" x14ac:dyDescent="0.35"/>
    <row r="176" s="3" customFormat="1" ht="16.5" x14ac:dyDescent="0.35"/>
    <row r="177" s="3" customFormat="1" ht="16.5" x14ac:dyDescent="0.35"/>
    <row r="178" s="3" customFormat="1" ht="16.5" x14ac:dyDescent="0.35"/>
    <row r="179" s="3" customFormat="1" ht="16.5" x14ac:dyDescent="0.35"/>
    <row r="180" s="3" customFormat="1" ht="16.5" x14ac:dyDescent="0.35"/>
    <row r="181" s="3" customFormat="1" ht="16.5" x14ac:dyDescent="0.35"/>
  </sheetData>
  <mergeCells count="7">
    <mergeCell ref="C17:C26"/>
    <mergeCell ref="D17:D26"/>
    <mergeCell ref="F17:F18"/>
    <mergeCell ref="F19:F20"/>
    <mergeCell ref="F21:F22"/>
    <mergeCell ref="F23:F24"/>
    <mergeCell ref="F25:F2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2:D3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6" sqref="C3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86"/>
  <sheetViews>
    <sheetView tabSelected="1" topLeftCell="A4" workbookViewId="0">
      <selection activeCell="X57" sqref="X57"/>
    </sheetView>
  </sheetViews>
  <sheetFormatPr defaultRowHeight="13.5" x14ac:dyDescent="0.15"/>
  <cols>
    <col min="2" max="3" width="2.625" customWidth="1"/>
    <col min="4" max="4" width="2.375" customWidth="1"/>
    <col min="5" max="5" width="2.25" customWidth="1"/>
    <col min="6" max="6" width="2.375" customWidth="1"/>
    <col min="7" max="7" width="2.25" customWidth="1"/>
    <col min="8" max="8" width="2.375" customWidth="1"/>
    <col min="9" max="10" width="2.25" customWidth="1"/>
    <col min="11" max="11" width="2.125" customWidth="1"/>
    <col min="12" max="12" width="2" customWidth="1"/>
    <col min="13" max="13" width="2.25" customWidth="1"/>
    <col min="14" max="14" width="2.125" customWidth="1"/>
    <col min="15" max="15" width="2.25" customWidth="1"/>
    <col min="16" max="16" width="2.375" customWidth="1"/>
    <col min="17" max="17" width="2.25" customWidth="1"/>
    <col min="18" max="18" width="2" customWidth="1"/>
    <col min="37" max="37" width="10" bestFit="1" customWidth="1"/>
  </cols>
  <sheetData>
    <row r="1" spans="1:20" x14ac:dyDescent="0.15">
      <c r="A1">
        <f t="shared" ref="A1:A40" si="0">A2+1</f>
        <v>127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20" x14ac:dyDescent="0.15">
      <c r="A2">
        <f t="shared" si="0"/>
        <v>126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T2" s="1" t="s">
        <v>15</v>
      </c>
    </row>
    <row r="3" spans="1:20" ht="16.5" x14ac:dyDescent="0.35">
      <c r="A3">
        <f t="shared" si="0"/>
        <v>125</v>
      </c>
      <c r="B3" s="14"/>
      <c r="C3" s="14"/>
      <c r="D3" s="14"/>
      <c r="E3" s="14"/>
      <c r="F3" s="14"/>
      <c r="G3" s="14"/>
      <c r="H3" s="43"/>
      <c r="I3" s="44"/>
      <c r="J3" s="14"/>
      <c r="K3" s="14"/>
      <c r="L3" s="14"/>
      <c r="M3" s="14"/>
      <c r="N3" s="14"/>
      <c r="O3" s="14"/>
      <c r="P3" s="14"/>
      <c r="Q3" s="14"/>
      <c r="R3" s="14"/>
      <c r="S3" s="22"/>
    </row>
    <row r="4" spans="1:20" x14ac:dyDescent="0.15">
      <c r="A4">
        <f t="shared" si="0"/>
        <v>124</v>
      </c>
      <c r="B4" s="14"/>
      <c r="C4" s="14"/>
      <c r="D4" s="14"/>
      <c r="E4" s="14"/>
      <c r="F4" s="14"/>
      <c r="G4" s="14"/>
      <c r="H4" s="44"/>
      <c r="I4" s="44"/>
      <c r="J4" s="14"/>
      <c r="K4" s="14"/>
      <c r="L4" s="14"/>
      <c r="M4" s="14"/>
      <c r="N4" s="14"/>
      <c r="O4" s="14"/>
      <c r="P4" s="14"/>
      <c r="Q4" s="14"/>
      <c r="R4" s="14"/>
      <c r="S4" s="22"/>
    </row>
    <row r="5" spans="1:20" x14ac:dyDescent="0.15">
      <c r="A5">
        <f t="shared" si="0"/>
        <v>123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22"/>
      <c r="T5">
        <v>1</v>
      </c>
    </row>
    <row r="6" spans="1:20" x14ac:dyDescent="0.15">
      <c r="A6">
        <f t="shared" si="0"/>
        <v>122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22"/>
    </row>
    <row r="7" spans="1:20" x14ac:dyDescent="0.15">
      <c r="A7">
        <f t="shared" si="0"/>
        <v>121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3"/>
    </row>
    <row r="8" spans="1:20" x14ac:dyDescent="0.15">
      <c r="A8">
        <f t="shared" si="0"/>
        <v>120</v>
      </c>
      <c r="B8" s="14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14"/>
      <c r="S8" s="20"/>
    </row>
    <row r="9" spans="1:20" ht="16.5" x14ac:dyDescent="0.35">
      <c r="A9">
        <f t="shared" si="0"/>
        <v>119</v>
      </c>
      <c r="B9" s="14"/>
      <c r="C9" s="21"/>
      <c r="D9" s="21"/>
      <c r="E9" s="21"/>
      <c r="F9" s="21"/>
      <c r="G9" s="21"/>
      <c r="H9" s="31" t="s">
        <v>52</v>
      </c>
      <c r="I9" s="21"/>
      <c r="J9" s="31" t="s">
        <v>52</v>
      </c>
      <c r="L9" s="31" t="s">
        <v>52</v>
      </c>
      <c r="M9" s="21"/>
      <c r="N9" s="31" t="s">
        <v>52</v>
      </c>
      <c r="O9" s="21"/>
      <c r="P9" s="31" t="s">
        <v>52</v>
      </c>
      <c r="Q9" s="21"/>
      <c r="R9" s="14"/>
      <c r="S9" s="20"/>
    </row>
    <row r="10" spans="1:20" x14ac:dyDescent="0.15">
      <c r="A10">
        <f t="shared" si="0"/>
        <v>118</v>
      </c>
      <c r="B10" s="14"/>
      <c r="C10" s="21"/>
      <c r="D10" s="21"/>
      <c r="E10" s="21"/>
      <c r="G10" s="21"/>
      <c r="I10" s="21"/>
      <c r="J10" s="21"/>
      <c r="K10" s="21"/>
      <c r="L10" s="21"/>
      <c r="M10" s="21"/>
      <c r="N10" s="21"/>
      <c r="O10" s="21"/>
      <c r="P10" s="21"/>
      <c r="Q10" s="21"/>
      <c r="R10" s="14"/>
      <c r="S10" s="20"/>
    </row>
    <row r="11" spans="1:20" ht="16.5" x14ac:dyDescent="0.35">
      <c r="A11">
        <f t="shared" si="0"/>
        <v>117</v>
      </c>
      <c r="B11" s="14"/>
      <c r="C11" s="21"/>
      <c r="D11" s="21"/>
      <c r="E11" s="21"/>
      <c r="F11" s="21"/>
      <c r="G11" s="21"/>
      <c r="H11" s="21"/>
      <c r="I11" s="31" t="s">
        <v>52</v>
      </c>
      <c r="J11" s="21"/>
      <c r="K11" s="31" t="s">
        <v>52</v>
      </c>
      <c r="L11" s="21"/>
      <c r="M11" s="31" t="s">
        <v>52</v>
      </c>
      <c r="N11" s="21"/>
      <c r="O11" s="31" t="s">
        <v>52</v>
      </c>
      <c r="P11" s="21"/>
      <c r="Q11" s="21"/>
      <c r="R11" s="14"/>
      <c r="S11" s="20"/>
    </row>
    <row r="12" spans="1:20" x14ac:dyDescent="0.15">
      <c r="A12">
        <f t="shared" si="0"/>
        <v>116</v>
      </c>
      <c r="B12" s="14"/>
      <c r="C12" s="21"/>
      <c r="D12" s="21"/>
      <c r="F12" s="21"/>
      <c r="G12" s="21"/>
      <c r="H12" s="21"/>
      <c r="P12" s="21"/>
      <c r="Q12" s="21"/>
      <c r="R12" s="14"/>
      <c r="S12" s="20"/>
    </row>
    <row r="13" spans="1:20" ht="16.5" x14ac:dyDescent="0.35">
      <c r="A13">
        <f t="shared" si="0"/>
        <v>115</v>
      </c>
      <c r="B13" s="14"/>
      <c r="C13" s="21"/>
      <c r="E13" s="21"/>
      <c r="F13" s="29" t="s">
        <v>51</v>
      </c>
      <c r="G13" s="21"/>
      <c r="I13" s="21"/>
      <c r="J13" s="30" t="s">
        <v>50</v>
      </c>
      <c r="K13" s="21"/>
      <c r="L13" s="30" t="s">
        <v>50</v>
      </c>
      <c r="M13" s="21"/>
      <c r="N13" s="30" t="s">
        <v>50</v>
      </c>
      <c r="O13" s="21"/>
      <c r="P13" s="21"/>
      <c r="Q13" s="21"/>
      <c r="R13" s="14"/>
      <c r="S13" s="20"/>
    </row>
    <row r="14" spans="1:20" x14ac:dyDescent="0.15">
      <c r="A14">
        <f t="shared" si="0"/>
        <v>114</v>
      </c>
      <c r="B14" s="14"/>
      <c r="C14" s="21"/>
      <c r="D14" s="21"/>
      <c r="E14" s="21"/>
      <c r="F14" s="21"/>
      <c r="G14" s="21"/>
      <c r="H14" s="21"/>
      <c r="P14" s="21"/>
      <c r="R14" s="14"/>
      <c r="S14" s="20"/>
    </row>
    <row r="15" spans="1:20" ht="16.5" x14ac:dyDescent="0.35">
      <c r="A15">
        <f t="shared" si="0"/>
        <v>113</v>
      </c>
      <c r="B15" s="14"/>
      <c r="C15" s="21"/>
      <c r="D15" s="21"/>
      <c r="E15" s="21"/>
      <c r="F15" s="21"/>
      <c r="G15" s="21"/>
      <c r="H15" s="21"/>
      <c r="I15" s="21"/>
      <c r="J15" s="21"/>
      <c r="K15" s="32" t="s">
        <v>53</v>
      </c>
      <c r="L15" s="21"/>
      <c r="M15" s="32" t="s">
        <v>53</v>
      </c>
      <c r="N15" s="21"/>
      <c r="O15" s="21"/>
      <c r="P15" s="21"/>
      <c r="Q15" s="21"/>
      <c r="R15" s="14"/>
      <c r="S15" s="20"/>
    </row>
    <row r="16" spans="1:20" x14ac:dyDescent="0.15">
      <c r="A16">
        <f t="shared" si="0"/>
        <v>112</v>
      </c>
      <c r="B16" s="14"/>
      <c r="C16" s="21"/>
      <c r="D16" s="21"/>
      <c r="F16" s="21"/>
      <c r="H16" s="21"/>
      <c r="J16" s="21"/>
      <c r="K16" s="21"/>
      <c r="M16" s="21"/>
      <c r="N16" s="21"/>
      <c r="O16" s="21"/>
      <c r="P16" s="21"/>
      <c r="Q16" s="21"/>
      <c r="R16" s="14"/>
      <c r="S16" s="20"/>
      <c r="T16" s="1">
        <v>30</v>
      </c>
    </row>
    <row r="17" spans="1:19" ht="16.5" x14ac:dyDescent="0.35">
      <c r="A17">
        <f t="shared" si="0"/>
        <v>111</v>
      </c>
      <c r="B17" s="30" t="s">
        <v>50</v>
      </c>
      <c r="C17" s="21"/>
      <c r="D17" s="30" t="s">
        <v>50</v>
      </c>
      <c r="E17" s="21"/>
      <c r="F17" s="30" t="s">
        <v>50</v>
      </c>
      <c r="G17" s="21"/>
      <c r="H17" s="21"/>
      <c r="I17" s="21"/>
      <c r="J17" s="21"/>
      <c r="K17" s="21"/>
      <c r="L17" s="32" t="s">
        <v>53</v>
      </c>
      <c r="N17" s="21"/>
      <c r="O17" s="21"/>
      <c r="P17" s="21"/>
      <c r="Q17" s="21"/>
      <c r="R17" s="14"/>
      <c r="S17" s="20"/>
    </row>
    <row r="18" spans="1:19" x14ac:dyDescent="0.15">
      <c r="A18">
        <f t="shared" si="0"/>
        <v>110</v>
      </c>
      <c r="B18" s="14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14"/>
      <c r="S18" s="20"/>
    </row>
    <row r="19" spans="1:19" ht="16.5" x14ac:dyDescent="0.35">
      <c r="A19">
        <f t="shared" si="0"/>
        <v>109</v>
      </c>
      <c r="B19" s="14"/>
      <c r="C19" s="21"/>
      <c r="D19" s="21"/>
      <c r="E19" s="21"/>
      <c r="F19" s="21"/>
      <c r="G19" s="21"/>
      <c r="H19" s="21"/>
      <c r="I19" s="21"/>
      <c r="K19" s="21"/>
      <c r="L19" s="21"/>
      <c r="M19" s="29" t="s">
        <v>51</v>
      </c>
      <c r="N19" s="21"/>
      <c r="O19" s="21"/>
      <c r="P19" s="21"/>
      <c r="Q19" s="21"/>
      <c r="R19" s="14"/>
      <c r="S19" s="20"/>
    </row>
    <row r="20" spans="1:19" x14ac:dyDescent="0.15">
      <c r="A20">
        <f t="shared" si="0"/>
        <v>108</v>
      </c>
      <c r="B20" s="14"/>
      <c r="C20" s="21"/>
      <c r="D20" s="21"/>
      <c r="E20" s="21"/>
      <c r="G20" s="21"/>
      <c r="J20" s="21"/>
      <c r="K20" s="21"/>
      <c r="L20" s="21"/>
      <c r="M20" s="21"/>
      <c r="N20" s="21"/>
      <c r="O20" s="21"/>
      <c r="P20" s="21"/>
      <c r="Q20" s="21"/>
      <c r="R20" s="14"/>
      <c r="S20" s="20"/>
    </row>
    <row r="21" spans="1:19" ht="16.5" x14ac:dyDescent="0.35">
      <c r="A21">
        <f t="shared" si="0"/>
        <v>107</v>
      </c>
      <c r="B21" s="14"/>
      <c r="C21" s="21"/>
      <c r="D21" s="21"/>
      <c r="F21" s="21"/>
      <c r="G21" s="31" t="s">
        <v>52</v>
      </c>
      <c r="H21" s="21"/>
      <c r="I21" s="31" t="s">
        <v>52</v>
      </c>
      <c r="J21" s="21"/>
      <c r="K21" s="21"/>
      <c r="L21" s="21"/>
      <c r="M21" s="21"/>
      <c r="N21" s="21"/>
      <c r="O21" s="21"/>
      <c r="P21" s="21"/>
      <c r="Q21" s="21"/>
      <c r="R21" s="14"/>
      <c r="S21" s="20"/>
    </row>
    <row r="22" spans="1:19" x14ac:dyDescent="0.15">
      <c r="A22">
        <f t="shared" si="0"/>
        <v>106</v>
      </c>
      <c r="B22" s="14"/>
      <c r="C22" s="21"/>
      <c r="D22" s="21"/>
      <c r="E22" s="21"/>
      <c r="F22" s="21"/>
      <c r="G22" s="21"/>
      <c r="I22" s="21"/>
      <c r="J22" s="21"/>
      <c r="K22" s="21"/>
      <c r="L22" s="21"/>
      <c r="M22" s="21"/>
      <c r="N22" s="21"/>
      <c r="O22" s="21"/>
      <c r="P22" s="21"/>
      <c r="Q22" s="21"/>
      <c r="R22" s="14"/>
      <c r="S22" s="20"/>
    </row>
    <row r="23" spans="1:19" ht="16.5" x14ac:dyDescent="0.35">
      <c r="A23">
        <f t="shared" si="0"/>
        <v>105</v>
      </c>
      <c r="B23" s="14"/>
      <c r="C23" s="21"/>
      <c r="D23" s="21"/>
      <c r="E23" s="21"/>
      <c r="F23" s="31" t="s">
        <v>52</v>
      </c>
      <c r="G23" s="21"/>
      <c r="H23" s="31" t="s">
        <v>52</v>
      </c>
      <c r="J23" s="31" t="s">
        <v>52</v>
      </c>
      <c r="K23" s="21"/>
      <c r="L23" s="21"/>
      <c r="M23" s="21"/>
      <c r="O23" s="21"/>
      <c r="P23" s="21"/>
      <c r="Q23" s="21"/>
      <c r="R23" s="14"/>
      <c r="S23" s="20"/>
    </row>
    <row r="24" spans="1:19" x14ac:dyDescent="0.15">
      <c r="A24">
        <f t="shared" si="0"/>
        <v>104</v>
      </c>
      <c r="B24" s="14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14"/>
      <c r="S24" s="20"/>
    </row>
    <row r="25" spans="1:19" ht="16.5" x14ac:dyDescent="0.35">
      <c r="A25">
        <f t="shared" si="0"/>
        <v>103</v>
      </c>
      <c r="B25" s="14"/>
      <c r="C25" s="21"/>
      <c r="E25" s="30" t="s">
        <v>50</v>
      </c>
      <c r="F25" s="21"/>
      <c r="G25" s="30" t="s">
        <v>50</v>
      </c>
      <c r="H25" s="21"/>
      <c r="I25" s="30" t="s">
        <v>50</v>
      </c>
      <c r="J25" s="21"/>
      <c r="K25" s="30" t="s">
        <v>50</v>
      </c>
      <c r="L25" s="21"/>
      <c r="M25" s="21"/>
      <c r="N25" s="21"/>
      <c r="O25" s="21"/>
      <c r="P25" s="21"/>
      <c r="Q25" s="21"/>
      <c r="R25" s="14"/>
      <c r="S25" s="20"/>
    </row>
    <row r="26" spans="1:19" x14ac:dyDescent="0.15">
      <c r="A26">
        <f t="shared" si="0"/>
        <v>102</v>
      </c>
      <c r="B26" s="14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14"/>
      <c r="S26" s="20"/>
    </row>
    <row r="27" spans="1:19" x14ac:dyDescent="0.15">
      <c r="A27">
        <f t="shared" si="0"/>
        <v>101</v>
      </c>
      <c r="B27" s="14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14"/>
      <c r="S27" s="20"/>
    </row>
    <row r="28" spans="1:19" x14ac:dyDescent="0.15">
      <c r="A28">
        <f t="shared" si="0"/>
        <v>100</v>
      </c>
      <c r="B28" s="14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14"/>
      <c r="S28" s="19"/>
    </row>
    <row r="29" spans="1:19" ht="16.5" x14ac:dyDescent="0.35">
      <c r="A29">
        <f t="shared" si="0"/>
        <v>99</v>
      </c>
      <c r="B29" s="14"/>
      <c r="C29" s="21"/>
      <c r="D29" s="21"/>
      <c r="E29" s="21"/>
      <c r="F29" s="31" t="s">
        <v>52</v>
      </c>
      <c r="G29" s="31" t="s">
        <v>52</v>
      </c>
      <c r="H29" s="31" t="s">
        <v>52</v>
      </c>
      <c r="I29" s="21"/>
      <c r="J29" s="21"/>
      <c r="O29" s="21"/>
      <c r="Q29" s="21"/>
      <c r="R29" s="14"/>
      <c r="S29" s="19"/>
    </row>
    <row r="30" spans="1:19" ht="16.5" x14ac:dyDescent="0.35">
      <c r="A30">
        <f t="shared" si="0"/>
        <v>98</v>
      </c>
      <c r="B30" s="14"/>
      <c r="C30" s="21"/>
      <c r="D30" s="21"/>
      <c r="E30" s="21"/>
      <c r="F30" s="31" t="s">
        <v>52</v>
      </c>
      <c r="G30" s="31" t="s">
        <v>52</v>
      </c>
      <c r="H30" s="31" t="s">
        <v>52</v>
      </c>
      <c r="I30" s="21"/>
      <c r="J30" s="21"/>
      <c r="K30" s="21"/>
      <c r="L30" s="31" t="s">
        <v>52</v>
      </c>
      <c r="M30" s="21"/>
      <c r="N30" s="21"/>
      <c r="O30" s="21"/>
      <c r="P30" s="31" t="s">
        <v>52</v>
      </c>
      <c r="Q30" s="21"/>
      <c r="R30" s="14"/>
      <c r="S30" s="19"/>
    </row>
    <row r="31" spans="1:19" ht="16.5" x14ac:dyDescent="0.35">
      <c r="A31">
        <f t="shared" si="0"/>
        <v>97</v>
      </c>
      <c r="B31" s="14"/>
      <c r="C31" s="21"/>
      <c r="D31" s="21"/>
      <c r="E31" s="21"/>
      <c r="F31" s="21"/>
      <c r="G31" s="21"/>
      <c r="H31" s="21"/>
      <c r="I31" s="21"/>
      <c r="J31" s="21"/>
      <c r="L31" s="21"/>
      <c r="M31" s="32" t="s">
        <v>53</v>
      </c>
      <c r="N31" s="21"/>
      <c r="O31" s="32" t="s">
        <v>53</v>
      </c>
      <c r="P31" s="21"/>
      <c r="Q31" s="21"/>
      <c r="R31" s="14"/>
      <c r="S31" s="19"/>
    </row>
    <row r="32" spans="1:19" ht="16.5" x14ac:dyDescent="0.35">
      <c r="A32">
        <f t="shared" si="0"/>
        <v>96</v>
      </c>
      <c r="B32" s="14"/>
      <c r="C32" s="21"/>
      <c r="D32" s="21"/>
      <c r="F32" s="21"/>
      <c r="G32" s="21"/>
      <c r="H32" s="21"/>
      <c r="I32" s="21"/>
      <c r="J32" s="21"/>
      <c r="K32" s="21"/>
      <c r="L32" s="21"/>
      <c r="M32" s="21"/>
      <c r="N32" s="30" t="s">
        <v>50</v>
      </c>
      <c r="O32" s="21"/>
      <c r="P32" s="21"/>
      <c r="Q32" s="21"/>
      <c r="R32" s="14"/>
      <c r="S32" s="19"/>
    </row>
    <row r="33" spans="1:20" ht="16.5" x14ac:dyDescent="0.35">
      <c r="A33">
        <f t="shared" si="0"/>
        <v>95</v>
      </c>
      <c r="B33" s="14"/>
      <c r="C33" s="21"/>
      <c r="E33" s="21"/>
      <c r="G33" s="30" t="s">
        <v>50</v>
      </c>
      <c r="I33" s="21"/>
      <c r="J33" s="21"/>
      <c r="L33" s="21"/>
      <c r="M33" s="21"/>
      <c r="N33" s="21"/>
      <c r="O33" s="21"/>
      <c r="P33" s="21"/>
      <c r="Q33" s="21"/>
      <c r="R33" s="14"/>
      <c r="S33" s="19"/>
    </row>
    <row r="34" spans="1:20" ht="16.5" x14ac:dyDescent="0.35">
      <c r="A34">
        <f t="shared" si="0"/>
        <v>94</v>
      </c>
      <c r="B34" s="14"/>
      <c r="C34" s="21"/>
      <c r="D34" s="21"/>
      <c r="E34" s="21"/>
      <c r="F34" s="21"/>
      <c r="G34" s="30" t="s">
        <v>50</v>
      </c>
      <c r="H34" s="21"/>
      <c r="I34" s="21"/>
      <c r="J34" s="21"/>
      <c r="K34" s="21"/>
      <c r="L34" s="21"/>
      <c r="M34" s="21"/>
      <c r="N34" s="21"/>
      <c r="O34" s="21"/>
      <c r="P34" s="21"/>
      <c r="R34" s="14"/>
      <c r="S34" s="19"/>
    </row>
    <row r="35" spans="1:20" ht="16.5" x14ac:dyDescent="0.35">
      <c r="A35">
        <f t="shared" si="0"/>
        <v>93</v>
      </c>
      <c r="B35" s="14"/>
      <c r="C35" s="21"/>
      <c r="D35" s="29" t="s">
        <v>51</v>
      </c>
      <c r="E35" s="21"/>
      <c r="F35" s="21"/>
      <c r="G35" s="30" t="s">
        <v>50</v>
      </c>
      <c r="H35" s="21"/>
      <c r="I35" s="21"/>
      <c r="J35" s="21"/>
      <c r="K35" s="21"/>
      <c r="M35" s="21"/>
      <c r="N35" s="21"/>
      <c r="O35" s="21"/>
      <c r="P35" s="21"/>
      <c r="Q35" s="21"/>
      <c r="R35" s="14"/>
      <c r="S35" s="19"/>
    </row>
    <row r="36" spans="1:20" ht="16.5" x14ac:dyDescent="0.35">
      <c r="A36">
        <f t="shared" si="0"/>
        <v>92</v>
      </c>
      <c r="B36" s="14"/>
      <c r="C36" s="21"/>
      <c r="D36" s="21"/>
      <c r="F36" s="21"/>
      <c r="G36" s="30" t="s">
        <v>50</v>
      </c>
      <c r="H36" s="21"/>
      <c r="I36" s="21"/>
      <c r="K36" s="21"/>
      <c r="L36" s="21"/>
      <c r="N36" s="32" t="s">
        <v>53</v>
      </c>
      <c r="O36" s="21"/>
      <c r="P36" s="32" t="s">
        <v>53</v>
      </c>
      <c r="Q36" s="21"/>
      <c r="R36" s="14"/>
      <c r="S36" s="19"/>
    </row>
    <row r="37" spans="1:20" ht="16.5" x14ac:dyDescent="0.35">
      <c r="A37">
        <f t="shared" si="0"/>
        <v>91</v>
      </c>
      <c r="B37" s="14"/>
      <c r="C37" s="21"/>
      <c r="E37" s="21"/>
      <c r="F37" s="21"/>
      <c r="G37" s="30" t="s">
        <v>50</v>
      </c>
      <c r="H37" s="21"/>
      <c r="I37" s="21"/>
      <c r="J37" s="21"/>
      <c r="K37" s="21"/>
      <c r="L37" s="21"/>
      <c r="N37" s="32" t="s">
        <v>53</v>
      </c>
      <c r="O37" s="21"/>
      <c r="P37" s="32" t="s">
        <v>53</v>
      </c>
      <c r="Q37" s="21"/>
      <c r="R37" s="14"/>
      <c r="S37" s="19"/>
      <c r="T37" s="1">
        <v>30</v>
      </c>
    </row>
    <row r="38" spans="1:20" x14ac:dyDescent="0.15">
      <c r="A38">
        <f t="shared" si="0"/>
        <v>90</v>
      </c>
      <c r="B38" s="14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14"/>
      <c r="S38" s="19"/>
    </row>
    <row r="39" spans="1:20" ht="16.5" x14ac:dyDescent="0.35">
      <c r="A39">
        <f t="shared" si="0"/>
        <v>89</v>
      </c>
      <c r="B39" s="14"/>
      <c r="C39" s="21"/>
      <c r="D39" s="21"/>
      <c r="E39" s="21"/>
      <c r="F39" s="21"/>
      <c r="G39" s="21"/>
      <c r="H39" s="21"/>
      <c r="I39" s="21"/>
      <c r="K39" s="21"/>
      <c r="L39" s="21"/>
      <c r="M39" s="29" t="s">
        <v>51</v>
      </c>
      <c r="N39" s="21"/>
      <c r="O39" s="21"/>
      <c r="P39" s="21"/>
      <c r="Q39" s="21"/>
      <c r="R39" s="14"/>
      <c r="S39" s="19"/>
    </row>
    <row r="40" spans="1:20" ht="16.5" x14ac:dyDescent="0.35">
      <c r="A40">
        <f t="shared" si="0"/>
        <v>88</v>
      </c>
      <c r="B40" s="14"/>
      <c r="C40" s="21"/>
      <c r="D40" s="21"/>
      <c r="E40" s="21"/>
      <c r="F40" s="31" t="s">
        <v>52</v>
      </c>
      <c r="G40" s="31" t="s">
        <v>52</v>
      </c>
      <c r="H40" s="31" t="s">
        <v>52</v>
      </c>
      <c r="I40" s="31" t="s">
        <v>52</v>
      </c>
      <c r="J40" s="21"/>
      <c r="K40" s="21"/>
      <c r="L40" s="21"/>
      <c r="M40" s="21"/>
      <c r="N40" s="21"/>
      <c r="O40" s="21"/>
      <c r="P40" s="21"/>
      <c r="Q40" s="21"/>
      <c r="R40" s="14"/>
      <c r="S40" s="19"/>
    </row>
    <row r="41" spans="1:20" x14ac:dyDescent="0.15">
      <c r="A41">
        <f t="shared" ref="A41:A73" si="1">A42+1</f>
        <v>87</v>
      </c>
      <c r="B41" s="14"/>
      <c r="C41" s="21"/>
      <c r="D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14"/>
      <c r="S41" s="19"/>
    </row>
    <row r="42" spans="1:20" x14ac:dyDescent="0.15">
      <c r="A42">
        <f t="shared" si="1"/>
        <v>86</v>
      </c>
      <c r="B42" s="14"/>
      <c r="C42" s="21"/>
      <c r="E42" s="21"/>
      <c r="F42" s="21"/>
      <c r="G42" s="21"/>
      <c r="I42" s="21"/>
      <c r="J42" s="21"/>
      <c r="K42" s="21"/>
      <c r="L42" s="21"/>
      <c r="M42" s="21"/>
      <c r="N42" s="21"/>
      <c r="O42" s="21"/>
      <c r="P42" s="21"/>
      <c r="Q42" s="21"/>
      <c r="R42" s="14"/>
      <c r="S42" s="19"/>
    </row>
    <row r="43" spans="1:20" ht="16.5" x14ac:dyDescent="0.35">
      <c r="A43">
        <f t="shared" si="1"/>
        <v>85</v>
      </c>
      <c r="B43" s="14"/>
      <c r="C43" s="21"/>
      <c r="D43" s="21"/>
      <c r="E43" s="21"/>
      <c r="F43" s="21"/>
      <c r="G43" s="31" t="s">
        <v>52</v>
      </c>
      <c r="H43" s="21"/>
      <c r="J43" s="21"/>
      <c r="K43" s="31" t="s">
        <v>52</v>
      </c>
      <c r="L43" s="21"/>
      <c r="M43" s="21"/>
      <c r="O43" s="21"/>
      <c r="P43" s="21"/>
      <c r="Q43" s="21"/>
      <c r="R43" s="14"/>
      <c r="S43" s="19"/>
    </row>
    <row r="44" spans="1:20" ht="16.5" x14ac:dyDescent="0.35">
      <c r="A44">
        <f t="shared" si="1"/>
        <v>84</v>
      </c>
      <c r="B44" s="14"/>
      <c r="C44" s="21"/>
      <c r="D44" s="21"/>
      <c r="E44" s="21"/>
      <c r="F44" s="21"/>
      <c r="H44" s="30" t="s">
        <v>50</v>
      </c>
      <c r="I44" s="21"/>
      <c r="J44" s="30" t="s">
        <v>50</v>
      </c>
      <c r="L44" s="21"/>
      <c r="M44" s="21"/>
      <c r="N44" s="21"/>
      <c r="O44" s="21"/>
      <c r="P44" s="21"/>
      <c r="Q44" s="21"/>
      <c r="R44" s="14"/>
      <c r="S44" s="19"/>
    </row>
    <row r="45" spans="1:20" ht="16.5" x14ac:dyDescent="0.35">
      <c r="A45">
        <f t="shared" si="1"/>
        <v>83</v>
      </c>
      <c r="B45" s="14"/>
      <c r="C45" s="21"/>
      <c r="E45" s="21"/>
      <c r="F45" s="21"/>
      <c r="H45" s="21"/>
      <c r="I45" s="30" t="s">
        <v>50</v>
      </c>
      <c r="J45" s="21"/>
      <c r="K45" s="21"/>
      <c r="L45" s="21"/>
      <c r="M45" s="21"/>
      <c r="N45" s="21"/>
      <c r="O45" s="21"/>
      <c r="P45" s="21"/>
      <c r="Q45" s="21"/>
      <c r="R45" s="14"/>
      <c r="S45" s="19"/>
    </row>
    <row r="46" spans="1:20" x14ac:dyDescent="0.15">
      <c r="A46">
        <f t="shared" si="1"/>
        <v>82</v>
      </c>
      <c r="B46" s="14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14"/>
      <c r="S46" s="19"/>
    </row>
    <row r="47" spans="1:20" x14ac:dyDescent="0.15">
      <c r="A47">
        <f t="shared" si="1"/>
        <v>81</v>
      </c>
      <c r="B47" s="14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14"/>
      <c r="S47" s="19"/>
    </row>
    <row r="48" spans="1:20" x14ac:dyDescent="0.15">
      <c r="A48">
        <f t="shared" si="1"/>
        <v>80</v>
      </c>
      <c r="B48" s="14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14"/>
      <c r="S48" s="18"/>
    </row>
    <row r="49" spans="1:20" ht="16.5" x14ac:dyDescent="0.35">
      <c r="A49">
        <f t="shared" si="1"/>
        <v>79</v>
      </c>
      <c r="B49" s="14"/>
      <c r="C49" s="21"/>
      <c r="D49" s="21"/>
      <c r="E49" s="21"/>
      <c r="F49" s="21"/>
      <c r="G49" s="21"/>
      <c r="H49" s="21"/>
      <c r="I49" s="21"/>
      <c r="J49" s="21"/>
      <c r="L49" s="30" t="s">
        <v>50</v>
      </c>
      <c r="M49" s="21"/>
      <c r="N49" s="30" t="s">
        <v>50</v>
      </c>
      <c r="O49" s="21"/>
      <c r="P49" s="30" t="s">
        <v>50</v>
      </c>
      <c r="Q49" s="21"/>
      <c r="R49" s="14"/>
      <c r="S49" s="18"/>
    </row>
    <row r="50" spans="1:20" x14ac:dyDescent="0.15">
      <c r="A50">
        <f t="shared" si="1"/>
        <v>78</v>
      </c>
      <c r="B50" s="14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14"/>
      <c r="S50" s="18"/>
    </row>
    <row r="51" spans="1:20" ht="16.5" x14ac:dyDescent="0.35">
      <c r="A51">
        <f t="shared" si="1"/>
        <v>77</v>
      </c>
      <c r="B51" s="14"/>
      <c r="C51" s="21"/>
      <c r="D51" s="21"/>
      <c r="E51" s="21"/>
      <c r="F51" s="21"/>
      <c r="G51" s="21"/>
      <c r="H51" s="21"/>
      <c r="I51" s="21"/>
      <c r="J51" s="21"/>
      <c r="L51" s="21"/>
      <c r="M51" s="21"/>
      <c r="N51" s="30" t="s">
        <v>50</v>
      </c>
      <c r="O51" s="21"/>
      <c r="P51" s="21"/>
      <c r="Q51" s="21"/>
      <c r="R51" s="14"/>
      <c r="S51" s="18"/>
    </row>
    <row r="52" spans="1:20" ht="16.5" x14ac:dyDescent="0.35">
      <c r="A52">
        <f t="shared" si="1"/>
        <v>76</v>
      </c>
      <c r="B52" s="14"/>
      <c r="C52" s="21"/>
      <c r="D52" s="21"/>
      <c r="E52" s="32" t="s">
        <v>53</v>
      </c>
      <c r="F52" s="21"/>
      <c r="G52" s="21"/>
      <c r="H52" s="21"/>
      <c r="I52" s="21"/>
      <c r="J52" s="21"/>
      <c r="K52" s="21"/>
      <c r="L52" s="21"/>
      <c r="M52" s="21"/>
      <c r="O52" s="21"/>
      <c r="P52" s="21"/>
      <c r="Q52" s="21"/>
      <c r="R52" s="14"/>
      <c r="S52" s="18"/>
    </row>
    <row r="53" spans="1:20" ht="16.5" x14ac:dyDescent="0.35">
      <c r="A53">
        <f t="shared" si="1"/>
        <v>75</v>
      </c>
      <c r="B53" s="14"/>
      <c r="C53" s="21"/>
      <c r="D53" s="31" t="s">
        <v>52</v>
      </c>
      <c r="E53" s="21"/>
      <c r="F53" s="31" t="s">
        <v>52</v>
      </c>
      <c r="G53" s="21"/>
      <c r="H53" s="31" t="s">
        <v>52</v>
      </c>
      <c r="I53" s="21"/>
      <c r="J53" s="21"/>
      <c r="K53" s="30" t="s">
        <v>50</v>
      </c>
      <c r="L53" s="21"/>
      <c r="M53" s="21"/>
      <c r="N53" s="21"/>
      <c r="O53" s="21"/>
      <c r="P53" s="21"/>
      <c r="Q53" s="21"/>
      <c r="R53" s="14"/>
      <c r="S53" s="18"/>
    </row>
    <row r="54" spans="1:20" ht="16.5" x14ac:dyDescent="0.35">
      <c r="A54">
        <f t="shared" si="1"/>
        <v>74</v>
      </c>
      <c r="B54" s="14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31" t="s">
        <v>52</v>
      </c>
      <c r="P54" s="21"/>
      <c r="Q54" s="21"/>
      <c r="R54" s="14"/>
      <c r="S54" s="18"/>
    </row>
    <row r="55" spans="1:20" ht="16.5" x14ac:dyDescent="0.35">
      <c r="A55">
        <f t="shared" si="1"/>
        <v>73</v>
      </c>
      <c r="B55" s="14"/>
      <c r="C55" s="21"/>
      <c r="D55" s="21"/>
      <c r="E55" s="21"/>
      <c r="F55" s="30" t="s">
        <v>50</v>
      </c>
      <c r="G55" s="21"/>
      <c r="H55" s="21"/>
      <c r="I55" s="21"/>
      <c r="J55" s="21"/>
      <c r="K55" s="21"/>
      <c r="L55" s="32" t="s">
        <v>53</v>
      </c>
      <c r="M55" s="21"/>
      <c r="N55" s="21"/>
      <c r="O55" s="21"/>
      <c r="P55" s="21"/>
      <c r="Q55" s="21"/>
      <c r="R55" s="14"/>
      <c r="S55" s="18"/>
    </row>
    <row r="56" spans="1:20" x14ac:dyDescent="0.15">
      <c r="A56">
        <f t="shared" si="1"/>
        <v>72</v>
      </c>
      <c r="B56" s="14"/>
      <c r="C56" s="21"/>
      <c r="D56" s="21"/>
      <c r="E56" s="21"/>
      <c r="F56" s="21"/>
      <c r="H56" s="21"/>
      <c r="I56" s="21"/>
      <c r="K56" s="21"/>
      <c r="L56" s="21"/>
      <c r="N56" s="21"/>
      <c r="O56" s="21"/>
      <c r="P56" s="21"/>
      <c r="Q56" s="21"/>
      <c r="R56" s="14"/>
      <c r="S56" s="18"/>
      <c r="T56" s="1">
        <v>25</v>
      </c>
    </row>
    <row r="57" spans="1:20" ht="16.5" x14ac:dyDescent="0.35">
      <c r="A57">
        <f t="shared" si="1"/>
        <v>71</v>
      </c>
      <c r="B57" s="14"/>
      <c r="C57" s="21"/>
      <c r="D57" s="30" t="s">
        <v>50</v>
      </c>
      <c r="E57" s="21"/>
      <c r="F57" s="21"/>
      <c r="G57" s="21"/>
      <c r="H57" s="21"/>
      <c r="I57" s="21"/>
      <c r="J57" s="21"/>
      <c r="K57" s="21"/>
      <c r="L57" s="21"/>
      <c r="M57" s="31" t="s">
        <v>52</v>
      </c>
      <c r="N57" s="21"/>
      <c r="O57" s="21"/>
      <c r="P57" s="21"/>
      <c r="Q57" s="21"/>
      <c r="R57" s="14"/>
      <c r="S57" s="18"/>
    </row>
    <row r="58" spans="1:20" x14ac:dyDescent="0.15">
      <c r="A58">
        <f t="shared" si="1"/>
        <v>70</v>
      </c>
      <c r="B58" s="14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14"/>
      <c r="S58" s="18"/>
    </row>
    <row r="59" spans="1:20" ht="16.5" x14ac:dyDescent="0.35">
      <c r="A59">
        <f t="shared" si="1"/>
        <v>69</v>
      </c>
      <c r="B59" s="14"/>
      <c r="C59" s="21"/>
      <c r="D59" s="21"/>
      <c r="E59" s="21"/>
      <c r="F59" s="21"/>
      <c r="G59" s="21"/>
      <c r="H59" s="21"/>
      <c r="I59" s="21"/>
      <c r="J59" s="30" t="s">
        <v>50</v>
      </c>
      <c r="K59" s="21"/>
      <c r="L59" s="21"/>
      <c r="M59" s="30" t="s">
        <v>50</v>
      </c>
      <c r="N59" s="21"/>
      <c r="O59" s="21"/>
      <c r="P59" s="21"/>
      <c r="Q59" s="21"/>
      <c r="R59" s="14"/>
      <c r="S59" s="18"/>
    </row>
    <row r="60" spans="1:20" ht="16.5" x14ac:dyDescent="0.35">
      <c r="A60">
        <f t="shared" si="1"/>
        <v>68</v>
      </c>
      <c r="B60" s="14"/>
      <c r="C60" s="21"/>
      <c r="D60" s="21"/>
      <c r="E60" s="21"/>
      <c r="F60" s="31" t="s">
        <v>52</v>
      </c>
      <c r="G60" s="21"/>
      <c r="H60" s="31" t="s">
        <v>52</v>
      </c>
      <c r="J60" s="21"/>
      <c r="K60" s="21"/>
      <c r="L60" s="21"/>
      <c r="M60" s="21"/>
      <c r="N60" s="21"/>
      <c r="O60" s="21"/>
      <c r="P60" s="21"/>
      <c r="Q60" s="21"/>
      <c r="R60" s="14"/>
      <c r="S60" s="18"/>
    </row>
    <row r="61" spans="1:20" ht="16.5" x14ac:dyDescent="0.35">
      <c r="A61">
        <f t="shared" si="1"/>
        <v>67</v>
      </c>
      <c r="B61" s="14"/>
      <c r="C61" s="21"/>
      <c r="D61" s="21"/>
      <c r="E61" s="32" t="s">
        <v>53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14"/>
      <c r="S61" s="18"/>
    </row>
    <row r="62" spans="1:20" ht="16.5" x14ac:dyDescent="0.35">
      <c r="A62">
        <f t="shared" si="1"/>
        <v>66</v>
      </c>
      <c r="B62" s="14"/>
      <c r="C62" s="21"/>
      <c r="D62" s="21"/>
      <c r="E62" s="21"/>
      <c r="F62" s="21"/>
      <c r="G62" s="21"/>
      <c r="H62" s="30" t="s">
        <v>50</v>
      </c>
      <c r="I62" s="21"/>
      <c r="J62" s="21"/>
      <c r="K62" s="21"/>
      <c r="L62" s="21"/>
      <c r="M62" s="21"/>
      <c r="N62" s="21"/>
      <c r="O62" s="21"/>
      <c r="P62" s="21"/>
      <c r="Q62" s="21"/>
      <c r="R62" s="14"/>
      <c r="S62" s="18"/>
    </row>
    <row r="63" spans="1:20" ht="16.5" x14ac:dyDescent="0.35">
      <c r="A63">
        <f t="shared" si="1"/>
        <v>65</v>
      </c>
      <c r="B63" s="14"/>
      <c r="C63" s="21"/>
      <c r="D63" s="21"/>
      <c r="E63" s="21"/>
      <c r="F63" s="21"/>
      <c r="G63" s="21"/>
      <c r="H63" s="21"/>
      <c r="I63" s="31" t="s">
        <v>52</v>
      </c>
      <c r="J63" s="21"/>
      <c r="K63" s="21"/>
      <c r="L63" s="21"/>
      <c r="M63" s="21"/>
      <c r="N63" s="30" t="s">
        <v>50</v>
      </c>
      <c r="O63" s="21"/>
      <c r="P63" s="21"/>
      <c r="Q63" s="21"/>
      <c r="R63" s="14"/>
      <c r="S63" s="18"/>
    </row>
    <row r="64" spans="1:20" x14ac:dyDescent="0.15">
      <c r="A64">
        <f t="shared" si="1"/>
        <v>64</v>
      </c>
      <c r="B64" s="14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14"/>
      <c r="S64" s="18"/>
    </row>
    <row r="65" spans="1:20" ht="16.5" x14ac:dyDescent="0.35">
      <c r="A65">
        <f t="shared" si="1"/>
        <v>63</v>
      </c>
      <c r="B65" s="14"/>
      <c r="C65" s="21"/>
      <c r="D65" s="30" t="s">
        <v>50</v>
      </c>
      <c r="E65" s="21"/>
      <c r="F65" s="21"/>
      <c r="G65" s="31" t="s">
        <v>52</v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14"/>
      <c r="S65" s="18"/>
    </row>
    <row r="66" spans="1:20" x14ac:dyDescent="0.15">
      <c r="A66">
        <f t="shared" si="1"/>
        <v>62</v>
      </c>
      <c r="B66" s="14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14"/>
      <c r="S66" s="18"/>
    </row>
    <row r="67" spans="1:20" x14ac:dyDescent="0.15">
      <c r="A67">
        <f t="shared" si="1"/>
        <v>61</v>
      </c>
      <c r="B67" s="14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14"/>
      <c r="S67" s="18"/>
    </row>
    <row r="68" spans="1:20" x14ac:dyDescent="0.15">
      <c r="A68">
        <f t="shared" si="1"/>
        <v>60</v>
      </c>
      <c r="B68" s="14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14"/>
      <c r="S68" s="17"/>
    </row>
    <row r="69" spans="1:20" ht="16.5" x14ac:dyDescent="0.35">
      <c r="A69">
        <f t="shared" si="1"/>
        <v>59</v>
      </c>
      <c r="B69" s="14"/>
      <c r="C69" s="21"/>
      <c r="D69" s="21"/>
      <c r="E69" s="21"/>
      <c r="F69" s="21"/>
      <c r="G69" s="21"/>
      <c r="H69" s="21"/>
      <c r="I69" s="21"/>
      <c r="J69" s="21"/>
      <c r="L69" s="30" t="s">
        <v>50</v>
      </c>
      <c r="M69" s="21"/>
      <c r="N69" s="30" t="s">
        <v>50</v>
      </c>
      <c r="O69" s="21"/>
      <c r="P69" s="30" t="s">
        <v>50</v>
      </c>
      <c r="Q69" s="21"/>
      <c r="R69" s="14"/>
      <c r="S69" s="17"/>
    </row>
    <row r="70" spans="1:20" x14ac:dyDescent="0.15">
      <c r="A70">
        <f t="shared" si="1"/>
        <v>58</v>
      </c>
      <c r="B70" s="14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14"/>
      <c r="S70" s="17"/>
    </row>
    <row r="71" spans="1:20" ht="16.5" x14ac:dyDescent="0.35">
      <c r="A71">
        <f t="shared" si="1"/>
        <v>57</v>
      </c>
      <c r="B71" s="14"/>
      <c r="C71" s="21"/>
      <c r="D71" s="21"/>
      <c r="E71" s="21"/>
      <c r="F71" s="21"/>
      <c r="G71" s="21"/>
      <c r="H71" s="21"/>
      <c r="I71" s="21"/>
      <c r="J71" s="21"/>
      <c r="K71" s="31" t="s">
        <v>52</v>
      </c>
      <c r="L71" s="21"/>
      <c r="M71" s="21"/>
      <c r="N71" s="21"/>
      <c r="O71" s="21"/>
      <c r="P71" s="21"/>
      <c r="Q71" s="21"/>
      <c r="R71" s="14"/>
      <c r="S71" s="17"/>
    </row>
    <row r="72" spans="1:20" ht="16.5" x14ac:dyDescent="0.35">
      <c r="A72">
        <f t="shared" si="1"/>
        <v>56</v>
      </c>
      <c r="B72" s="14"/>
      <c r="C72" s="21"/>
      <c r="D72" s="21"/>
      <c r="E72" s="30" t="s">
        <v>50</v>
      </c>
      <c r="F72" s="21"/>
      <c r="G72" s="21"/>
      <c r="H72" s="21"/>
      <c r="I72" s="21"/>
      <c r="J72" s="21"/>
      <c r="K72" s="21"/>
      <c r="L72" s="21"/>
      <c r="M72" s="21"/>
      <c r="N72" s="30" t="s">
        <v>50</v>
      </c>
      <c r="O72" s="21"/>
      <c r="P72" s="21"/>
      <c r="Q72" s="21"/>
      <c r="R72" s="14"/>
      <c r="S72" s="17"/>
    </row>
    <row r="73" spans="1:20" ht="16.5" x14ac:dyDescent="0.35">
      <c r="A73">
        <f t="shared" si="1"/>
        <v>55</v>
      </c>
      <c r="B73" s="14"/>
      <c r="C73" s="21"/>
      <c r="D73" s="31" t="s">
        <v>52</v>
      </c>
      <c r="E73" s="21"/>
      <c r="F73" s="31" t="s">
        <v>52</v>
      </c>
      <c r="G73" s="21"/>
      <c r="H73" s="31" t="s">
        <v>52</v>
      </c>
      <c r="I73" s="21"/>
      <c r="J73" s="21"/>
      <c r="K73" s="30" t="s">
        <v>50</v>
      </c>
      <c r="L73" s="21"/>
      <c r="M73" s="21"/>
      <c r="N73" s="21"/>
      <c r="O73" s="21"/>
      <c r="P73" s="21"/>
      <c r="Q73" s="21"/>
      <c r="R73" s="14"/>
      <c r="S73" s="17"/>
    </row>
    <row r="74" spans="1:20" x14ac:dyDescent="0.15">
      <c r="A74">
        <f t="shared" ref="A74:A90" si="2">A75+1</f>
        <v>54</v>
      </c>
      <c r="B74" s="14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14"/>
      <c r="S74" s="17"/>
    </row>
    <row r="75" spans="1:20" ht="16.5" x14ac:dyDescent="0.35">
      <c r="A75">
        <f t="shared" si="2"/>
        <v>53</v>
      </c>
      <c r="B75" s="14"/>
      <c r="C75" s="21"/>
      <c r="D75" s="21"/>
      <c r="E75" s="29" t="s">
        <v>51</v>
      </c>
      <c r="F75" s="21"/>
      <c r="G75" s="21"/>
      <c r="H75" s="21"/>
      <c r="I75" s="21"/>
      <c r="J75" s="21"/>
      <c r="K75" s="21"/>
      <c r="L75" s="30" t="s">
        <v>50</v>
      </c>
      <c r="M75" s="21"/>
      <c r="N75" s="21"/>
      <c r="O75" s="21"/>
      <c r="P75" s="21"/>
      <c r="Q75" s="21"/>
      <c r="R75" s="14"/>
      <c r="S75" s="17"/>
      <c r="T75" s="1">
        <v>25</v>
      </c>
    </row>
    <row r="76" spans="1:20" ht="16.5" x14ac:dyDescent="0.35">
      <c r="A76">
        <f t="shared" si="2"/>
        <v>52</v>
      </c>
      <c r="B76" s="14"/>
      <c r="C76" s="21"/>
      <c r="D76" s="21"/>
      <c r="E76" s="21"/>
      <c r="F76" s="21"/>
      <c r="G76" s="30" t="s">
        <v>50</v>
      </c>
      <c r="H76" s="21"/>
      <c r="I76" s="21"/>
      <c r="K76" s="21"/>
      <c r="L76" s="21"/>
      <c r="N76" s="21"/>
      <c r="O76" s="21"/>
      <c r="P76" s="21"/>
      <c r="Q76" s="21"/>
      <c r="R76" s="14"/>
      <c r="S76" s="17"/>
    </row>
    <row r="77" spans="1:20" ht="16.5" x14ac:dyDescent="0.35">
      <c r="A77">
        <f t="shared" si="2"/>
        <v>51</v>
      </c>
      <c r="B77" s="14"/>
      <c r="C77" s="21"/>
      <c r="D77" s="30" t="s">
        <v>50</v>
      </c>
      <c r="E77" s="21"/>
      <c r="F77" s="21"/>
      <c r="G77" s="21"/>
      <c r="H77" s="21"/>
      <c r="I77" s="21"/>
      <c r="J77" s="21"/>
      <c r="K77" s="21"/>
      <c r="L77" s="21"/>
      <c r="M77" s="31" t="s">
        <v>52</v>
      </c>
      <c r="N77" s="21"/>
      <c r="O77" s="21"/>
      <c r="P77" s="21"/>
      <c r="Q77" s="21"/>
      <c r="R77" s="14"/>
      <c r="S77" s="17"/>
    </row>
    <row r="78" spans="1:20" x14ac:dyDescent="0.15">
      <c r="A78">
        <f t="shared" si="2"/>
        <v>50</v>
      </c>
      <c r="B78" s="14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14"/>
      <c r="S78" s="17"/>
    </row>
    <row r="79" spans="1:20" ht="16.5" x14ac:dyDescent="0.35">
      <c r="A79">
        <f t="shared" si="2"/>
        <v>49</v>
      </c>
      <c r="B79" s="14"/>
      <c r="C79" s="21"/>
      <c r="D79" s="21"/>
      <c r="E79" s="21"/>
      <c r="F79" s="21"/>
      <c r="G79" s="21"/>
      <c r="H79" s="21"/>
      <c r="I79" s="21"/>
      <c r="J79" s="30" t="s">
        <v>50</v>
      </c>
      <c r="K79" s="21"/>
      <c r="L79" s="21"/>
      <c r="M79" s="30" t="s">
        <v>50</v>
      </c>
      <c r="N79" s="21"/>
      <c r="O79" s="21"/>
      <c r="P79" s="21"/>
      <c r="Q79" s="21"/>
      <c r="R79" s="14"/>
      <c r="S79" s="17"/>
    </row>
    <row r="80" spans="1:20" ht="16.5" x14ac:dyDescent="0.35">
      <c r="A80">
        <f t="shared" si="2"/>
        <v>48</v>
      </c>
      <c r="B80" s="14"/>
      <c r="C80" s="21"/>
      <c r="D80" s="21"/>
      <c r="E80" s="21"/>
      <c r="F80" s="31" t="s">
        <v>52</v>
      </c>
      <c r="G80" s="21"/>
      <c r="H80" s="31" t="s">
        <v>52</v>
      </c>
      <c r="J80" s="21"/>
      <c r="K80" s="21"/>
      <c r="L80" s="21"/>
      <c r="M80" s="21"/>
      <c r="N80" s="21"/>
      <c r="O80" s="21"/>
      <c r="P80" s="21"/>
      <c r="Q80" s="21"/>
      <c r="R80" s="14"/>
      <c r="S80" s="17"/>
    </row>
    <row r="81" spans="1:19" ht="16.5" x14ac:dyDescent="0.35">
      <c r="A81">
        <f t="shared" si="2"/>
        <v>47</v>
      </c>
      <c r="B81" s="14"/>
      <c r="C81" s="21"/>
      <c r="D81" s="21"/>
      <c r="E81" s="30" t="s">
        <v>50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14"/>
      <c r="S81" s="17"/>
    </row>
    <row r="82" spans="1:19" ht="16.5" x14ac:dyDescent="0.35">
      <c r="A82">
        <f t="shared" si="2"/>
        <v>46</v>
      </c>
      <c r="B82" s="14"/>
      <c r="C82" s="21"/>
      <c r="D82" s="21"/>
      <c r="E82" s="21"/>
      <c r="F82" s="21"/>
      <c r="G82" s="21"/>
      <c r="H82" s="30" t="s">
        <v>50</v>
      </c>
      <c r="I82" s="21"/>
      <c r="J82" s="21"/>
      <c r="K82" s="21"/>
      <c r="L82" s="21"/>
      <c r="M82" s="21"/>
      <c r="N82" s="21"/>
      <c r="O82" s="21"/>
      <c r="P82" s="21"/>
      <c r="Q82" s="21"/>
      <c r="R82" s="14"/>
      <c r="S82" s="17"/>
    </row>
    <row r="83" spans="1:19" ht="16.5" x14ac:dyDescent="0.35">
      <c r="A83">
        <f t="shared" si="2"/>
        <v>45</v>
      </c>
      <c r="B83" s="14"/>
      <c r="C83" s="21"/>
      <c r="D83" s="21"/>
      <c r="E83" s="21"/>
      <c r="F83" s="21"/>
      <c r="G83" s="21"/>
      <c r="H83" s="21"/>
      <c r="I83" s="31" t="s">
        <v>52</v>
      </c>
      <c r="J83" s="21"/>
      <c r="K83" s="21"/>
      <c r="L83" s="21"/>
      <c r="M83" s="21"/>
      <c r="N83" s="30" t="s">
        <v>50</v>
      </c>
      <c r="O83" s="21"/>
      <c r="P83" s="21"/>
      <c r="Q83" s="21"/>
      <c r="R83" s="14"/>
      <c r="S83" s="17"/>
    </row>
    <row r="84" spans="1:19" x14ac:dyDescent="0.15">
      <c r="A84">
        <f t="shared" si="2"/>
        <v>44</v>
      </c>
      <c r="B84" s="14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14"/>
      <c r="S84" s="17"/>
    </row>
    <row r="85" spans="1:19" ht="16.5" x14ac:dyDescent="0.35">
      <c r="A85">
        <f t="shared" si="2"/>
        <v>43</v>
      </c>
      <c r="B85" s="14"/>
      <c r="C85" s="21"/>
      <c r="D85" s="30" t="s">
        <v>50</v>
      </c>
      <c r="E85" s="21"/>
      <c r="F85" s="21"/>
      <c r="G85" s="31" t="s">
        <v>52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14"/>
      <c r="S85" s="17"/>
    </row>
    <row r="86" spans="1:19" x14ac:dyDescent="0.15">
      <c r="A86">
        <f t="shared" si="2"/>
        <v>42</v>
      </c>
      <c r="B86" s="14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14"/>
      <c r="S86" s="17"/>
    </row>
    <row r="87" spans="1:19" x14ac:dyDescent="0.15">
      <c r="A87">
        <f t="shared" si="2"/>
        <v>41</v>
      </c>
      <c r="B87" s="14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14"/>
      <c r="S87" s="17"/>
    </row>
    <row r="88" spans="1:19" x14ac:dyDescent="0.15">
      <c r="A88">
        <f t="shared" si="2"/>
        <v>40</v>
      </c>
      <c r="B88" s="14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14"/>
      <c r="S88" s="16"/>
    </row>
    <row r="89" spans="1:19" ht="16.5" x14ac:dyDescent="0.35">
      <c r="A89">
        <f t="shared" si="2"/>
        <v>39</v>
      </c>
      <c r="B89" s="14"/>
      <c r="C89" s="21"/>
      <c r="D89" s="21"/>
      <c r="E89" s="21"/>
      <c r="F89" s="21"/>
      <c r="G89" s="21"/>
      <c r="H89" s="21"/>
      <c r="I89" s="21"/>
      <c r="J89" s="21"/>
      <c r="L89" s="30" t="s">
        <v>50</v>
      </c>
      <c r="M89" s="21"/>
      <c r="N89" s="30" t="s">
        <v>50</v>
      </c>
      <c r="O89" s="21"/>
      <c r="P89" s="30" t="s">
        <v>50</v>
      </c>
      <c r="Q89" s="21"/>
      <c r="R89" s="14"/>
      <c r="S89" s="16"/>
    </row>
    <row r="90" spans="1:19" x14ac:dyDescent="0.15">
      <c r="A90">
        <f t="shared" si="2"/>
        <v>38</v>
      </c>
      <c r="B90" s="14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14"/>
      <c r="S90" s="16"/>
    </row>
    <row r="91" spans="1:19" ht="16.5" x14ac:dyDescent="0.35">
      <c r="A91">
        <f t="shared" ref="A91:A125" si="3">A92+1</f>
        <v>37</v>
      </c>
      <c r="B91" s="14"/>
      <c r="C91" s="21"/>
      <c r="D91" s="21"/>
      <c r="E91" s="21"/>
      <c r="F91" s="21"/>
      <c r="G91" s="21"/>
      <c r="H91" s="21"/>
      <c r="I91" s="21"/>
      <c r="J91" s="21"/>
      <c r="K91" s="31" t="s">
        <v>52</v>
      </c>
      <c r="L91" s="21"/>
      <c r="M91" s="21"/>
      <c r="N91" s="21"/>
      <c r="O91" s="21"/>
      <c r="P91" s="21"/>
      <c r="Q91" s="21"/>
      <c r="R91" s="14"/>
      <c r="S91" s="16"/>
    </row>
    <row r="92" spans="1:19" ht="16.5" x14ac:dyDescent="0.35">
      <c r="A92">
        <f t="shared" si="3"/>
        <v>36</v>
      </c>
      <c r="B92" s="14"/>
      <c r="C92" s="21"/>
      <c r="D92" s="21"/>
      <c r="E92" s="30" t="s">
        <v>50</v>
      </c>
      <c r="F92" s="21"/>
      <c r="G92" s="21"/>
      <c r="H92" s="21"/>
      <c r="I92" s="21"/>
      <c r="J92" s="21"/>
      <c r="K92" s="21"/>
      <c r="L92" s="21"/>
      <c r="M92" s="21"/>
      <c r="N92" s="30" t="s">
        <v>50</v>
      </c>
      <c r="O92" s="21"/>
      <c r="P92" s="21"/>
      <c r="Q92" s="21"/>
      <c r="R92" s="14"/>
      <c r="S92" s="16"/>
    </row>
    <row r="93" spans="1:19" ht="16.5" x14ac:dyDescent="0.35">
      <c r="A93">
        <f t="shared" si="3"/>
        <v>35</v>
      </c>
      <c r="B93" s="14"/>
      <c r="C93" s="21"/>
      <c r="D93" s="21"/>
      <c r="E93" s="21"/>
      <c r="F93" s="21"/>
      <c r="G93" s="21"/>
      <c r="H93" s="31" t="s">
        <v>52</v>
      </c>
      <c r="I93" s="21"/>
      <c r="J93" s="21"/>
      <c r="K93" s="30" t="s">
        <v>50</v>
      </c>
      <c r="L93" s="21"/>
      <c r="M93" s="21"/>
      <c r="N93" s="21"/>
      <c r="O93" s="21"/>
      <c r="P93" s="21"/>
      <c r="Q93" s="21"/>
      <c r="R93" s="14"/>
      <c r="S93" s="16"/>
    </row>
    <row r="94" spans="1:19" x14ac:dyDescent="0.15">
      <c r="A94">
        <f t="shared" si="3"/>
        <v>34</v>
      </c>
      <c r="B94" s="14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14"/>
      <c r="S94" s="16"/>
    </row>
    <row r="95" spans="1:19" ht="16.5" x14ac:dyDescent="0.35">
      <c r="A95">
        <f t="shared" si="3"/>
        <v>33</v>
      </c>
      <c r="B95" s="14"/>
      <c r="C95" s="21"/>
      <c r="D95" s="21"/>
      <c r="E95" s="21"/>
      <c r="F95" s="21"/>
      <c r="G95" s="21"/>
      <c r="H95" s="21"/>
      <c r="I95" s="21"/>
      <c r="J95" s="21"/>
      <c r="K95" s="21"/>
      <c r="L95" s="30" t="s">
        <v>50</v>
      </c>
      <c r="M95" s="21"/>
      <c r="N95" s="21"/>
      <c r="O95" s="21"/>
      <c r="P95" s="21"/>
      <c r="Q95" s="21"/>
      <c r="R95" s="14"/>
      <c r="S95" s="16"/>
    </row>
    <row r="96" spans="1:19" ht="16.5" x14ac:dyDescent="0.35">
      <c r="A96">
        <f t="shared" si="3"/>
        <v>32</v>
      </c>
      <c r="B96" s="14"/>
      <c r="C96" s="21"/>
      <c r="D96" s="21"/>
      <c r="E96" s="21"/>
      <c r="F96" s="21"/>
      <c r="G96" s="30" t="s">
        <v>50</v>
      </c>
      <c r="H96" s="21"/>
      <c r="I96" s="21"/>
      <c r="K96" s="21"/>
      <c r="L96" s="21"/>
      <c r="N96" s="21"/>
      <c r="O96" s="21"/>
      <c r="P96" s="21"/>
      <c r="Q96" s="21"/>
      <c r="R96" s="14"/>
      <c r="S96" s="16"/>
    </row>
    <row r="97" spans="1:33" ht="16.5" x14ac:dyDescent="0.35">
      <c r="A97">
        <f t="shared" si="3"/>
        <v>31</v>
      </c>
      <c r="B97" s="14"/>
      <c r="C97" s="21"/>
      <c r="D97" s="30" t="s">
        <v>50</v>
      </c>
      <c r="E97" s="21"/>
      <c r="F97" s="21"/>
      <c r="G97" s="21"/>
      <c r="H97" s="21"/>
      <c r="I97" s="21"/>
      <c r="J97" s="21"/>
      <c r="K97" s="21"/>
      <c r="L97" s="21"/>
      <c r="M97" s="31" t="s">
        <v>52</v>
      </c>
      <c r="N97" s="21"/>
      <c r="O97" s="21"/>
      <c r="P97" s="21"/>
      <c r="Q97" s="21"/>
      <c r="R97" s="14"/>
      <c r="S97" s="16"/>
      <c r="T97" s="1">
        <v>20</v>
      </c>
      <c r="V97" s="3" t="s">
        <v>98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6.5" x14ac:dyDescent="0.35">
      <c r="A98">
        <f t="shared" si="3"/>
        <v>30</v>
      </c>
      <c r="B98" s="14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14"/>
      <c r="S98" s="16"/>
      <c r="V98" s="3">
        <v>1</v>
      </c>
      <c r="W98" s="3" t="s">
        <v>95</v>
      </c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6.5" x14ac:dyDescent="0.35">
      <c r="A99">
        <f t="shared" si="3"/>
        <v>29</v>
      </c>
      <c r="B99" s="14"/>
      <c r="C99" s="21"/>
      <c r="D99" s="21"/>
      <c r="E99" s="21"/>
      <c r="F99" s="21"/>
      <c r="G99" s="21"/>
      <c r="H99" s="21"/>
      <c r="I99" s="21"/>
      <c r="J99" s="30" t="s">
        <v>50</v>
      </c>
      <c r="K99" s="21"/>
      <c r="L99" s="21"/>
      <c r="M99" s="30" t="s">
        <v>50</v>
      </c>
      <c r="N99" s="21"/>
      <c r="O99" s="21"/>
      <c r="P99" s="21"/>
      <c r="Q99" s="21"/>
      <c r="R99" s="14"/>
      <c r="S99" s="16"/>
      <c r="V99" s="3">
        <v>2</v>
      </c>
      <c r="W99" s="3" t="s">
        <v>96</v>
      </c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6.5" x14ac:dyDescent="0.35">
      <c r="A100">
        <f t="shared" si="3"/>
        <v>28</v>
      </c>
      <c r="B100" s="14"/>
      <c r="C100" s="21"/>
      <c r="D100" s="21"/>
      <c r="E100" s="21"/>
      <c r="F100" s="21"/>
      <c r="G100" s="21"/>
      <c r="H100" s="31" t="s">
        <v>52</v>
      </c>
      <c r="J100" s="21"/>
      <c r="K100" s="21"/>
      <c r="L100" s="21"/>
      <c r="M100" s="21"/>
      <c r="N100" s="21"/>
      <c r="O100" s="21"/>
      <c r="P100" s="21"/>
      <c r="Q100" s="21"/>
      <c r="R100" s="14"/>
      <c r="S100" s="16"/>
      <c r="V100" s="3">
        <v>3</v>
      </c>
      <c r="W100" s="3" t="s">
        <v>97</v>
      </c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6.5" x14ac:dyDescent="0.35">
      <c r="A101">
        <f t="shared" si="3"/>
        <v>27</v>
      </c>
      <c r="B101" s="14"/>
      <c r="C101" s="21"/>
      <c r="D101" s="21"/>
      <c r="E101" s="30" t="s">
        <v>50</v>
      </c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14"/>
      <c r="S101" s="16"/>
      <c r="V101" s="3">
        <v>4</v>
      </c>
      <c r="W101" s="3" t="s">
        <v>99</v>
      </c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6.5" x14ac:dyDescent="0.35">
      <c r="A102">
        <f t="shared" si="3"/>
        <v>26</v>
      </c>
      <c r="B102" s="14"/>
      <c r="C102" s="21"/>
      <c r="D102" s="21"/>
      <c r="E102" s="21"/>
      <c r="F102" s="21"/>
      <c r="G102" s="21"/>
      <c r="H102" s="30" t="s">
        <v>50</v>
      </c>
      <c r="I102" s="21"/>
      <c r="J102" s="21"/>
      <c r="K102" s="21"/>
      <c r="L102" s="21"/>
      <c r="M102" s="21"/>
      <c r="N102" s="21"/>
      <c r="O102" s="21"/>
      <c r="P102" s="21"/>
      <c r="Q102" s="21"/>
      <c r="R102" s="14"/>
      <c r="S102" s="16"/>
      <c r="V102" s="3">
        <v>5</v>
      </c>
      <c r="W102" s="3" t="s">
        <v>103</v>
      </c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6.5" x14ac:dyDescent="0.35">
      <c r="A103">
        <f t="shared" si="3"/>
        <v>25</v>
      </c>
      <c r="B103" s="14"/>
      <c r="C103" s="21"/>
      <c r="D103" s="21"/>
      <c r="E103" s="21"/>
      <c r="F103" s="21"/>
      <c r="G103" s="21"/>
      <c r="H103" s="21"/>
      <c r="I103" s="31" t="s">
        <v>52</v>
      </c>
      <c r="J103" s="21"/>
      <c r="K103" s="21"/>
      <c r="L103" s="21"/>
      <c r="M103" s="21"/>
      <c r="N103" s="30" t="s">
        <v>50</v>
      </c>
      <c r="O103" s="21"/>
      <c r="P103" s="21"/>
      <c r="Q103" s="21"/>
      <c r="R103" s="14"/>
      <c r="S103" s="16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6.5" x14ac:dyDescent="0.35">
      <c r="A104">
        <f t="shared" si="3"/>
        <v>24</v>
      </c>
      <c r="B104" s="14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14"/>
      <c r="S104" s="16"/>
      <c r="V104" s="3" t="s">
        <v>100</v>
      </c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6.5" x14ac:dyDescent="0.35">
      <c r="A105">
        <f t="shared" si="3"/>
        <v>23</v>
      </c>
      <c r="B105" s="14"/>
      <c r="C105" s="21"/>
      <c r="D105" s="30" t="s">
        <v>50</v>
      </c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14"/>
      <c r="S105" s="16"/>
      <c r="V105" s="3">
        <v>1</v>
      </c>
      <c r="W105" s="3" t="s">
        <v>101</v>
      </c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6.5" x14ac:dyDescent="0.35">
      <c r="A106">
        <f t="shared" si="3"/>
        <v>22</v>
      </c>
      <c r="B106" s="14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14"/>
      <c r="S106" s="16"/>
      <c r="V106" s="3">
        <v>2</v>
      </c>
      <c r="W106" s="3" t="s">
        <v>102</v>
      </c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6.5" x14ac:dyDescent="0.35">
      <c r="A107">
        <f t="shared" si="3"/>
        <v>21</v>
      </c>
      <c r="B107" s="14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14"/>
      <c r="S107" s="16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6.5" x14ac:dyDescent="0.35">
      <c r="A108">
        <f t="shared" si="3"/>
        <v>20</v>
      </c>
      <c r="B108" s="14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14"/>
      <c r="S108" s="15"/>
      <c r="V108" s="3" t="s">
        <v>104</v>
      </c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6.5" x14ac:dyDescent="0.35">
      <c r="A109">
        <f t="shared" si="3"/>
        <v>19</v>
      </c>
      <c r="B109" s="14"/>
      <c r="C109" s="21"/>
      <c r="D109" s="21"/>
      <c r="E109" s="21"/>
      <c r="F109" s="21"/>
      <c r="G109" s="21"/>
      <c r="H109" s="21"/>
      <c r="I109" s="21"/>
      <c r="J109" s="21"/>
      <c r="L109" s="30" t="s">
        <v>50</v>
      </c>
      <c r="M109" s="21"/>
      <c r="N109" s="30" t="s">
        <v>50</v>
      </c>
      <c r="O109" s="21"/>
      <c r="P109" s="30" t="s">
        <v>50</v>
      </c>
      <c r="Q109" s="21"/>
      <c r="R109" s="14"/>
      <c r="S109" s="15"/>
      <c r="V109" s="3">
        <v>1</v>
      </c>
      <c r="W109" s="3" t="s">
        <v>105</v>
      </c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6.5" x14ac:dyDescent="0.35">
      <c r="A110">
        <f t="shared" si="3"/>
        <v>18</v>
      </c>
      <c r="B110" s="14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14"/>
      <c r="S110" s="15"/>
      <c r="V110" s="3">
        <v>2</v>
      </c>
      <c r="W110" s="3" t="s">
        <v>106</v>
      </c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6.5" x14ac:dyDescent="0.35">
      <c r="A111">
        <f t="shared" si="3"/>
        <v>17</v>
      </c>
      <c r="B111" s="14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14"/>
      <c r="S111" s="15"/>
      <c r="V111" s="3">
        <v>3</v>
      </c>
      <c r="W111" s="3" t="s">
        <v>107</v>
      </c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6.5" x14ac:dyDescent="0.35">
      <c r="A112">
        <f t="shared" si="3"/>
        <v>16</v>
      </c>
      <c r="B112" s="14"/>
      <c r="C112" s="21"/>
      <c r="D112" s="21"/>
      <c r="E112" s="30" t="s">
        <v>50</v>
      </c>
      <c r="F112" s="21"/>
      <c r="G112" s="21"/>
      <c r="H112" s="21"/>
      <c r="I112" s="21"/>
      <c r="J112" s="21"/>
      <c r="K112" s="21"/>
      <c r="L112" s="21"/>
      <c r="M112" s="21"/>
      <c r="N112" s="30" t="s">
        <v>50</v>
      </c>
      <c r="O112" s="21"/>
      <c r="P112" s="21"/>
      <c r="Q112" s="21"/>
      <c r="R112" s="14"/>
      <c r="S112" s="15"/>
      <c r="V112" s="3">
        <v>4</v>
      </c>
      <c r="W112" s="3" t="s">
        <v>108</v>
      </c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6.5" x14ac:dyDescent="0.35">
      <c r="A113">
        <f t="shared" si="3"/>
        <v>15</v>
      </c>
      <c r="B113" s="14"/>
      <c r="C113" s="21"/>
      <c r="D113" s="21"/>
      <c r="E113" s="21"/>
      <c r="F113" s="21"/>
      <c r="G113" s="21"/>
      <c r="H113" s="21"/>
      <c r="I113" s="21"/>
      <c r="J113" s="21"/>
      <c r="K113" s="30" t="s">
        <v>50</v>
      </c>
      <c r="L113" s="21"/>
      <c r="M113" s="21"/>
      <c r="N113" s="21"/>
      <c r="O113" s="21"/>
      <c r="P113" s="21"/>
      <c r="Q113" s="21"/>
      <c r="R113" s="14"/>
      <c r="S113" s="15"/>
      <c r="V113" s="3">
        <v>5</v>
      </c>
      <c r="W113" s="3" t="s">
        <v>109</v>
      </c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6.5" x14ac:dyDescent="0.35">
      <c r="A114">
        <f t="shared" si="3"/>
        <v>14</v>
      </c>
      <c r="B114" s="14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14"/>
      <c r="S114" s="15"/>
      <c r="V114" s="3">
        <v>6</v>
      </c>
      <c r="W114" s="3" t="s">
        <v>885</v>
      </c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6.5" x14ac:dyDescent="0.35">
      <c r="A115">
        <f t="shared" si="3"/>
        <v>13</v>
      </c>
      <c r="B115" s="14"/>
      <c r="C115" s="21"/>
      <c r="D115" s="21"/>
      <c r="E115" s="21"/>
      <c r="F115" s="21"/>
      <c r="G115" s="21"/>
      <c r="H115" s="21"/>
      <c r="I115" s="21"/>
      <c r="J115" s="21"/>
      <c r="K115" s="21"/>
      <c r="L115" s="30" t="s">
        <v>50</v>
      </c>
      <c r="M115" s="21"/>
      <c r="N115" s="21"/>
      <c r="O115" s="21"/>
      <c r="P115" s="21"/>
      <c r="Q115" s="21"/>
      <c r="R115" s="14"/>
      <c r="S115" s="15"/>
      <c r="V115" s="3">
        <v>7</v>
      </c>
      <c r="W115" s="3" t="s">
        <v>126</v>
      </c>
    </row>
    <row r="116" spans="1:33" ht="16.5" x14ac:dyDescent="0.35">
      <c r="A116">
        <f t="shared" si="3"/>
        <v>12</v>
      </c>
      <c r="B116" s="14"/>
      <c r="C116" s="21"/>
      <c r="D116" s="21"/>
      <c r="E116" s="21"/>
      <c r="F116" s="21"/>
      <c r="G116" s="30" t="s">
        <v>50</v>
      </c>
      <c r="H116" s="21"/>
      <c r="I116" s="21"/>
      <c r="K116" s="21"/>
      <c r="L116" s="21"/>
      <c r="N116" s="21"/>
      <c r="O116" s="21"/>
      <c r="P116" s="21"/>
      <c r="Q116" s="21"/>
      <c r="R116" s="14"/>
      <c r="S116" s="15"/>
      <c r="T116" s="1">
        <v>15</v>
      </c>
      <c r="V116" s="3">
        <v>8</v>
      </c>
      <c r="W116" s="3" t="s">
        <v>884</v>
      </c>
    </row>
    <row r="117" spans="1:33" ht="16.5" x14ac:dyDescent="0.35">
      <c r="A117">
        <f t="shared" si="3"/>
        <v>11</v>
      </c>
      <c r="B117" s="14"/>
      <c r="C117" s="21"/>
      <c r="D117" s="30" t="s">
        <v>50</v>
      </c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14"/>
      <c r="S117" s="15"/>
    </row>
    <row r="118" spans="1:33" x14ac:dyDescent="0.15">
      <c r="A118">
        <f t="shared" si="3"/>
        <v>10</v>
      </c>
      <c r="B118" s="14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14"/>
      <c r="S118" s="15"/>
    </row>
    <row r="119" spans="1:33" ht="16.5" x14ac:dyDescent="0.35">
      <c r="A119">
        <f t="shared" si="3"/>
        <v>9</v>
      </c>
      <c r="B119" s="14"/>
      <c r="C119" s="21"/>
      <c r="D119" s="21"/>
      <c r="E119" s="21"/>
      <c r="F119" s="21"/>
      <c r="G119" s="21"/>
      <c r="H119" s="21"/>
      <c r="I119" s="21"/>
      <c r="J119" s="30" t="s">
        <v>50</v>
      </c>
      <c r="K119" s="21"/>
      <c r="L119" s="21"/>
      <c r="M119" s="30" t="s">
        <v>50</v>
      </c>
      <c r="N119" s="21"/>
      <c r="O119" s="21"/>
      <c r="P119" s="21"/>
      <c r="Q119" s="21"/>
      <c r="R119" s="14"/>
      <c r="S119" s="15"/>
    </row>
    <row r="120" spans="1:33" x14ac:dyDescent="0.15">
      <c r="A120">
        <f t="shared" si="3"/>
        <v>8</v>
      </c>
      <c r="B120" s="14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14"/>
      <c r="S120" s="15"/>
    </row>
    <row r="121" spans="1:33" ht="16.5" x14ac:dyDescent="0.35">
      <c r="A121">
        <f t="shared" si="3"/>
        <v>7</v>
      </c>
      <c r="B121" s="14"/>
      <c r="C121" s="21"/>
      <c r="D121" s="21"/>
      <c r="E121" s="30" t="s">
        <v>50</v>
      </c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14"/>
      <c r="S121" s="15"/>
    </row>
    <row r="122" spans="1:33" ht="16.5" x14ac:dyDescent="0.35">
      <c r="A122">
        <f t="shared" si="3"/>
        <v>6</v>
      </c>
      <c r="B122" s="14"/>
      <c r="C122" s="21"/>
      <c r="D122" s="21"/>
      <c r="E122" s="21"/>
      <c r="F122" s="21"/>
      <c r="G122" s="21"/>
      <c r="H122" s="30" t="s">
        <v>50</v>
      </c>
      <c r="I122" s="21"/>
      <c r="J122" s="21"/>
      <c r="K122" s="21"/>
      <c r="L122" s="21"/>
      <c r="M122" s="21"/>
      <c r="N122" s="21"/>
      <c r="O122" s="21"/>
      <c r="P122" s="21"/>
      <c r="Q122" s="21"/>
      <c r="R122" s="14"/>
      <c r="S122" s="15"/>
    </row>
    <row r="123" spans="1:33" ht="16.5" x14ac:dyDescent="0.35">
      <c r="A123">
        <f t="shared" si="3"/>
        <v>5</v>
      </c>
      <c r="B123" s="14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30" t="s">
        <v>50</v>
      </c>
      <c r="O123" s="21"/>
      <c r="P123" s="21"/>
      <c r="Q123" s="21"/>
      <c r="R123" s="14"/>
      <c r="S123" s="15"/>
    </row>
    <row r="124" spans="1:33" x14ac:dyDescent="0.15">
      <c r="A124">
        <f t="shared" si="3"/>
        <v>4</v>
      </c>
      <c r="B124" s="14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14"/>
      <c r="S124" s="15"/>
    </row>
    <row r="125" spans="1:33" ht="16.5" x14ac:dyDescent="0.35">
      <c r="A125">
        <f t="shared" si="3"/>
        <v>3</v>
      </c>
      <c r="B125" s="14"/>
      <c r="C125" s="21"/>
      <c r="D125" s="30" t="s">
        <v>50</v>
      </c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14"/>
      <c r="S125" s="15"/>
    </row>
    <row r="126" spans="1:33" x14ac:dyDescent="0.15">
      <c r="A126">
        <f>A127+1</f>
        <v>2</v>
      </c>
      <c r="B126" s="14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14"/>
      <c r="S126" s="15"/>
    </row>
    <row r="127" spans="1:33" x14ac:dyDescent="0.15">
      <c r="A127">
        <v>1</v>
      </c>
      <c r="B127" s="14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14"/>
      <c r="S127" s="15"/>
    </row>
    <row r="128" spans="1:33" x14ac:dyDescent="0.15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8"/>
    </row>
    <row r="129" spans="2:36" ht="16.5" x14ac:dyDescent="0.35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8"/>
      <c r="T129" s="24" t="s">
        <v>16</v>
      </c>
      <c r="U129" s="64">
        <v>145</v>
      </c>
      <c r="V129" s="65"/>
      <c r="W129" s="65"/>
      <c r="X129" s="66"/>
      <c r="Y129" s="25"/>
      <c r="Z129" s="26"/>
      <c r="AA129" s="26"/>
      <c r="AB129" s="26"/>
      <c r="AC129" s="27"/>
      <c r="AD129" s="27"/>
    </row>
    <row r="130" spans="2:36" ht="16.5" x14ac:dyDescent="0.35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8"/>
      <c r="T130" s="4" t="s">
        <v>21</v>
      </c>
      <c r="U130" s="4" t="s">
        <v>22</v>
      </c>
      <c r="V130" s="4" t="s">
        <v>23</v>
      </c>
      <c r="W130" s="4" t="s">
        <v>25</v>
      </c>
      <c r="X130" s="4" t="s">
        <v>26</v>
      </c>
      <c r="Y130" s="4" t="s">
        <v>34</v>
      </c>
      <c r="Z130" s="4" t="s">
        <v>35</v>
      </c>
      <c r="AA130" s="4" t="s">
        <v>36</v>
      </c>
      <c r="AB130" s="4" t="s">
        <v>40</v>
      </c>
      <c r="AC130" s="4" t="s">
        <v>41</v>
      </c>
      <c r="AD130" s="28" t="s">
        <v>49</v>
      </c>
    </row>
    <row r="131" spans="2:36" ht="16.5" x14ac:dyDescent="0.35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8"/>
      <c r="T131" s="67" t="s">
        <v>17</v>
      </c>
      <c r="U131" s="5" t="s">
        <v>19</v>
      </c>
      <c r="V131" s="5" t="s">
        <v>27</v>
      </c>
      <c r="W131" s="5" t="s">
        <v>44</v>
      </c>
      <c r="X131" s="5">
        <v>1</v>
      </c>
      <c r="Y131" s="5">
        <v>1</v>
      </c>
      <c r="Z131" s="5">
        <v>1</v>
      </c>
      <c r="AA131" s="5">
        <v>1</v>
      </c>
      <c r="AB131" s="5">
        <v>1</v>
      </c>
      <c r="AC131" s="5" t="s">
        <v>37</v>
      </c>
      <c r="AD131" s="30" t="s">
        <v>50</v>
      </c>
    </row>
    <row r="132" spans="2:36" ht="16.5" x14ac:dyDescent="0.35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8"/>
      <c r="T132" s="68"/>
      <c r="U132" s="5" t="s">
        <v>24</v>
      </c>
      <c r="V132" s="5" t="s">
        <v>28</v>
      </c>
      <c r="W132" s="5" t="s">
        <v>29</v>
      </c>
      <c r="X132" s="5">
        <v>0</v>
      </c>
      <c r="Y132" s="5">
        <v>2</v>
      </c>
      <c r="Z132" s="5">
        <v>0</v>
      </c>
      <c r="AA132" s="5">
        <v>0</v>
      </c>
      <c r="AB132" s="5">
        <v>0</v>
      </c>
      <c r="AC132" s="5" t="s">
        <v>38</v>
      </c>
      <c r="AD132" s="29" t="s">
        <v>51</v>
      </c>
    </row>
    <row r="133" spans="2:36" ht="16.5" x14ac:dyDescent="0.35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8"/>
      <c r="T133" s="67" t="s">
        <v>18</v>
      </c>
      <c r="U133" s="5" t="s">
        <v>32</v>
      </c>
      <c r="V133" s="5" t="s">
        <v>27</v>
      </c>
      <c r="W133" s="5" t="s">
        <v>45</v>
      </c>
      <c r="X133" s="5">
        <v>2</v>
      </c>
      <c r="Y133" s="5">
        <v>2</v>
      </c>
      <c r="Z133" s="5">
        <v>2</v>
      </c>
      <c r="AA133" s="5">
        <v>1</v>
      </c>
      <c r="AB133" s="5">
        <v>1</v>
      </c>
      <c r="AC133" s="5" t="s">
        <v>55</v>
      </c>
      <c r="AD133" s="31" t="s">
        <v>52</v>
      </c>
    </row>
    <row r="134" spans="2:36" ht="16.5" x14ac:dyDescent="0.35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8"/>
      <c r="T134" s="68"/>
      <c r="U134" s="5" t="s">
        <v>882</v>
      </c>
      <c r="V134" s="5" t="s">
        <v>33</v>
      </c>
      <c r="W134" s="5" t="s">
        <v>30</v>
      </c>
      <c r="X134" s="5">
        <v>2</v>
      </c>
      <c r="Y134" s="5">
        <v>3</v>
      </c>
      <c r="Z134" s="5">
        <v>2</v>
      </c>
      <c r="AA134" s="5">
        <v>7</v>
      </c>
      <c r="AB134" s="5">
        <v>1</v>
      </c>
      <c r="AC134" s="5" t="s">
        <v>55</v>
      </c>
      <c r="AD134" s="32" t="s">
        <v>53</v>
      </c>
    </row>
    <row r="135" spans="2:36" ht="16.5" x14ac:dyDescent="0.35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8"/>
      <c r="T135" s="4" t="s">
        <v>20</v>
      </c>
      <c r="U135" s="5" t="s">
        <v>31</v>
      </c>
      <c r="V135" s="5" t="s">
        <v>33</v>
      </c>
      <c r="W135" s="5" t="s">
        <v>46</v>
      </c>
      <c r="X135" s="5">
        <v>4</v>
      </c>
      <c r="Y135" s="5">
        <v>10</v>
      </c>
      <c r="Z135" s="5">
        <v>3</v>
      </c>
      <c r="AA135" s="5">
        <v>7</v>
      </c>
      <c r="AB135" s="5">
        <v>2</v>
      </c>
      <c r="AC135" s="5" t="s">
        <v>39</v>
      </c>
      <c r="AD135" s="30" t="s">
        <v>54</v>
      </c>
    </row>
    <row r="136" spans="2:36" x14ac:dyDescent="0.15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8"/>
    </row>
    <row r="137" spans="2:36" ht="16.5" x14ac:dyDescent="0.35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8"/>
      <c r="T137" s="5" t="s">
        <v>42</v>
      </c>
      <c r="U137" s="5" t="s">
        <v>43</v>
      </c>
      <c r="V137" s="69" t="s">
        <v>942</v>
      </c>
    </row>
    <row r="138" spans="2:36" ht="16.5" x14ac:dyDescent="0.35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8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2:36" ht="16.5" x14ac:dyDescent="0.35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8"/>
      <c r="T139" s="3" t="s">
        <v>47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2:36" ht="16.5" x14ac:dyDescent="0.35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8"/>
      <c r="T140" s="3" t="s">
        <v>48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2:36" ht="16.5" x14ac:dyDescent="0.35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8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2:36" ht="16.5" x14ac:dyDescent="0.35">
      <c r="B142" s="6"/>
      <c r="C142" s="7"/>
      <c r="D142" s="7"/>
      <c r="E142" s="7"/>
      <c r="F142" s="7"/>
      <c r="G142" s="7"/>
      <c r="H142" s="7"/>
      <c r="I142" s="12"/>
      <c r="J142" s="7"/>
      <c r="K142" s="7"/>
      <c r="L142" s="7"/>
      <c r="M142" s="7"/>
      <c r="N142" s="7"/>
      <c r="O142" s="7"/>
      <c r="P142" s="7"/>
      <c r="Q142" s="7"/>
      <c r="R142" s="8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2:36" ht="16.5" x14ac:dyDescent="0.35">
      <c r="B143" s="9"/>
      <c r="C143" s="10"/>
      <c r="D143" s="10"/>
      <c r="E143" s="10"/>
      <c r="F143" s="10"/>
      <c r="G143" s="10"/>
      <c r="H143" s="13"/>
      <c r="I143" s="10"/>
      <c r="J143" s="13"/>
      <c r="K143" s="10"/>
      <c r="L143" s="10"/>
      <c r="M143" s="10"/>
      <c r="N143" s="10"/>
      <c r="O143" s="10"/>
      <c r="P143" s="10"/>
      <c r="Q143" s="10"/>
      <c r="R143" s="11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2:36" ht="16.5" x14ac:dyDescent="0.35"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20:38" ht="16.5" x14ac:dyDescent="0.35">
      <c r="T145" s="33" t="s">
        <v>56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20:38" ht="16.5" x14ac:dyDescent="0.35">
      <c r="T146" s="40" t="s">
        <v>57</v>
      </c>
      <c r="U146" s="40" t="s">
        <v>58</v>
      </c>
      <c r="V146" s="40" t="s">
        <v>59</v>
      </c>
      <c r="W146" s="40" t="s">
        <v>73</v>
      </c>
      <c r="X146" s="40" t="s">
        <v>79</v>
      </c>
      <c r="Y146" s="40" t="s">
        <v>63</v>
      </c>
      <c r="Z146" s="40" t="s">
        <v>64</v>
      </c>
      <c r="AA146" s="40" t="s">
        <v>65</v>
      </c>
      <c r="AB146" s="40" t="s">
        <v>60</v>
      </c>
      <c r="AC146" s="40" t="s">
        <v>61</v>
      </c>
      <c r="AD146" s="40" t="s">
        <v>62</v>
      </c>
      <c r="AE146" s="40" t="s">
        <v>66</v>
      </c>
      <c r="AF146" s="40" t="s">
        <v>67</v>
      </c>
      <c r="AG146" s="40" t="s">
        <v>68</v>
      </c>
      <c r="AH146" s="40" t="s">
        <v>72</v>
      </c>
      <c r="AI146" s="40" t="s">
        <v>69</v>
      </c>
      <c r="AJ146" s="40" t="s">
        <v>70</v>
      </c>
      <c r="AK146" s="40" t="s">
        <v>71</v>
      </c>
      <c r="AL146" s="40" t="s">
        <v>77</v>
      </c>
    </row>
    <row r="147" spans="20:38" ht="16.5" x14ac:dyDescent="0.35">
      <c r="T147" s="5">
        <v>11000</v>
      </c>
      <c r="U147" s="5" t="s">
        <v>74</v>
      </c>
      <c r="V147" s="5">
        <v>1</v>
      </c>
      <c r="W147" s="5">
        <v>1</v>
      </c>
      <c r="X147" s="5">
        <v>1</v>
      </c>
      <c r="Y147" s="41">
        <v>1</v>
      </c>
      <c r="Z147" s="41">
        <v>1</v>
      </c>
      <c r="AA147" s="41">
        <v>1</v>
      </c>
      <c r="AB147" s="5">
        <f>1*Y147</f>
        <v>1</v>
      </c>
      <c r="AC147" s="5">
        <f t="shared" ref="AC147" si="4">1*Z147</f>
        <v>1</v>
      </c>
      <c r="AD147" s="5">
        <f>0*AA147</f>
        <v>0</v>
      </c>
      <c r="AE147" s="5">
        <v>0</v>
      </c>
      <c r="AF147" s="5">
        <v>0</v>
      </c>
      <c r="AG147" s="5">
        <v>1</v>
      </c>
      <c r="AH147" s="5">
        <v>1</v>
      </c>
      <c r="AI147" s="5">
        <v>200</v>
      </c>
      <c r="AJ147" s="5">
        <v>1</v>
      </c>
      <c r="AK147" s="42" t="s">
        <v>80</v>
      </c>
      <c r="AL147" s="5">
        <f>T147+V147*100+W147</f>
        <v>11101</v>
      </c>
    </row>
    <row r="148" spans="20:38" ht="16.5" x14ac:dyDescent="0.35">
      <c r="T148" s="5">
        <v>12000</v>
      </c>
      <c r="U148" s="5" t="s">
        <v>75</v>
      </c>
      <c r="V148" s="5">
        <v>2</v>
      </c>
      <c r="W148" s="5">
        <v>1</v>
      </c>
      <c r="X148" s="5">
        <v>1</v>
      </c>
      <c r="Y148" s="41">
        <v>1</v>
      </c>
      <c r="Z148" s="41">
        <v>1</v>
      </c>
      <c r="AA148" s="41">
        <v>1</v>
      </c>
      <c r="AB148" s="5">
        <f>2*Y148</f>
        <v>2</v>
      </c>
      <c r="AC148" s="5">
        <f t="shared" ref="AC148" si="5">2*Z148</f>
        <v>2</v>
      </c>
      <c r="AD148" s="5">
        <f>0*AA148</f>
        <v>0</v>
      </c>
      <c r="AE148" s="5">
        <v>0</v>
      </c>
      <c r="AF148" s="5">
        <v>0</v>
      </c>
      <c r="AG148" s="5">
        <v>1</v>
      </c>
      <c r="AH148" s="5">
        <v>2</v>
      </c>
      <c r="AI148" s="5">
        <v>200</v>
      </c>
      <c r="AJ148" s="5">
        <v>1</v>
      </c>
      <c r="AK148" s="42" t="s">
        <v>80</v>
      </c>
      <c r="AL148" s="5">
        <f>T148+V148*100+W148</f>
        <v>12201</v>
      </c>
    </row>
    <row r="149" spans="20:38" ht="16.5" x14ac:dyDescent="0.35">
      <c r="T149" s="5">
        <v>13000</v>
      </c>
      <c r="U149" s="5" t="s">
        <v>882</v>
      </c>
      <c r="V149" s="5">
        <v>2</v>
      </c>
      <c r="W149" s="5">
        <v>2</v>
      </c>
      <c r="X149" s="5">
        <v>1</v>
      </c>
      <c r="Y149" s="41">
        <v>1</v>
      </c>
      <c r="Z149" s="41">
        <v>1</v>
      </c>
      <c r="AA149" s="41">
        <v>1</v>
      </c>
      <c r="AB149" s="5">
        <f>3*Y149</f>
        <v>3</v>
      </c>
      <c r="AC149" s="5">
        <f>2*Z149</f>
        <v>2</v>
      </c>
      <c r="AD149" s="5">
        <f>0*AA149</f>
        <v>0</v>
      </c>
      <c r="AE149" s="5">
        <v>0</v>
      </c>
      <c r="AF149" s="5">
        <v>0</v>
      </c>
      <c r="AG149" s="5">
        <v>7</v>
      </c>
      <c r="AH149" s="5">
        <v>2</v>
      </c>
      <c r="AI149" s="5">
        <v>1</v>
      </c>
      <c r="AJ149" s="5">
        <v>1</v>
      </c>
      <c r="AK149" s="42" t="s">
        <v>883</v>
      </c>
      <c r="AL149" s="5">
        <f>T149+V149*100+W149</f>
        <v>13202</v>
      </c>
    </row>
    <row r="150" spans="20:38" ht="16.5" x14ac:dyDescent="0.35">
      <c r="T150" s="5">
        <v>14000</v>
      </c>
      <c r="U150" s="5" t="s">
        <v>76</v>
      </c>
      <c r="V150" s="5">
        <v>3</v>
      </c>
      <c r="W150" s="5">
        <v>5</v>
      </c>
      <c r="X150" s="5">
        <v>1</v>
      </c>
      <c r="Y150" s="41">
        <v>1</v>
      </c>
      <c r="Z150" s="41">
        <v>1</v>
      </c>
      <c r="AA150" s="41">
        <v>1</v>
      </c>
      <c r="AB150" s="5">
        <f>10*Y150</f>
        <v>10</v>
      </c>
      <c r="AC150" s="5">
        <f>3*Z150</f>
        <v>3</v>
      </c>
      <c r="AD150" s="5">
        <f>0*AA150</f>
        <v>0</v>
      </c>
      <c r="AE150" s="5">
        <v>0</v>
      </c>
      <c r="AF150" s="5">
        <v>0</v>
      </c>
      <c r="AG150" s="5">
        <v>7</v>
      </c>
      <c r="AH150" s="5">
        <v>3</v>
      </c>
      <c r="AI150" s="5">
        <v>200</v>
      </c>
      <c r="AJ150" s="5">
        <v>1</v>
      </c>
      <c r="AK150" s="42" t="s">
        <v>81</v>
      </c>
      <c r="AL150" s="5">
        <f>T150+V150*100+W150</f>
        <v>14305</v>
      </c>
    </row>
    <row r="151" spans="20:38" ht="16.5" x14ac:dyDescent="0.35">
      <c r="T151" s="5">
        <v>15000</v>
      </c>
      <c r="U151" s="5" t="s">
        <v>78</v>
      </c>
      <c r="V151" s="5">
        <v>1</v>
      </c>
      <c r="W151" s="5">
        <v>0</v>
      </c>
      <c r="X151" s="5">
        <v>2</v>
      </c>
      <c r="Y151" s="41">
        <v>1</v>
      </c>
      <c r="Z151" s="41">
        <v>1</v>
      </c>
      <c r="AA151" s="41">
        <v>1</v>
      </c>
      <c r="AB151" s="5">
        <f>1*Y151</f>
        <v>1</v>
      </c>
      <c r="AC151" s="5">
        <f>0*Z151</f>
        <v>0</v>
      </c>
      <c r="AD151" s="5">
        <f>0*AA151</f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42" t="s">
        <v>80</v>
      </c>
      <c r="AL151" s="5">
        <f>T151+V151*100+W151</f>
        <v>15100</v>
      </c>
    </row>
    <row r="152" spans="20:38" ht="16.5" x14ac:dyDescent="0.35"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20:38" ht="16.5" x14ac:dyDescent="0.35"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20:38" ht="16.5" x14ac:dyDescent="0.35"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20:38" ht="16.5" x14ac:dyDescent="0.35">
      <c r="T155" s="33" t="s">
        <v>88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20:38" ht="16.5" x14ac:dyDescent="0.35">
      <c r="T156" s="37" t="s">
        <v>82</v>
      </c>
      <c r="U156" s="37" t="s">
        <v>83</v>
      </c>
      <c r="V156" s="37" t="s">
        <v>84</v>
      </c>
      <c r="W156" s="37" t="s">
        <v>85</v>
      </c>
      <c r="X156" s="37" t="s">
        <v>86</v>
      </c>
      <c r="Y156" s="37" t="s">
        <v>87</v>
      </c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20:38" ht="16.5" x14ac:dyDescent="0.35">
      <c r="T157" s="39">
        <f>AL147</f>
        <v>11101</v>
      </c>
      <c r="U157" s="38">
        <v>8001</v>
      </c>
      <c r="V157" s="38"/>
      <c r="W157" s="38"/>
      <c r="X157" s="38"/>
      <c r="Y157" s="38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20:38" ht="16.5" x14ac:dyDescent="0.35">
      <c r="T158" s="39">
        <f t="shared" ref="T158:T161" si="6">AL148</f>
        <v>12201</v>
      </c>
      <c r="U158" s="38">
        <v>8002</v>
      </c>
      <c r="V158" s="38"/>
      <c r="W158" s="38"/>
      <c r="X158" s="38"/>
      <c r="Y158" s="38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20:38" ht="16.5" x14ac:dyDescent="0.35">
      <c r="T159" s="39">
        <f t="shared" si="6"/>
        <v>13202</v>
      </c>
      <c r="U159" s="38">
        <v>8003</v>
      </c>
      <c r="V159" s="38"/>
      <c r="W159" s="38"/>
      <c r="X159" s="38"/>
      <c r="Y159" s="38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20:38" ht="16.5" x14ac:dyDescent="0.35">
      <c r="T160" s="39">
        <f t="shared" si="6"/>
        <v>14305</v>
      </c>
      <c r="U160" s="38">
        <v>8004</v>
      </c>
      <c r="V160" s="38"/>
      <c r="W160" s="38"/>
      <c r="X160" s="38"/>
      <c r="Y160" s="38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20:36" ht="16.5" x14ac:dyDescent="0.35">
      <c r="T161" s="39">
        <f t="shared" si="6"/>
        <v>15100</v>
      </c>
      <c r="U161" s="38">
        <v>8005</v>
      </c>
      <c r="V161" s="38"/>
      <c r="W161" s="38"/>
      <c r="X161" s="38"/>
      <c r="Y161" s="38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20:36" ht="16.5" x14ac:dyDescent="0.35"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20:36" ht="16.5" x14ac:dyDescent="0.35"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20:36" ht="16.5" x14ac:dyDescent="0.35">
      <c r="T164" s="33" t="s">
        <v>89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20:36" ht="16.5" x14ac:dyDescent="0.35">
      <c r="T165" s="35" t="s">
        <v>90</v>
      </c>
      <c r="U165" s="35" t="s">
        <v>91</v>
      </c>
      <c r="V165" s="35" t="s">
        <v>92</v>
      </c>
      <c r="W165" s="35" t="s">
        <v>94</v>
      </c>
      <c r="X165" s="37" t="s">
        <v>87</v>
      </c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20:36" ht="16.5" x14ac:dyDescent="0.35">
      <c r="T166" s="61">
        <v>8001</v>
      </c>
      <c r="U166" s="36">
        <v>50</v>
      </c>
      <c r="V166" s="36">
        <v>1000</v>
      </c>
      <c r="W166" s="36">
        <v>1</v>
      </c>
      <c r="X166" s="36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20:36" ht="16.5" x14ac:dyDescent="0.35">
      <c r="T167" s="63"/>
      <c r="U167" s="36">
        <v>50</v>
      </c>
      <c r="V167" s="36" t="s">
        <v>93</v>
      </c>
      <c r="W167" s="36"/>
      <c r="X167" s="36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20:36" ht="16.5" x14ac:dyDescent="0.35">
      <c r="T168" s="61">
        <v>8002</v>
      </c>
      <c r="U168" s="36">
        <v>50</v>
      </c>
      <c r="V168" s="36">
        <v>1000</v>
      </c>
      <c r="W168" s="36">
        <v>1</v>
      </c>
      <c r="X168" s="36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20:36" ht="16.5" x14ac:dyDescent="0.35">
      <c r="T169" s="62"/>
      <c r="U169" s="36">
        <v>20</v>
      </c>
      <c r="V169" s="36">
        <v>1001</v>
      </c>
      <c r="W169" s="36">
        <v>1</v>
      </c>
      <c r="X169" s="36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20:36" ht="16.5" x14ac:dyDescent="0.35">
      <c r="T170" s="62"/>
      <c r="U170" s="36">
        <v>10</v>
      </c>
      <c r="V170" s="36">
        <v>1003</v>
      </c>
      <c r="W170" s="36">
        <v>1</v>
      </c>
      <c r="X170" s="36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20:36" ht="16.5" x14ac:dyDescent="0.35">
      <c r="T171" s="62"/>
      <c r="U171" s="36">
        <v>10</v>
      </c>
      <c r="V171" s="36">
        <v>1004</v>
      </c>
      <c r="W171" s="36">
        <v>1</v>
      </c>
      <c r="X171" s="36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20:36" ht="16.5" x14ac:dyDescent="0.35">
      <c r="T172" s="63"/>
      <c r="U172" s="36">
        <v>10</v>
      </c>
      <c r="V172" s="36">
        <v>1005</v>
      </c>
      <c r="W172" s="36">
        <v>1</v>
      </c>
      <c r="X172" s="36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20:36" ht="16.5" x14ac:dyDescent="0.35">
      <c r="T173" s="61">
        <v>8003</v>
      </c>
      <c r="U173" s="36">
        <v>30</v>
      </c>
      <c r="V173" s="36">
        <v>1003</v>
      </c>
      <c r="W173" s="36">
        <v>1</v>
      </c>
      <c r="X173" s="36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20:36" ht="16.5" x14ac:dyDescent="0.35">
      <c r="T174" s="62"/>
      <c r="U174" s="36">
        <v>30</v>
      </c>
      <c r="V174" s="36">
        <v>1004</v>
      </c>
      <c r="W174" s="36">
        <v>1</v>
      </c>
      <c r="X174" s="36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20:36" ht="16.5" x14ac:dyDescent="0.35">
      <c r="T175" s="63"/>
      <c r="U175" s="36">
        <v>30</v>
      </c>
      <c r="V175" s="36">
        <v>1005</v>
      </c>
      <c r="W175" s="36">
        <v>1</v>
      </c>
      <c r="X175" s="36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20:36" ht="16.5" x14ac:dyDescent="0.35">
      <c r="T176" s="36">
        <v>8004</v>
      </c>
      <c r="U176" s="36">
        <v>100</v>
      </c>
      <c r="V176" s="36">
        <v>1001</v>
      </c>
      <c r="W176" s="36">
        <v>1</v>
      </c>
      <c r="X176" s="36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20:36" ht="16.5" x14ac:dyDescent="0.35">
      <c r="T177" s="61">
        <v>8005</v>
      </c>
      <c r="U177" s="36">
        <v>30</v>
      </c>
      <c r="V177" s="36">
        <v>1003</v>
      </c>
      <c r="W177" s="36">
        <v>1</v>
      </c>
      <c r="X177" s="36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20:36" ht="16.5" x14ac:dyDescent="0.35">
      <c r="T178" s="62"/>
      <c r="U178" s="36">
        <v>30</v>
      </c>
      <c r="V178" s="36">
        <v>1004</v>
      </c>
      <c r="W178" s="36">
        <v>1</v>
      </c>
      <c r="X178" s="36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20:36" ht="16.5" x14ac:dyDescent="0.35">
      <c r="T179" s="63"/>
      <c r="U179" s="36">
        <v>30</v>
      </c>
      <c r="V179" s="36">
        <v>1005</v>
      </c>
      <c r="W179" s="36">
        <v>1</v>
      </c>
      <c r="X179" s="36"/>
    </row>
    <row r="182" spans="20:36" ht="16.5" x14ac:dyDescent="0.35">
      <c r="T182" s="33" t="s">
        <v>118</v>
      </c>
      <c r="U182" s="3"/>
      <c r="V182" s="3"/>
      <c r="W182" s="3"/>
      <c r="X182" s="3"/>
    </row>
    <row r="183" spans="20:36" ht="16.5" x14ac:dyDescent="0.35">
      <c r="T183" s="35" t="s">
        <v>119</v>
      </c>
      <c r="U183" s="35" t="s">
        <v>120</v>
      </c>
      <c r="V183" s="35" t="s">
        <v>121</v>
      </c>
      <c r="W183" s="35" t="s">
        <v>122</v>
      </c>
      <c r="X183" s="45" t="s">
        <v>123</v>
      </c>
    </row>
    <row r="184" spans="20:36" ht="16.5" x14ac:dyDescent="0.35">
      <c r="T184" s="5">
        <v>4001</v>
      </c>
      <c r="U184" s="5" t="s">
        <v>110</v>
      </c>
      <c r="V184" s="5" t="s">
        <v>111</v>
      </c>
      <c r="W184" s="5" t="s">
        <v>115</v>
      </c>
      <c r="X184" s="5" t="s">
        <v>125</v>
      </c>
    </row>
    <row r="185" spans="20:36" ht="16.5" x14ac:dyDescent="0.35">
      <c r="T185" s="5">
        <v>4002</v>
      </c>
      <c r="U185" s="5" t="s">
        <v>112</v>
      </c>
      <c r="V185" s="5" t="s">
        <v>111</v>
      </c>
      <c r="W185" s="5" t="s">
        <v>116</v>
      </c>
      <c r="X185" s="5" t="s">
        <v>125</v>
      </c>
    </row>
    <row r="186" spans="20:36" ht="16.5" x14ac:dyDescent="0.35">
      <c r="T186" s="5">
        <v>4003</v>
      </c>
      <c r="U186" s="5" t="s">
        <v>113</v>
      </c>
      <c r="V186" s="5" t="s">
        <v>114</v>
      </c>
      <c r="W186" s="5" t="s">
        <v>117</v>
      </c>
      <c r="X186" s="5" t="s">
        <v>124</v>
      </c>
    </row>
  </sheetData>
  <mergeCells count="7">
    <mergeCell ref="T173:T175"/>
    <mergeCell ref="T177:T179"/>
    <mergeCell ref="U129:X129"/>
    <mergeCell ref="T131:T132"/>
    <mergeCell ref="T133:T134"/>
    <mergeCell ref="T166:T167"/>
    <mergeCell ref="T168:T17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4" workbookViewId="0">
      <selection activeCell="B4" sqref="B4"/>
    </sheetView>
  </sheetViews>
  <sheetFormatPr defaultRowHeight="13.5" x14ac:dyDescent="0.15"/>
  <cols>
    <col min="2" max="2" width="47" customWidth="1"/>
    <col min="4" max="4" width="46.5" customWidth="1"/>
  </cols>
  <sheetData>
    <row r="1" spans="1:4" s="46" customFormat="1" ht="16.5" customHeight="1" x14ac:dyDescent="0.15">
      <c r="A1" s="46" t="s">
        <v>127</v>
      </c>
    </row>
    <row r="2" spans="1:4" s="46" customFormat="1" ht="16.5" customHeight="1" x14ac:dyDescent="0.15"/>
    <row r="3" spans="1:4" s="46" customFormat="1" ht="16.5" customHeight="1" x14ac:dyDescent="0.15"/>
    <row r="4" spans="1:4" s="46" customFormat="1" ht="16.5" customHeight="1" x14ac:dyDescent="0.15">
      <c r="A4" s="47" t="s">
        <v>128</v>
      </c>
      <c r="B4" s="47" t="s">
        <v>129</v>
      </c>
      <c r="C4" s="47" t="s">
        <v>130</v>
      </c>
      <c r="D4" s="47" t="s">
        <v>131</v>
      </c>
    </row>
    <row r="5" spans="1:4" s="46" customFormat="1" ht="16.5" customHeight="1" x14ac:dyDescent="0.15">
      <c r="A5" s="47" t="s">
        <v>132</v>
      </c>
      <c r="B5" s="47" t="s">
        <v>133</v>
      </c>
      <c r="C5" s="47" t="s">
        <v>134</v>
      </c>
      <c r="D5" s="47" t="s">
        <v>135</v>
      </c>
    </row>
    <row r="6" spans="1:4" s="46" customFormat="1" ht="16.5" customHeight="1" x14ac:dyDescent="0.15">
      <c r="A6" s="47" t="s">
        <v>136</v>
      </c>
      <c r="B6" s="47" t="s">
        <v>137</v>
      </c>
      <c r="C6" s="47" t="s">
        <v>138</v>
      </c>
      <c r="D6" s="47" t="s">
        <v>139</v>
      </c>
    </row>
    <row r="7" spans="1:4" s="46" customFormat="1" ht="16.5" customHeight="1" x14ac:dyDescent="0.15">
      <c r="A7" s="47" t="s">
        <v>140</v>
      </c>
      <c r="B7" s="47" t="s">
        <v>141</v>
      </c>
      <c r="C7" s="47" t="s">
        <v>142</v>
      </c>
      <c r="D7" s="47" t="s">
        <v>143</v>
      </c>
    </row>
    <row r="8" spans="1:4" s="46" customFormat="1" ht="16.5" customHeight="1" x14ac:dyDescent="0.15">
      <c r="A8" s="47" t="s">
        <v>144</v>
      </c>
      <c r="B8" s="47" t="s">
        <v>145</v>
      </c>
      <c r="C8" s="47" t="s">
        <v>146</v>
      </c>
      <c r="D8" s="47" t="s">
        <v>147</v>
      </c>
    </row>
    <row r="9" spans="1:4" s="46" customFormat="1" ht="16.5" customHeight="1" x14ac:dyDescent="0.15">
      <c r="A9" s="47" t="s">
        <v>148</v>
      </c>
      <c r="B9" s="47" t="s">
        <v>149</v>
      </c>
      <c r="C9" s="47" t="s">
        <v>150</v>
      </c>
      <c r="D9" s="47" t="s">
        <v>151</v>
      </c>
    </row>
    <row r="10" spans="1:4" s="46" customFormat="1" ht="16.5" customHeight="1" x14ac:dyDescent="0.15">
      <c r="A10" s="47" t="s">
        <v>152</v>
      </c>
      <c r="B10" s="47" t="s">
        <v>153</v>
      </c>
      <c r="C10" s="47" t="s">
        <v>154</v>
      </c>
      <c r="D10" s="47" t="s">
        <v>155</v>
      </c>
    </row>
    <row r="11" spans="1:4" s="46" customFormat="1" ht="16.5" customHeight="1" x14ac:dyDescent="0.15">
      <c r="A11" s="47" t="s">
        <v>156</v>
      </c>
      <c r="B11" s="47" t="s">
        <v>157</v>
      </c>
      <c r="C11" s="47" t="s">
        <v>158</v>
      </c>
      <c r="D11" s="47" t="s">
        <v>159</v>
      </c>
    </row>
    <row r="12" spans="1:4" s="46" customFormat="1" ht="16.5" customHeight="1" x14ac:dyDescent="0.15">
      <c r="A12" s="47" t="s">
        <v>160</v>
      </c>
      <c r="B12" s="47" t="s">
        <v>161</v>
      </c>
      <c r="C12" s="47" t="s">
        <v>162</v>
      </c>
      <c r="D12" s="47" t="s">
        <v>163</v>
      </c>
    </row>
    <row r="13" spans="1:4" s="46" customFormat="1" ht="16.5" customHeight="1" x14ac:dyDescent="0.15">
      <c r="A13" s="47" t="s">
        <v>164</v>
      </c>
      <c r="B13" s="47" t="s">
        <v>165</v>
      </c>
      <c r="C13" s="47" t="s">
        <v>166</v>
      </c>
      <c r="D13" s="47" t="s">
        <v>167</v>
      </c>
    </row>
    <row r="14" spans="1:4" s="46" customFormat="1" ht="16.5" customHeight="1" x14ac:dyDescent="0.15">
      <c r="A14" s="47" t="s">
        <v>168</v>
      </c>
      <c r="B14" s="47" t="s">
        <v>169</v>
      </c>
      <c r="C14" s="47" t="s">
        <v>170</v>
      </c>
      <c r="D14" s="47" t="s">
        <v>171</v>
      </c>
    </row>
    <row r="15" spans="1:4" s="46" customFormat="1" ht="16.5" customHeight="1" x14ac:dyDescent="0.15">
      <c r="A15" s="47" t="s">
        <v>172</v>
      </c>
      <c r="B15" s="47" t="s">
        <v>173</v>
      </c>
      <c r="C15" s="47" t="s">
        <v>174</v>
      </c>
      <c r="D15" s="47" t="s">
        <v>175</v>
      </c>
    </row>
    <row r="16" spans="1:4" s="46" customFormat="1" ht="16.5" customHeight="1" x14ac:dyDescent="0.15">
      <c r="A16" s="47" t="s">
        <v>176</v>
      </c>
      <c r="B16" s="47" t="s">
        <v>177</v>
      </c>
      <c r="C16" s="47" t="s">
        <v>178</v>
      </c>
      <c r="D16" s="47" t="s">
        <v>179</v>
      </c>
    </row>
    <row r="17" spans="1:4" s="46" customFormat="1" ht="16.5" customHeight="1" x14ac:dyDescent="0.15">
      <c r="A17" s="47" t="s">
        <v>180</v>
      </c>
      <c r="B17" s="47" t="s">
        <v>181</v>
      </c>
      <c r="C17" s="47" t="s">
        <v>182</v>
      </c>
      <c r="D17" s="47" t="s">
        <v>183</v>
      </c>
    </row>
    <row r="18" spans="1:4" s="46" customFormat="1" ht="16.5" customHeight="1" x14ac:dyDescent="0.15">
      <c r="A18" s="47" t="s">
        <v>184</v>
      </c>
      <c r="B18" s="47" t="s">
        <v>185</v>
      </c>
      <c r="C18" s="47" t="s">
        <v>186</v>
      </c>
      <c r="D18" s="47" t="s">
        <v>187</v>
      </c>
    </row>
    <row r="19" spans="1:4" s="46" customFormat="1" ht="16.5" customHeight="1" x14ac:dyDescent="0.15">
      <c r="A19" s="47" t="s">
        <v>188</v>
      </c>
      <c r="B19" s="47" t="s">
        <v>189</v>
      </c>
      <c r="C19" s="47" t="s">
        <v>190</v>
      </c>
      <c r="D19" s="47" t="s">
        <v>191</v>
      </c>
    </row>
    <row r="20" spans="1:4" s="46" customFormat="1" ht="16.5" customHeight="1" x14ac:dyDescent="0.15">
      <c r="A20" s="47" t="s">
        <v>192</v>
      </c>
      <c r="B20" s="47" t="s">
        <v>193</v>
      </c>
      <c r="C20" s="47" t="s">
        <v>194</v>
      </c>
      <c r="D20" s="47" t="s">
        <v>195</v>
      </c>
    </row>
    <row r="21" spans="1:4" s="46" customFormat="1" ht="16.5" customHeight="1" x14ac:dyDescent="0.15">
      <c r="A21" s="47" t="s">
        <v>196</v>
      </c>
      <c r="B21" s="47" t="s">
        <v>197</v>
      </c>
      <c r="C21" s="47" t="s">
        <v>198</v>
      </c>
      <c r="D21" s="47" t="s">
        <v>199</v>
      </c>
    </row>
    <row r="22" spans="1:4" s="46" customFormat="1" ht="16.5" customHeight="1" x14ac:dyDescent="0.15">
      <c r="A22" s="47" t="s">
        <v>200</v>
      </c>
      <c r="B22" s="47" t="s">
        <v>201</v>
      </c>
      <c r="C22" s="47" t="s">
        <v>202</v>
      </c>
      <c r="D22" s="47" t="s">
        <v>203</v>
      </c>
    </row>
    <row r="23" spans="1:4" s="46" customFormat="1" ht="16.5" customHeight="1" x14ac:dyDescent="0.15">
      <c r="A23" s="47" t="s">
        <v>204</v>
      </c>
      <c r="B23" s="47" t="s">
        <v>205</v>
      </c>
      <c r="C23" s="47" t="s">
        <v>206</v>
      </c>
      <c r="D23" s="47" t="s">
        <v>207</v>
      </c>
    </row>
    <row r="24" spans="1:4" s="46" customFormat="1" ht="16.5" customHeight="1" x14ac:dyDescent="0.15">
      <c r="A24" s="47" t="s">
        <v>208</v>
      </c>
      <c r="B24" s="47" t="s">
        <v>209</v>
      </c>
      <c r="C24" s="47" t="s">
        <v>210</v>
      </c>
      <c r="D24" s="47" t="s">
        <v>211</v>
      </c>
    </row>
    <row r="25" spans="1:4" s="46" customFormat="1" ht="16.5" customHeight="1" x14ac:dyDescent="0.15">
      <c r="A25" s="47" t="s">
        <v>212</v>
      </c>
      <c r="B25" s="47" t="s">
        <v>213</v>
      </c>
      <c r="C25" s="47" t="s">
        <v>214</v>
      </c>
      <c r="D25" s="47" t="s">
        <v>215</v>
      </c>
    </row>
    <row r="26" spans="1:4" s="46" customFormat="1" ht="16.5" customHeight="1" x14ac:dyDescent="0.15">
      <c r="A26" s="47" t="s">
        <v>216</v>
      </c>
      <c r="B26" s="47" t="s">
        <v>217</v>
      </c>
      <c r="C26" s="47" t="s">
        <v>218</v>
      </c>
      <c r="D26" s="47" t="s">
        <v>219</v>
      </c>
    </row>
    <row r="27" spans="1:4" s="46" customFormat="1" ht="16.5" customHeight="1" x14ac:dyDescent="0.15">
      <c r="A27" s="47" t="s">
        <v>220</v>
      </c>
      <c r="B27" s="47" t="s">
        <v>221</v>
      </c>
      <c r="C27" s="47" t="s">
        <v>222</v>
      </c>
      <c r="D27" s="47" t="s">
        <v>223</v>
      </c>
    </row>
    <row r="28" spans="1:4" s="46" customFormat="1" ht="16.5" customHeight="1" x14ac:dyDescent="0.15">
      <c r="A28" s="47" t="s">
        <v>224</v>
      </c>
      <c r="B28" s="47" t="s">
        <v>225</v>
      </c>
      <c r="C28" s="47" t="s">
        <v>226</v>
      </c>
      <c r="D28" s="47" t="s">
        <v>227</v>
      </c>
    </row>
    <row r="29" spans="1:4" s="46" customFormat="1" ht="16.5" customHeight="1" x14ac:dyDescent="0.15">
      <c r="A29" s="47" t="s">
        <v>228</v>
      </c>
      <c r="B29" s="47" t="s">
        <v>229</v>
      </c>
      <c r="C29" s="47" t="s">
        <v>230</v>
      </c>
      <c r="D29" s="47" t="s">
        <v>231</v>
      </c>
    </row>
    <row r="30" spans="1:4" s="46" customFormat="1" ht="16.5" customHeight="1" x14ac:dyDescent="0.15">
      <c r="A30" s="47" t="s">
        <v>232</v>
      </c>
      <c r="B30" s="47" t="s">
        <v>233</v>
      </c>
      <c r="C30" s="47" t="s">
        <v>234</v>
      </c>
      <c r="D30" s="47" t="s">
        <v>235</v>
      </c>
    </row>
    <row r="31" spans="1:4" s="46" customFormat="1" ht="16.5" customHeight="1" x14ac:dyDescent="0.15">
      <c r="A31" s="47" t="s">
        <v>236</v>
      </c>
      <c r="B31" s="47" t="s">
        <v>237</v>
      </c>
      <c r="C31" s="47" t="s">
        <v>238</v>
      </c>
      <c r="D31" s="47" t="s">
        <v>239</v>
      </c>
    </row>
    <row r="32" spans="1:4" s="46" customFormat="1" ht="16.5" customHeight="1" x14ac:dyDescent="0.15">
      <c r="A32" s="47" t="s">
        <v>240</v>
      </c>
      <c r="B32" s="47" t="s">
        <v>241</v>
      </c>
      <c r="C32" s="47" t="s">
        <v>242</v>
      </c>
      <c r="D32" s="47" t="s">
        <v>243</v>
      </c>
    </row>
    <row r="33" spans="1:4" s="46" customFormat="1" ht="16.5" customHeight="1" x14ac:dyDescent="0.15">
      <c r="A33" s="47" t="s">
        <v>244</v>
      </c>
      <c r="B33" s="47" t="s">
        <v>245</v>
      </c>
      <c r="C33" s="47" t="s">
        <v>246</v>
      </c>
      <c r="D33" s="47" t="s">
        <v>247</v>
      </c>
    </row>
    <row r="34" spans="1:4" s="46" customFormat="1" ht="16.5" customHeight="1" x14ac:dyDescent="0.15">
      <c r="A34" s="47" t="s">
        <v>248</v>
      </c>
      <c r="B34" s="47" t="s">
        <v>249</v>
      </c>
      <c r="C34" s="47" t="s">
        <v>250</v>
      </c>
      <c r="D34" s="47" t="s">
        <v>251</v>
      </c>
    </row>
    <row r="35" spans="1:4" s="46" customFormat="1" ht="16.5" customHeight="1" x14ac:dyDescent="0.15">
      <c r="A35" s="47" t="s">
        <v>252</v>
      </c>
      <c r="B35" s="47" t="s">
        <v>253</v>
      </c>
      <c r="C35" s="47" t="s">
        <v>254</v>
      </c>
      <c r="D35" s="47" t="s">
        <v>255</v>
      </c>
    </row>
    <row r="36" spans="1:4" s="46" customFormat="1" ht="16.5" customHeight="1" x14ac:dyDescent="0.15">
      <c r="A36" s="47" t="s">
        <v>256</v>
      </c>
      <c r="B36" s="47" t="s">
        <v>257</v>
      </c>
      <c r="C36" s="47" t="s">
        <v>258</v>
      </c>
      <c r="D36" s="47" t="s">
        <v>259</v>
      </c>
    </row>
    <row r="37" spans="1:4" s="46" customFormat="1" ht="16.5" customHeight="1" x14ac:dyDescent="0.15">
      <c r="A37" s="47" t="s">
        <v>260</v>
      </c>
      <c r="B37" s="47" t="s">
        <v>261</v>
      </c>
      <c r="C37" s="47" t="s">
        <v>262</v>
      </c>
      <c r="D37" s="47" t="s">
        <v>263</v>
      </c>
    </row>
    <row r="38" spans="1:4" s="46" customFormat="1" ht="16.5" customHeight="1" x14ac:dyDescent="0.15">
      <c r="A38" s="47" t="s">
        <v>264</v>
      </c>
      <c r="B38" s="47" t="s">
        <v>265</v>
      </c>
      <c r="C38" s="47" t="s">
        <v>266</v>
      </c>
      <c r="D38" s="47" t="s">
        <v>267</v>
      </c>
    </row>
    <row r="39" spans="1:4" s="46" customFormat="1" ht="16.5" customHeight="1" x14ac:dyDescent="0.15">
      <c r="A39" s="47" t="s">
        <v>268</v>
      </c>
      <c r="B39" s="47" t="s">
        <v>269</v>
      </c>
      <c r="C39" s="47" t="s">
        <v>270</v>
      </c>
      <c r="D39" s="47" t="s">
        <v>271</v>
      </c>
    </row>
    <row r="40" spans="1:4" s="46" customFormat="1" ht="16.5" customHeight="1" x14ac:dyDescent="0.15">
      <c r="A40" s="47" t="s">
        <v>272</v>
      </c>
      <c r="B40" s="47" t="s">
        <v>273</v>
      </c>
      <c r="C40" s="47" t="s">
        <v>274</v>
      </c>
      <c r="D40" s="47" t="s">
        <v>275</v>
      </c>
    </row>
    <row r="41" spans="1:4" s="46" customFormat="1" ht="16.5" customHeight="1" x14ac:dyDescent="0.15">
      <c r="A41" s="47" t="s">
        <v>276</v>
      </c>
      <c r="B41" s="47" t="s">
        <v>277</v>
      </c>
      <c r="C41" s="47" t="s">
        <v>278</v>
      </c>
      <c r="D41" s="47" t="s">
        <v>279</v>
      </c>
    </row>
    <row r="42" spans="1:4" s="46" customFormat="1" ht="16.5" customHeight="1" x14ac:dyDescent="0.15">
      <c r="A42" s="47" t="s">
        <v>280</v>
      </c>
      <c r="B42" s="47" t="s">
        <v>281</v>
      </c>
      <c r="C42" s="47" t="s">
        <v>282</v>
      </c>
      <c r="D42" s="47" t="s">
        <v>283</v>
      </c>
    </row>
    <row r="43" spans="1:4" s="46" customFormat="1" ht="16.5" customHeight="1" x14ac:dyDescent="0.15">
      <c r="A43" s="47" t="s">
        <v>284</v>
      </c>
      <c r="B43" s="47" t="s">
        <v>285</v>
      </c>
      <c r="C43" s="47" t="s">
        <v>286</v>
      </c>
      <c r="D43" s="47" t="s">
        <v>287</v>
      </c>
    </row>
    <row r="44" spans="1:4" s="46" customFormat="1" ht="16.5" customHeight="1" x14ac:dyDescent="0.15">
      <c r="A44" s="47" t="s">
        <v>288</v>
      </c>
      <c r="B44" s="47" t="s">
        <v>289</v>
      </c>
      <c r="C44" s="47" t="s">
        <v>290</v>
      </c>
      <c r="D44" s="47" t="s">
        <v>291</v>
      </c>
    </row>
    <row r="45" spans="1:4" s="46" customFormat="1" ht="16.5" customHeight="1" x14ac:dyDescent="0.15">
      <c r="A45" s="47" t="s">
        <v>292</v>
      </c>
      <c r="B45" s="47" t="s">
        <v>293</v>
      </c>
      <c r="C45" s="47" t="s">
        <v>294</v>
      </c>
      <c r="D45" s="47" t="s">
        <v>295</v>
      </c>
    </row>
    <row r="46" spans="1:4" s="46" customFormat="1" ht="16.5" customHeight="1" x14ac:dyDescent="0.15">
      <c r="A46" s="47" t="s">
        <v>296</v>
      </c>
      <c r="B46" s="47" t="s">
        <v>297</v>
      </c>
      <c r="C46" s="47" t="s">
        <v>298</v>
      </c>
      <c r="D46" s="47" t="s">
        <v>299</v>
      </c>
    </row>
    <row r="47" spans="1:4" s="46" customFormat="1" ht="16.5" customHeight="1" x14ac:dyDescent="0.15">
      <c r="A47" s="47" t="s">
        <v>300</v>
      </c>
      <c r="B47" s="47" t="s">
        <v>301</v>
      </c>
      <c r="C47" s="47" t="s">
        <v>302</v>
      </c>
      <c r="D47" s="47" t="s">
        <v>303</v>
      </c>
    </row>
    <row r="48" spans="1:4" s="46" customFormat="1" ht="16.5" customHeight="1" x14ac:dyDescent="0.15">
      <c r="A48" s="47" t="s">
        <v>304</v>
      </c>
      <c r="B48" s="47" t="s">
        <v>305</v>
      </c>
      <c r="C48" s="47" t="s">
        <v>306</v>
      </c>
      <c r="D48" s="47" t="s">
        <v>307</v>
      </c>
    </row>
    <row r="49" spans="1:4" s="46" customFormat="1" ht="16.5" customHeight="1" x14ac:dyDescent="0.15">
      <c r="A49" s="47" t="s">
        <v>308</v>
      </c>
      <c r="B49" s="47" t="s">
        <v>309</v>
      </c>
      <c r="C49" s="47" t="s">
        <v>310</v>
      </c>
      <c r="D49" s="47" t="s">
        <v>311</v>
      </c>
    </row>
    <row r="50" spans="1:4" s="46" customFormat="1" ht="16.5" customHeight="1" x14ac:dyDescent="0.15">
      <c r="A50" s="47" t="s">
        <v>312</v>
      </c>
      <c r="B50" s="47" t="s">
        <v>313</v>
      </c>
      <c r="C50" s="47" t="s">
        <v>314</v>
      </c>
      <c r="D50" s="47" t="s">
        <v>315</v>
      </c>
    </row>
    <row r="51" spans="1:4" s="46" customFormat="1" ht="16.5" customHeight="1" x14ac:dyDescent="0.15">
      <c r="A51" s="47" t="s">
        <v>316</v>
      </c>
      <c r="B51" s="47" t="s">
        <v>317</v>
      </c>
      <c r="C51" s="47" t="s">
        <v>318</v>
      </c>
      <c r="D51" s="47" t="s">
        <v>319</v>
      </c>
    </row>
    <row r="52" spans="1:4" s="46" customFormat="1" ht="16.5" customHeight="1" x14ac:dyDescent="0.15">
      <c r="A52" s="47" t="s">
        <v>320</v>
      </c>
      <c r="B52" s="47" t="s">
        <v>321</v>
      </c>
      <c r="C52" s="47" t="s">
        <v>322</v>
      </c>
      <c r="D52" s="47" t="s">
        <v>323</v>
      </c>
    </row>
    <row r="53" spans="1:4" s="46" customFormat="1" ht="16.5" customHeight="1" x14ac:dyDescent="0.15">
      <c r="A53" s="47" t="s">
        <v>324</v>
      </c>
      <c r="B53" s="47" t="s">
        <v>325</v>
      </c>
      <c r="C53" s="47" t="s">
        <v>326</v>
      </c>
      <c r="D53" s="47" t="s">
        <v>327</v>
      </c>
    </row>
    <row r="54" spans="1:4" s="46" customFormat="1" ht="16.5" customHeight="1" x14ac:dyDescent="0.15">
      <c r="A54" s="47" t="s">
        <v>328</v>
      </c>
      <c r="B54" s="47" t="s">
        <v>329</v>
      </c>
      <c r="C54" s="47" t="s">
        <v>330</v>
      </c>
      <c r="D54" s="47" t="s">
        <v>331</v>
      </c>
    </row>
    <row r="55" spans="1:4" s="46" customFormat="1" ht="16.5" customHeight="1" x14ac:dyDescent="0.15">
      <c r="A55" s="47" t="s">
        <v>332</v>
      </c>
      <c r="B55" s="47" t="s">
        <v>333</v>
      </c>
      <c r="C55" s="47" t="s">
        <v>334</v>
      </c>
      <c r="D55" s="47" t="s">
        <v>335</v>
      </c>
    </row>
    <row r="56" spans="1:4" s="46" customFormat="1" ht="16.5" customHeight="1" x14ac:dyDescent="0.15">
      <c r="A56" s="47" t="s">
        <v>336</v>
      </c>
      <c r="B56" s="47" t="s">
        <v>337</v>
      </c>
      <c r="C56" s="47" t="s">
        <v>338</v>
      </c>
      <c r="D56" s="47" t="s">
        <v>339</v>
      </c>
    </row>
    <row r="57" spans="1:4" s="46" customFormat="1" ht="16.5" customHeight="1" x14ac:dyDescent="0.15">
      <c r="A57" s="47" t="s">
        <v>340</v>
      </c>
      <c r="B57" s="47" t="s">
        <v>341</v>
      </c>
      <c r="C57" s="47" t="s">
        <v>342</v>
      </c>
      <c r="D57" s="47" t="s">
        <v>343</v>
      </c>
    </row>
    <row r="58" spans="1:4" s="46" customFormat="1" ht="16.5" customHeight="1" x14ac:dyDescent="0.15">
      <c r="A58" s="47" t="s">
        <v>344</v>
      </c>
      <c r="B58" s="47" t="s">
        <v>345</v>
      </c>
      <c r="C58" s="47" t="s">
        <v>346</v>
      </c>
      <c r="D58" s="47" t="s">
        <v>347</v>
      </c>
    </row>
    <row r="59" spans="1:4" s="46" customFormat="1" ht="16.5" customHeight="1" x14ac:dyDescent="0.15">
      <c r="A59" s="47" t="s">
        <v>348</v>
      </c>
      <c r="B59" s="47" t="s">
        <v>349</v>
      </c>
      <c r="C59" s="47" t="s">
        <v>350</v>
      </c>
      <c r="D59" s="47" t="s">
        <v>351</v>
      </c>
    </row>
    <row r="60" spans="1:4" s="46" customFormat="1" ht="16.5" customHeight="1" x14ac:dyDescent="0.15">
      <c r="A60" s="47" t="s">
        <v>352</v>
      </c>
      <c r="B60" s="47" t="s">
        <v>353</v>
      </c>
      <c r="C60" s="47" t="s">
        <v>354</v>
      </c>
      <c r="D60" s="47" t="s">
        <v>355</v>
      </c>
    </row>
    <row r="61" spans="1:4" s="46" customFormat="1" ht="16.5" customHeight="1" x14ac:dyDescent="0.15">
      <c r="A61" s="47" t="s">
        <v>356</v>
      </c>
      <c r="B61" s="47" t="s">
        <v>357</v>
      </c>
      <c r="C61" s="47" t="s">
        <v>358</v>
      </c>
      <c r="D61" s="47" t="s">
        <v>359</v>
      </c>
    </row>
    <row r="62" spans="1:4" s="46" customFormat="1" ht="16.5" customHeight="1" x14ac:dyDescent="0.15">
      <c r="A62" s="47" t="s">
        <v>360</v>
      </c>
      <c r="B62" s="47" t="s">
        <v>361</v>
      </c>
      <c r="C62" s="47" t="s">
        <v>362</v>
      </c>
      <c r="D62" s="47" t="s">
        <v>363</v>
      </c>
    </row>
    <row r="63" spans="1:4" s="46" customFormat="1" ht="16.5" customHeight="1" x14ac:dyDescent="0.15">
      <c r="A63" s="47" t="s">
        <v>364</v>
      </c>
      <c r="B63" s="47" t="s">
        <v>365</v>
      </c>
      <c r="C63" s="47" t="s">
        <v>366</v>
      </c>
      <c r="D63" s="47" t="s">
        <v>367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workbookViewId="0">
      <selection activeCell="C5" sqref="C5"/>
    </sheetView>
  </sheetViews>
  <sheetFormatPr defaultRowHeight="13.5" x14ac:dyDescent="0.15"/>
  <sheetData>
    <row r="1" spans="1:20" s="46" customFormat="1" ht="16.5" x14ac:dyDescent="0.15">
      <c r="A1" s="46" t="s">
        <v>368</v>
      </c>
      <c r="C1" s="48"/>
    </row>
    <row r="2" spans="1:20" s="46" customFormat="1" ht="16.5" x14ac:dyDescent="0.15">
      <c r="A2" s="46" t="s">
        <v>369</v>
      </c>
      <c r="C2" s="48"/>
      <c r="F2" s="46" t="s">
        <v>370</v>
      </c>
    </row>
    <row r="3" spans="1:20" s="50" customFormat="1" ht="16.5" x14ac:dyDescent="0.15">
      <c r="A3" s="49" t="s">
        <v>371</v>
      </c>
      <c r="B3" s="49" t="s">
        <v>372</v>
      </c>
      <c r="C3" s="49" t="s">
        <v>373</v>
      </c>
      <c r="F3" s="51" t="s">
        <v>374</v>
      </c>
      <c r="G3" s="49" t="s">
        <v>375</v>
      </c>
      <c r="H3" s="49" t="s">
        <v>376</v>
      </c>
      <c r="I3" s="49" t="s">
        <v>375</v>
      </c>
      <c r="J3" s="49" t="s">
        <v>376</v>
      </c>
      <c r="K3" s="49" t="s">
        <v>377</v>
      </c>
      <c r="L3" s="49" t="s">
        <v>377</v>
      </c>
      <c r="M3" s="52"/>
      <c r="N3" s="51" t="s">
        <v>378</v>
      </c>
      <c r="O3" s="49" t="s">
        <v>375</v>
      </c>
      <c r="P3" s="49" t="s">
        <v>376</v>
      </c>
      <c r="Q3" s="49" t="s">
        <v>375</v>
      </c>
      <c r="R3" s="49" t="s">
        <v>376</v>
      </c>
      <c r="S3" s="49" t="s">
        <v>377</v>
      </c>
      <c r="T3" s="49" t="s">
        <v>377</v>
      </c>
    </row>
    <row r="4" spans="1:20" s="46" customFormat="1" ht="16.5" x14ac:dyDescent="0.15">
      <c r="A4" s="38" t="s">
        <v>379</v>
      </c>
      <c r="B4" s="38" t="s">
        <v>380</v>
      </c>
      <c r="C4" s="53" t="s">
        <v>381</v>
      </c>
      <c r="F4" s="38" t="s">
        <v>382</v>
      </c>
      <c r="G4" s="54" t="s">
        <v>383</v>
      </c>
      <c r="H4" s="38" t="s">
        <v>384</v>
      </c>
      <c r="I4" s="54" t="s">
        <v>385</v>
      </c>
      <c r="J4" s="55" t="s">
        <v>386</v>
      </c>
      <c r="K4" s="38" t="s">
        <v>387</v>
      </c>
      <c r="L4" s="38" t="s">
        <v>388</v>
      </c>
      <c r="M4" s="50"/>
      <c r="N4" s="38" t="s">
        <v>389</v>
      </c>
      <c r="O4" s="54" t="s">
        <v>383</v>
      </c>
      <c r="P4" s="38" t="s">
        <v>390</v>
      </c>
      <c r="Q4" s="54" t="s">
        <v>391</v>
      </c>
      <c r="R4" s="55" t="s">
        <v>382</v>
      </c>
      <c r="S4" s="38" t="s">
        <v>392</v>
      </c>
      <c r="T4" s="38" t="s">
        <v>393</v>
      </c>
    </row>
    <row r="5" spans="1:20" s="46" customFormat="1" ht="16.5" x14ac:dyDescent="0.15">
      <c r="A5" s="38"/>
      <c r="B5" s="38" t="s">
        <v>394</v>
      </c>
      <c r="C5" s="53" t="s">
        <v>926</v>
      </c>
      <c r="F5" s="38" t="s">
        <v>395</v>
      </c>
      <c r="G5" s="54" t="s">
        <v>396</v>
      </c>
      <c r="H5" s="38" t="s">
        <v>397</v>
      </c>
      <c r="I5" s="54" t="s">
        <v>398</v>
      </c>
      <c r="J5" s="38" t="s">
        <v>399</v>
      </c>
      <c r="K5" s="38" t="s">
        <v>400</v>
      </c>
      <c r="L5" s="38" t="s">
        <v>401</v>
      </c>
      <c r="M5" s="50"/>
      <c r="N5" s="38" t="s">
        <v>390</v>
      </c>
      <c r="O5" s="54" t="s">
        <v>402</v>
      </c>
      <c r="P5" s="38" t="s">
        <v>403</v>
      </c>
      <c r="Q5" s="54" t="s">
        <v>404</v>
      </c>
      <c r="R5" s="38" t="s">
        <v>405</v>
      </c>
      <c r="S5" s="38" t="s">
        <v>406</v>
      </c>
      <c r="T5" s="38" t="s">
        <v>407</v>
      </c>
    </row>
    <row r="6" spans="1:20" s="46" customFormat="1" ht="16.5" x14ac:dyDescent="0.15">
      <c r="A6" s="38"/>
      <c r="B6" s="38" t="s">
        <v>408</v>
      </c>
      <c r="C6" s="53" t="s">
        <v>409</v>
      </c>
      <c r="F6" s="38" t="s">
        <v>410</v>
      </c>
      <c r="G6" s="54" t="s">
        <v>411</v>
      </c>
      <c r="H6" s="38" t="s">
        <v>412</v>
      </c>
      <c r="I6" s="54" t="s">
        <v>413</v>
      </c>
      <c r="J6" s="38" t="s">
        <v>384</v>
      </c>
      <c r="K6" s="38" t="s">
        <v>414</v>
      </c>
      <c r="L6" s="38" t="s">
        <v>415</v>
      </c>
      <c r="N6" s="38" t="s">
        <v>416</v>
      </c>
      <c r="O6" s="54" t="s">
        <v>402</v>
      </c>
      <c r="P6" s="38" t="s">
        <v>390</v>
      </c>
      <c r="Q6" s="54" t="s">
        <v>417</v>
      </c>
      <c r="R6" s="38" t="s">
        <v>418</v>
      </c>
      <c r="S6" s="38" t="s">
        <v>419</v>
      </c>
      <c r="T6" s="38" t="s">
        <v>420</v>
      </c>
    </row>
    <row r="7" spans="1:20" s="46" customFormat="1" ht="16.5" x14ac:dyDescent="0.15">
      <c r="A7" s="38"/>
      <c r="B7" s="38" t="s">
        <v>421</v>
      </c>
      <c r="C7" s="53" t="s">
        <v>422</v>
      </c>
      <c r="F7" s="38" t="s">
        <v>399</v>
      </c>
      <c r="G7" s="54" t="s">
        <v>423</v>
      </c>
      <c r="H7" s="38" t="s">
        <v>384</v>
      </c>
      <c r="I7" s="54" t="s">
        <v>398</v>
      </c>
      <c r="J7" s="38" t="s">
        <v>424</v>
      </c>
      <c r="K7" s="38" t="s">
        <v>425</v>
      </c>
      <c r="L7" s="38" t="s">
        <v>426</v>
      </c>
      <c r="N7" s="38" t="s">
        <v>405</v>
      </c>
      <c r="O7" s="54" t="s">
        <v>427</v>
      </c>
      <c r="P7" s="38" t="s">
        <v>428</v>
      </c>
      <c r="Q7" s="54" t="s">
        <v>429</v>
      </c>
      <c r="R7" s="38" t="s">
        <v>430</v>
      </c>
      <c r="S7" s="38" t="s">
        <v>425</v>
      </c>
      <c r="T7" s="38" t="s">
        <v>426</v>
      </c>
    </row>
    <row r="8" spans="1:20" s="46" customFormat="1" ht="16.5" x14ac:dyDescent="0.15">
      <c r="A8" s="38"/>
      <c r="B8" s="38" t="s">
        <v>431</v>
      </c>
      <c r="C8" s="53" t="s">
        <v>432</v>
      </c>
      <c r="D8" s="46" t="s">
        <v>433</v>
      </c>
      <c r="F8" s="38" t="s">
        <v>384</v>
      </c>
      <c r="G8" s="54" t="s">
        <v>434</v>
      </c>
      <c r="H8" s="38" t="s">
        <v>399</v>
      </c>
      <c r="I8" s="54" t="s">
        <v>435</v>
      </c>
      <c r="J8" s="38" t="s">
        <v>436</v>
      </c>
      <c r="K8" s="38" t="s">
        <v>437</v>
      </c>
      <c r="L8" s="38" t="s">
        <v>438</v>
      </c>
      <c r="N8" s="38" t="s">
        <v>428</v>
      </c>
      <c r="O8" s="54" t="s">
        <v>427</v>
      </c>
      <c r="P8" s="38" t="s">
        <v>405</v>
      </c>
      <c r="Q8" s="54" t="s">
        <v>439</v>
      </c>
      <c r="R8" s="38" t="s">
        <v>440</v>
      </c>
      <c r="S8" s="38" t="s">
        <v>441</v>
      </c>
      <c r="T8" s="38" t="s">
        <v>442</v>
      </c>
    </row>
    <row r="9" spans="1:20" s="46" customFormat="1" ht="16.5" x14ac:dyDescent="0.15">
      <c r="A9" s="38" t="s">
        <v>443</v>
      </c>
      <c r="B9" s="38" t="s">
        <v>444</v>
      </c>
      <c r="C9" s="53" t="s">
        <v>445</v>
      </c>
      <c r="F9" s="38" t="s">
        <v>446</v>
      </c>
      <c r="G9" s="54" t="s">
        <v>447</v>
      </c>
      <c r="H9" s="38" t="s">
        <v>448</v>
      </c>
      <c r="I9" s="54" t="s">
        <v>449</v>
      </c>
      <c r="J9" s="38" t="s">
        <v>450</v>
      </c>
      <c r="K9" s="38" t="s">
        <v>451</v>
      </c>
      <c r="L9" s="38" t="s">
        <v>452</v>
      </c>
      <c r="N9" s="38" t="s">
        <v>453</v>
      </c>
      <c r="O9" s="54" t="s">
        <v>417</v>
      </c>
      <c r="P9" s="38" t="s">
        <v>418</v>
      </c>
      <c r="Q9" s="54" t="s">
        <v>417</v>
      </c>
      <c r="R9" s="38" t="s">
        <v>403</v>
      </c>
      <c r="S9" s="38" t="s">
        <v>454</v>
      </c>
      <c r="T9" s="38" t="s">
        <v>415</v>
      </c>
    </row>
    <row r="10" spans="1:20" s="46" customFormat="1" ht="16.5" x14ac:dyDescent="0.15">
      <c r="A10" s="38"/>
      <c r="B10" s="38" t="s">
        <v>455</v>
      </c>
      <c r="C10" s="53" t="s">
        <v>456</v>
      </c>
      <c r="F10" s="38" t="s">
        <v>457</v>
      </c>
      <c r="G10" s="54" t="s">
        <v>458</v>
      </c>
      <c r="H10" s="38" t="s">
        <v>459</v>
      </c>
      <c r="I10" s="54" t="s">
        <v>460</v>
      </c>
      <c r="J10" s="38" t="s">
        <v>424</v>
      </c>
      <c r="K10" s="38" t="s">
        <v>461</v>
      </c>
      <c r="L10" s="38" t="s">
        <v>462</v>
      </c>
      <c r="N10" s="38" t="s">
        <v>463</v>
      </c>
      <c r="O10" s="54" t="s">
        <v>417</v>
      </c>
      <c r="P10" s="38" t="s">
        <v>418</v>
      </c>
      <c r="Q10" s="54" t="s">
        <v>417</v>
      </c>
      <c r="R10" s="38" t="s">
        <v>403</v>
      </c>
      <c r="S10" s="38" t="s">
        <v>464</v>
      </c>
      <c r="T10" s="38" t="s">
        <v>407</v>
      </c>
    </row>
    <row r="11" spans="1:20" s="46" customFormat="1" ht="16.5" x14ac:dyDescent="0.15">
      <c r="A11" s="38"/>
      <c r="B11" s="38" t="s">
        <v>465</v>
      </c>
      <c r="C11" s="53" t="s">
        <v>466</v>
      </c>
      <c r="F11" s="38" t="s">
        <v>467</v>
      </c>
      <c r="G11" s="54" t="s">
        <v>449</v>
      </c>
      <c r="H11" s="38" t="s">
        <v>450</v>
      </c>
      <c r="I11" s="54" t="s">
        <v>468</v>
      </c>
      <c r="J11" s="38" t="s">
        <v>384</v>
      </c>
      <c r="K11" s="38" t="s">
        <v>454</v>
      </c>
      <c r="L11" s="38" t="s">
        <v>452</v>
      </c>
      <c r="N11" s="38" t="s">
        <v>403</v>
      </c>
      <c r="O11" s="54" t="s">
        <v>402</v>
      </c>
      <c r="P11" s="38" t="s">
        <v>416</v>
      </c>
      <c r="Q11" s="54" t="s">
        <v>417</v>
      </c>
      <c r="R11" s="38" t="s">
        <v>418</v>
      </c>
      <c r="S11" s="38" t="s">
        <v>469</v>
      </c>
      <c r="T11" s="38" t="s">
        <v>452</v>
      </c>
    </row>
    <row r="12" spans="1:20" s="46" customFormat="1" ht="16.5" x14ac:dyDescent="0.15">
      <c r="A12" s="38"/>
      <c r="B12" s="38" t="s">
        <v>470</v>
      </c>
      <c r="C12" s="53" t="s">
        <v>471</v>
      </c>
      <c r="F12" s="38" t="s">
        <v>436</v>
      </c>
      <c r="G12" s="54" t="s">
        <v>472</v>
      </c>
      <c r="H12" s="38" t="s">
        <v>473</v>
      </c>
      <c r="I12" s="54" t="s">
        <v>474</v>
      </c>
      <c r="J12" s="38" t="s">
        <v>384</v>
      </c>
      <c r="K12" s="38" t="s">
        <v>419</v>
      </c>
      <c r="L12" s="38" t="s">
        <v>401</v>
      </c>
      <c r="N12" s="38" t="s">
        <v>418</v>
      </c>
      <c r="O12" s="54" t="s">
        <v>475</v>
      </c>
      <c r="P12" s="38" t="s">
        <v>405</v>
      </c>
      <c r="Q12" s="54" t="s">
        <v>417</v>
      </c>
      <c r="R12" s="38" t="s">
        <v>403</v>
      </c>
      <c r="S12" s="38" t="s">
        <v>454</v>
      </c>
      <c r="T12" s="38" t="s">
        <v>476</v>
      </c>
    </row>
    <row r="13" spans="1:20" s="46" customFormat="1" ht="16.5" x14ac:dyDescent="0.15">
      <c r="A13" s="38"/>
      <c r="B13" s="38" t="s">
        <v>477</v>
      </c>
      <c r="C13" s="53" t="s">
        <v>478</v>
      </c>
      <c r="D13" s="46" t="s">
        <v>479</v>
      </c>
      <c r="F13" s="38" t="s">
        <v>412</v>
      </c>
      <c r="G13" s="54" t="s">
        <v>411</v>
      </c>
      <c r="H13" s="38" t="s">
        <v>410</v>
      </c>
      <c r="I13" s="54" t="s">
        <v>413</v>
      </c>
      <c r="J13" s="38" t="s">
        <v>384</v>
      </c>
      <c r="K13" s="38" t="s">
        <v>480</v>
      </c>
      <c r="L13" s="38" t="s">
        <v>481</v>
      </c>
      <c r="N13" s="38" t="s">
        <v>482</v>
      </c>
      <c r="O13" s="54" t="s">
        <v>483</v>
      </c>
      <c r="P13" s="38" t="s">
        <v>484</v>
      </c>
      <c r="Q13" s="54" t="s">
        <v>485</v>
      </c>
      <c r="R13" s="38" t="s">
        <v>405</v>
      </c>
      <c r="S13" s="38" t="s">
        <v>414</v>
      </c>
      <c r="T13" s="38" t="s">
        <v>426</v>
      </c>
    </row>
    <row r="14" spans="1:20" s="46" customFormat="1" ht="16.5" x14ac:dyDescent="0.15">
      <c r="A14" s="38" t="s">
        <v>486</v>
      </c>
      <c r="B14" s="38" t="s">
        <v>487</v>
      </c>
      <c r="C14" s="53" t="s">
        <v>488</v>
      </c>
      <c r="F14" s="38" t="s">
        <v>448</v>
      </c>
      <c r="G14" s="54" t="s">
        <v>447</v>
      </c>
      <c r="H14" s="38" t="s">
        <v>446</v>
      </c>
      <c r="I14" s="54" t="s">
        <v>449</v>
      </c>
      <c r="J14" s="38" t="s">
        <v>467</v>
      </c>
      <c r="K14" s="38" t="s">
        <v>454</v>
      </c>
      <c r="L14" s="38" t="s">
        <v>489</v>
      </c>
      <c r="N14" s="38" t="s">
        <v>490</v>
      </c>
      <c r="O14" s="54" t="s">
        <v>491</v>
      </c>
      <c r="P14" s="38" t="s">
        <v>405</v>
      </c>
      <c r="Q14" s="54" t="s">
        <v>492</v>
      </c>
      <c r="R14" s="38" t="s">
        <v>430</v>
      </c>
      <c r="S14" s="38" t="s">
        <v>441</v>
      </c>
      <c r="T14" s="38" t="s">
        <v>442</v>
      </c>
    </row>
    <row r="15" spans="1:20" s="46" customFormat="1" ht="16.5" x14ac:dyDescent="0.15">
      <c r="A15" s="38"/>
      <c r="B15" s="38" t="s">
        <v>493</v>
      </c>
      <c r="C15" s="53" t="s">
        <v>494</v>
      </c>
      <c r="F15" s="38" t="s">
        <v>450</v>
      </c>
      <c r="G15" s="54" t="s">
        <v>474</v>
      </c>
      <c r="H15" s="38" t="s">
        <v>384</v>
      </c>
      <c r="I15" s="54" t="s">
        <v>449</v>
      </c>
      <c r="J15" s="38" t="s">
        <v>467</v>
      </c>
      <c r="K15" s="38" t="s">
        <v>495</v>
      </c>
      <c r="L15" s="38" t="s">
        <v>442</v>
      </c>
      <c r="N15" s="38" t="s">
        <v>430</v>
      </c>
      <c r="O15" s="54" t="s">
        <v>429</v>
      </c>
      <c r="P15" s="38" t="s">
        <v>405</v>
      </c>
      <c r="Q15" s="54" t="s">
        <v>492</v>
      </c>
      <c r="R15" s="38" t="s">
        <v>490</v>
      </c>
      <c r="S15" s="38" t="s">
        <v>496</v>
      </c>
      <c r="T15" s="38" t="s">
        <v>401</v>
      </c>
    </row>
    <row r="16" spans="1:20" s="46" customFormat="1" ht="16.5" x14ac:dyDescent="0.15">
      <c r="A16" s="38"/>
      <c r="B16" s="38" t="s">
        <v>497</v>
      </c>
      <c r="C16" s="53" t="s">
        <v>498</v>
      </c>
      <c r="F16" s="38" t="s">
        <v>424</v>
      </c>
      <c r="G16" s="54" t="s">
        <v>499</v>
      </c>
      <c r="H16" s="38" t="s">
        <v>395</v>
      </c>
      <c r="I16" s="54" t="s">
        <v>460</v>
      </c>
      <c r="J16" s="38" t="s">
        <v>397</v>
      </c>
      <c r="K16" s="38" t="s">
        <v>425</v>
      </c>
      <c r="L16" s="38" t="s">
        <v>438</v>
      </c>
      <c r="N16" s="38" t="s">
        <v>440</v>
      </c>
      <c r="O16" s="54" t="s">
        <v>500</v>
      </c>
      <c r="P16" s="38" t="s">
        <v>405</v>
      </c>
      <c r="Q16" s="54" t="s">
        <v>439</v>
      </c>
      <c r="R16" s="38" t="s">
        <v>428</v>
      </c>
      <c r="S16" s="38" t="s">
        <v>501</v>
      </c>
      <c r="T16" s="38" t="s">
        <v>407</v>
      </c>
    </row>
    <row r="17" spans="1:20" s="46" customFormat="1" ht="16.5" x14ac:dyDescent="0.15">
      <c r="A17" s="38"/>
      <c r="B17" s="38" t="s">
        <v>502</v>
      </c>
      <c r="C17" s="53" t="s">
        <v>503</v>
      </c>
      <c r="F17" s="38" t="s">
        <v>473</v>
      </c>
      <c r="G17" s="54" t="s">
        <v>472</v>
      </c>
      <c r="H17" s="38" t="s">
        <v>436</v>
      </c>
      <c r="I17" s="54" t="s">
        <v>474</v>
      </c>
      <c r="J17" s="38" t="s">
        <v>384</v>
      </c>
      <c r="K17" s="38" t="s">
        <v>454</v>
      </c>
      <c r="L17" s="38" t="s">
        <v>476</v>
      </c>
      <c r="N17" s="38" t="s">
        <v>484</v>
      </c>
      <c r="O17" s="54" t="s">
        <v>483</v>
      </c>
      <c r="P17" s="38" t="s">
        <v>482</v>
      </c>
      <c r="Q17" s="54" t="s">
        <v>485</v>
      </c>
      <c r="R17" s="38" t="s">
        <v>405</v>
      </c>
      <c r="S17" s="38" t="s">
        <v>414</v>
      </c>
      <c r="T17" s="38" t="s">
        <v>481</v>
      </c>
    </row>
    <row r="18" spans="1:20" s="46" customFormat="1" ht="16.5" x14ac:dyDescent="0.15">
      <c r="A18" s="38"/>
      <c r="B18" s="38" t="s">
        <v>504</v>
      </c>
      <c r="C18" s="53" t="s">
        <v>505</v>
      </c>
      <c r="D18" s="46" t="s">
        <v>503</v>
      </c>
      <c r="F18" s="38" t="s">
        <v>397</v>
      </c>
      <c r="G18" s="54" t="s">
        <v>506</v>
      </c>
      <c r="H18" s="38" t="s">
        <v>384</v>
      </c>
      <c r="I18" s="54" t="s">
        <v>460</v>
      </c>
      <c r="J18" s="38" t="s">
        <v>424</v>
      </c>
      <c r="K18" s="38" t="s">
        <v>496</v>
      </c>
      <c r="L18" s="38" t="s">
        <v>442</v>
      </c>
      <c r="N18" s="38" t="s">
        <v>507</v>
      </c>
      <c r="O18" s="54" t="s">
        <v>508</v>
      </c>
      <c r="P18" s="38" t="s">
        <v>390</v>
      </c>
      <c r="Q18" s="54" t="s">
        <v>509</v>
      </c>
      <c r="R18" s="38" t="s">
        <v>416</v>
      </c>
      <c r="S18" s="38" t="s">
        <v>414</v>
      </c>
      <c r="T18" s="38" t="s">
        <v>481</v>
      </c>
    </row>
    <row r="19" spans="1:20" s="46" customFormat="1" ht="16.5" x14ac:dyDescent="0.15">
      <c r="A19" s="38" t="s">
        <v>510</v>
      </c>
      <c r="B19" s="38" t="s">
        <v>511</v>
      </c>
      <c r="C19" s="53" t="s">
        <v>512</v>
      </c>
      <c r="F19" s="38" t="s">
        <v>459</v>
      </c>
      <c r="G19" s="54" t="s">
        <v>458</v>
      </c>
      <c r="H19" s="38" t="s">
        <v>457</v>
      </c>
      <c r="I19" s="54" t="s">
        <v>460</v>
      </c>
      <c r="J19" s="38" t="s">
        <v>424</v>
      </c>
      <c r="K19" s="38" t="s">
        <v>461</v>
      </c>
      <c r="L19" s="38" t="s">
        <v>438</v>
      </c>
      <c r="N19" s="38" t="s">
        <v>513</v>
      </c>
      <c r="O19" s="54" t="s">
        <v>514</v>
      </c>
      <c r="P19" s="38" t="s">
        <v>405</v>
      </c>
      <c r="Q19" s="54" t="s">
        <v>515</v>
      </c>
      <c r="R19" s="38" t="s">
        <v>390</v>
      </c>
      <c r="S19" s="38" t="s">
        <v>400</v>
      </c>
      <c r="T19" s="38" t="s">
        <v>415</v>
      </c>
    </row>
    <row r="20" spans="1:20" s="46" customFormat="1" ht="16.5" x14ac:dyDescent="0.15">
      <c r="A20" s="38"/>
      <c r="B20" s="38" t="s">
        <v>516</v>
      </c>
      <c r="C20" s="53" t="s">
        <v>410</v>
      </c>
      <c r="F20" s="38" t="s">
        <v>517</v>
      </c>
      <c r="G20" s="54" t="s">
        <v>518</v>
      </c>
      <c r="H20" s="38" t="s">
        <v>395</v>
      </c>
      <c r="I20" s="54" t="s">
        <v>519</v>
      </c>
      <c r="J20" s="38" t="s">
        <v>520</v>
      </c>
      <c r="K20" s="38" t="s">
        <v>521</v>
      </c>
      <c r="L20" s="38" t="s">
        <v>522</v>
      </c>
      <c r="N20" s="38" t="s">
        <v>523</v>
      </c>
      <c r="O20" s="54" t="s">
        <v>524</v>
      </c>
      <c r="P20" s="38" t="s">
        <v>525</v>
      </c>
      <c r="Q20" s="54" t="s">
        <v>526</v>
      </c>
      <c r="R20" s="38" t="s">
        <v>527</v>
      </c>
      <c r="S20" s="38" t="s">
        <v>528</v>
      </c>
      <c r="T20" s="38" t="s">
        <v>529</v>
      </c>
    </row>
    <row r="21" spans="1:20" s="46" customFormat="1" ht="16.5" x14ac:dyDescent="0.15">
      <c r="A21" s="38"/>
      <c r="B21" s="38" t="s">
        <v>530</v>
      </c>
      <c r="C21" s="53" t="s">
        <v>531</v>
      </c>
      <c r="F21" s="38" t="s">
        <v>532</v>
      </c>
      <c r="G21" s="54" t="s">
        <v>533</v>
      </c>
      <c r="H21" s="38" t="s">
        <v>520</v>
      </c>
      <c r="I21" s="54" t="s">
        <v>534</v>
      </c>
      <c r="J21" s="38" t="s">
        <v>535</v>
      </c>
      <c r="K21" s="38" t="s">
        <v>536</v>
      </c>
      <c r="L21" s="38" t="s">
        <v>537</v>
      </c>
      <c r="N21" s="38" t="s">
        <v>538</v>
      </c>
      <c r="O21" s="54" t="s">
        <v>539</v>
      </c>
      <c r="P21" s="38" t="s">
        <v>540</v>
      </c>
      <c r="Q21" s="54" t="s">
        <v>541</v>
      </c>
      <c r="R21" s="38" t="s">
        <v>542</v>
      </c>
      <c r="S21" s="38" t="s">
        <v>543</v>
      </c>
      <c r="T21" s="38" t="s">
        <v>544</v>
      </c>
    </row>
    <row r="22" spans="1:20" s="46" customFormat="1" ht="16.5" x14ac:dyDescent="0.15">
      <c r="A22" s="38"/>
      <c r="B22" s="38" t="s">
        <v>545</v>
      </c>
      <c r="C22" s="53" t="s">
        <v>546</v>
      </c>
      <c r="F22" s="38" t="s">
        <v>547</v>
      </c>
      <c r="G22" s="54" t="s">
        <v>548</v>
      </c>
      <c r="H22" s="38" t="s">
        <v>520</v>
      </c>
      <c r="I22" s="54" t="s">
        <v>549</v>
      </c>
      <c r="J22" s="38" t="s">
        <v>550</v>
      </c>
      <c r="K22" s="38" t="s">
        <v>528</v>
      </c>
      <c r="L22" s="38" t="s">
        <v>537</v>
      </c>
      <c r="N22" s="38" t="s">
        <v>551</v>
      </c>
      <c r="O22" s="54" t="s">
        <v>539</v>
      </c>
      <c r="P22" s="38" t="s">
        <v>538</v>
      </c>
      <c r="Q22" s="54" t="s">
        <v>552</v>
      </c>
      <c r="R22" s="38" t="s">
        <v>553</v>
      </c>
      <c r="S22" s="38" t="s">
        <v>554</v>
      </c>
      <c r="T22" s="38" t="s">
        <v>544</v>
      </c>
    </row>
    <row r="23" spans="1:20" s="46" customFormat="1" ht="16.5" x14ac:dyDescent="0.15">
      <c r="A23" s="38"/>
      <c r="B23" s="38" t="s">
        <v>555</v>
      </c>
      <c r="C23" s="53" t="s">
        <v>556</v>
      </c>
      <c r="D23" s="46" t="s">
        <v>557</v>
      </c>
      <c r="F23" s="38" t="s">
        <v>558</v>
      </c>
      <c r="G23" s="54" t="s">
        <v>559</v>
      </c>
      <c r="H23" s="38" t="s">
        <v>560</v>
      </c>
      <c r="I23" s="54" t="s">
        <v>561</v>
      </c>
      <c r="J23" s="38" t="s">
        <v>562</v>
      </c>
      <c r="K23" s="38" t="s">
        <v>521</v>
      </c>
      <c r="L23" s="38" t="s">
        <v>563</v>
      </c>
      <c r="N23" s="38" t="s">
        <v>564</v>
      </c>
      <c r="O23" s="54" t="s">
        <v>565</v>
      </c>
      <c r="P23" s="38" t="s">
        <v>542</v>
      </c>
      <c r="Q23" s="54" t="s">
        <v>566</v>
      </c>
      <c r="R23" s="38" t="s">
        <v>567</v>
      </c>
      <c r="S23" s="38" t="s">
        <v>568</v>
      </c>
      <c r="T23" s="38" t="s">
        <v>569</v>
      </c>
    </row>
    <row r="24" spans="1:20" s="46" customFormat="1" ht="16.5" x14ac:dyDescent="0.15">
      <c r="A24" s="38" t="s">
        <v>570</v>
      </c>
      <c r="B24" s="38" t="s">
        <v>571</v>
      </c>
      <c r="C24" s="53" t="s">
        <v>572</v>
      </c>
      <c r="F24" s="38" t="s">
        <v>573</v>
      </c>
      <c r="G24" s="54" t="s">
        <v>574</v>
      </c>
      <c r="H24" s="38" t="s">
        <v>575</v>
      </c>
      <c r="I24" s="54" t="s">
        <v>576</v>
      </c>
      <c r="J24" s="38" t="s">
        <v>577</v>
      </c>
      <c r="K24" s="38" t="s">
        <v>568</v>
      </c>
      <c r="L24" s="38" t="s">
        <v>578</v>
      </c>
      <c r="N24" s="38" t="s">
        <v>579</v>
      </c>
      <c r="O24" s="54" t="s">
        <v>580</v>
      </c>
      <c r="P24" s="38" t="s">
        <v>581</v>
      </c>
      <c r="Q24" s="54" t="s">
        <v>582</v>
      </c>
      <c r="R24" s="38" t="s">
        <v>583</v>
      </c>
      <c r="S24" s="38" t="s">
        <v>584</v>
      </c>
      <c r="T24" s="38" t="s">
        <v>569</v>
      </c>
    </row>
    <row r="25" spans="1:20" s="46" customFormat="1" ht="16.5" x14ac:dyDescent="0.15">
      <c r="A25" s="38"/>
      <c r="B25" s="38" t="s">
        <v>585</v>
      </c>
      <c r="C25" s="53" t="s">
        <v>586</v>
      </c>
      <c r="F25" s="38" t="s">
        <v>587</v>
      </c>
      <c r="G25" s="54" t="s">
        <v>588</v>
      </c>
      <c r="H25" s="38" t="s">
        <v>520</v>
      </c>
      <c r="I25" s="54" t="s">
        <v>576</v>
      </c>
      <c r="J25" s="38" t="s">
        <v>573</v>
      </c>
      <c r="K25" s="38" t="s">
        <v>568</v>
      </c>
      <c r="L25" s="38" t="s">
        <v>589</v>
      </c>
      <c r="N25" s="38" t="s">
        <v>542</v>
      </c>
      <c r="O25" s="54" t="s">
        <v>565</v>
      </c>
      <c r="P25" s="38" t="s">
        <v>590</v>
      </c>
      <c r="Q25" s="54" t="s">
        <v>591</v>
      </c>
      <c r="R25" s="38" t="s">
        <v>527</v>
      </c>
      <c r="S25" s="38" t="s">
        <v>592</v>
      </c>
      <c r="T25" s="38" t="s">
        <v>563</v>
      </c>
    </row>
    <row r="26" spans="1:20" s="46" customFormat="1" ht="16.5" x14ac:dyDescent="0.15">
      <c r="A26" s="38"/>
      <c r="B26" s="38" t="s">
        <v>593</v>
      </c>
      <c r="C26" s="53" t="s">
        <v>594</v>
      </c>
      <c r="F26" s="38" t="s">
        <v>575</v>
      </c>
      <c r="G26" s="54" t="s">
        <v>595</v>
      </c>
      <c r="H26" s="38" t="s">
        <v>520</v>
      </c>
      <c r="I26" s="54" t="s">
        <v>576</v>
      </c>
      <c r="J26" s="38" t="s">
        <v>587</v>
      </c>
      <c r="K26" s="38" t="s">
        <v>592</v>
      </c>
      <c r="L26" s="38" t="s">
        <v>522</v>
      </c>
      <c r="N26" s="38" t="s">
        <v>590</v>
      </c>
      <c r="O26" s="54" t="s">
        <v>565</v>
      </c>
      <c r="P26" s="38" t="s">
        <v>564</v>
      </c>
      <c r="Q26" s="54" t="s">
        <v>596</v>
      </c>
      <c r="R26" s="38" t="s">
        <v>553</v>
      </c>
      <c r="S26" s="38" t="s">
        <v>597</v>
      </c>
      <c r="T26" s="38" t="s">
        <v>598</v>
      </c>
    </row>
    <row r="27" spans="1:20" s="46" customFormat="1" ht="16.5" x14ac:dyDescent="0.15">
      <c r="A27" s="38"/>
      <c r="B27" s="38" t="s">
        <v>599</v>
      </c>
      <c r="C27" s="53" t="s">
        <v>600</v>
      </c>
      <c r="F27" s="38" t="s">
        <v>601</v>
      </c>
      <c r="G27" s="54" t="s">
        <v>595</v>
      </c>
      <c r="H27" s="38" t="s">
        <v>520</v>
      </c>
      <c r="I27" s="54" t="s">
        <v>602</v>
      </c>
      <c r="J27" s="38" t="s">
        <v>603</v>
      </c>
      <c r="K27" s="38" t="s">
        <v>554</v>
      </c>
      <c r="L27" s="38" t="s">
        <v>604</v>
      </c>
      <c r="N27" s="38" t="s">
        <v>605</v>
      </c>
      <c r="O27" s="54" t="s">
        <v>595</v>
      </c>
      <c r="P27" s="38" t="s">
        <v>606</v>
      </c>
      <c r="Q27" s="54" t="s">
        <v>591</v>
      </c>
      <c r="R27" s="38" t="s">
        <v>527</v>
      </c>
      <c r="S27" s="38" t="s">
        <v>607</v>
      </c>
      <c r="T27" s="38" t="s">
        <v>604</v>
      </c>
    </row>
    <row r="28" spans="1:20" s="46" customFormat="1" ht="16.5" x14ac:dyDescent="0.15">
      <c r="A28" s="38"/>
      <c r="B28" s="38" t="s">
        <v>570</v>
      </c>
      <c r="C28" s="53" t="s">
        <v>608</v>
      </c>
      <c r="F28" s="38" t="s">
        <v>550</v>
      </c>
      <c r="G28" s="54" t="s">
        <v>609</v>
      </c>
      <c r="H28" s="38" t="s">
        <v>520</v>
      </c>
      <c r="I28" s="54" t="s">
        <v>610</v>
      </c>
      <c r="J28" s="38" t="s">
        <v>611</v>
      </c>
      <c r="K28" s="38" t="s">
        <v>536</v>
      </c>
      <c r="L28" s="38" t="s">
        <v>589</v>
      </c>
      <c r="N28" s="38" t="s">
        <v>525</v>
      </c>
      <c r="O28" s="54" t="s">
        <v>524</v>
      </c>
      <c r="P28" s="38" t="s">
        <v>523</v>
      </c>
      <c r="Q28" s="54" t="s">
        <v>591</v>
      </c>
      <c r="R28" s="38" t="s">
        <v>527</v>
      </c>
      <c r="S28" s="38" t="s">
        <v>612</v>
      </c>
      <c r="T28" s="38" t="s">
        <v>529</v>
      </c>
    </row>
    <row r="29" spans="1:20" s="46" customFormat="1" ht="16.5" x14ac:dyDescent="0.15">
      <c r="A29" s="38" t="s">
        <v>613</v>
      </c>
      <c r="B29" s="38" t="s">
        <v>614</v>
      </c>
      <c r="C29" s="53" t="s">
        <v>615</v>
      </c>
      <c r="F29" s="38" t="s">
        <v>616</v>
      </c>
      <c r="G29" s="54" t="s">
        <v>617</v>
      </c>
      <c r="H29" s="38" t="s">
        <v>577</v>
      </c>
      <c r="I29" s="54" t="s">
        <v>618</v>
      </c>
      <c r="J29" s="38" t="s">
        <v>581</v>
      </c>
      <c r="K29" s="38" t="s">
        <v>543</v>
      </c>
      <c r="L29" s="38" t="s">
        <v>544</v>
      </c>
      <c r="N29" s="38" t="s">
        <v>619</v>
      </c>
      <c r="O29" s="54" t="s">
        <v>620</v>
      </c>
      <c r="P29" s="38" t="s">
        <v>606</v>
      </c>
      <c r="Q29" s="54" t="s">
        <v>621</v>
      </c>
      <c r="R29" s="38" t="s">
        <v>622</v>
      </c>
      <c r="S29" s="38" t="s">
        <v>584</v>
      </c>
      <c r="T29" s="38" t="s">
        <v>623</v>
      </c>
    </row>
    <row r="30" spans="1:20" s="46" customFormat="1" ht="16.5" x14ac:dyDescent="0.15">
      <c r="A30" s="38"/>
      <c r="B30" s="38" t="s">
        <v>624</v>
      </c>
      <c r="C30" s="53" t="s">
        <v>625</v>
      </c>
      <c r="F30" s="38" t="s">
        <v>577</v>
      </c>
      <c r="G30" s="54" t="s">
        <v>617</v>
      </c>
      <c r="H30" s="38" t="s">
        <v>616</v>
      </c>
      <c r="I30" s="54" t="s">
        <v>576</v>
      </c>
      <c r="J30" s="38" t="s">
        <v>575</v>
      </c>
      <c r="K30" s="38" t="s">
        <v>554</v>
      </c>
      <c r="L30" s="38" t="s">
        <v>569</v>
      </c>
      <c r="N30" s="38" t="s">
        <v>626</v>
      </c>
      <c r="O30" s="54" t="s">
        <v>627</v>
      </c>
      <c r="P30" s="38" t="s">
        <v>628</v>
      </c>
      <c r="Q30" s="54" t="s">
        <v>629</v>
      </c>
      <c r="R30" s="38" t="s">
        <v>630</v>
      </c>
      <c r="S30" s="38" t="s">
        <v>568</v>
      </c>
      <c r="T30" s="38" t="s">
        <v>631</v>
      </c>
    </row>
    <row r="31" spans="1:20" s="46" customFormat="1" ht="16.5" x14ac:dyDescent="0.15">
      <c r="A31" s="38"/>
      <c r="B31" s="38" t="s">
        <v>632</v>
      </c>
      <c r="C31" s="53" t="s">
        <v>633</v>
      </c>
    </row>
    <row r="32" spans="1:20" s="46" customFormat="1" ht="16.5" x14ac:dyDescent="0.15">
      <c r="A32" s="38"/>
      <c r="B32" s="38" t="s">
        <v>634</v>
      </c>
      <c r="C32" s="53" t="s">
        <v>635</v>
      </c>
    </row>
    <row r="33" spans="1:20" s="46" customFormat="1" ht="16.5" x14ac:dyDescent="0.15">
      <c r="A33" s="38"/>
      <c r="B33" s="38" t="s">
        <v>636</v>
      </c>
      <c r="C33" s="53" t="s">
        <v>637</v>
      </c>
      <c r="F33" s="51" t="s">
        <v>638</v>
      </c>
      <c r="G33" s="49" t="s">
        <v>639</v>
      </c>
      <c r="H33" s="49" t="s">
        <v>640</v>
      </c>
      <c r="I33" s="49" t="s">
        <v>639</v>
      </c>
      <c r="J33" s="49" t="s">
        <v>640</v>
      </c>
      <c r="K33" s="49" t="s">
        <v>641</v>
      </c>
      <c r="L33" s="49" t="s">
        <v>641</v>
      </c>
      <c r="N33" s="51" t="s">
        <v>642</v>
      </c>
      <c r="O33" s="49" t="s">
        <v>639</v>
      </c>
      <c r="P33" s="49" t="s">
        <v>640</v>
      </c>
      <c r="Q33" s="49" t="s">
        <v>639</v>
      </c>
      <c r="R33" s="49" t="s">
        <v>640</v>
      </c>
      <c r="S33" s="49" t="s">
        <v>641</v>
      </c>
      <c r="T33" s="49" t="s">
        <v>641</v>
      </c>
    </row>
    <row r="34" spans="1:20" s="46" customFormat="1" ht="16.5" x14ac:dyDescent="0.15">
      <c r="A34" s="38" t="s">
        <v>643</v>
      </c>
      <c r="B34" s="38" t="s">
        <v>644</v>
      </c>
      <c r="C34" s="53" t="s">
        <v>645</v>
      </c>
      <c r="F34" s="38" t="s">
        <v>646</v>
      </c>
      <c r="G34" s="54" t="s">
        <v>647</v>
      </c>
      <c r="H34" s="38" t="s">
        <v>648</v>
      </c>
      <c r="I34" s="54" t="s">
        <v>649</v>
      </c>
      <c r="J34" s="55" t="s">
        <v>650</v>
      </c>
      <c r="K34" s="38" t="s">
        <v>651</v>
      </c>
      <c r="L34" s="38" t="s">
        <v>652</v>
      </c>
      <c r="N34" s="38" t="s">
        <v>653</v>
      </c>
      <c r="O34" s="54" t="s">
        <v>654</v>
      </c>
      <c r="P34" s="38" t="s">
        <v>655</v>
      </c>
      <c r="Q34" s="54" t="s">
        <v>656</v>
      </c>
      <c r="R34" s="55" t="s">
        <v>657</v>
      </c>
      <c r="S34" s="38" t="s">
        <v>658</v>
      </c>
      <c r="T34" s="38" t="s">
        <v>659</v>
      </c>
    </row>
    <row r="35" spans="1:20" s="46" customFormat="1" ht="16.5" x14ac:dyDescent="0.15">
      <c r="A35" s="38"/>
      <c r="B35" s="38" t="s">
        <v>660</v>
      </c>
      <c r="C35" s="53" t="s">
        <v>661</v>
      </c>
      <c r="F35" s="38" t="s">
        <v>662</v>
      </c>
      <c r="G35" s="54" t="s">
        <v>663</v>
      </c>
      <c r="H35" s="38" t="s">
        <v>664</v>
      </c>
      <c r="I35" s="54" t="s">
        <v>665</v>
      </c>
      <c r="J35" s="38" t="s">
        <v>666</v>
      </c>
      <c r="K35" s="38" t="s">
        <v>667</v>
      </c>
      <c r="L35" s="38" t="s">
        <v>668</v>
      </c>
      <c r="N35" s="38" t="s">
        <v>669</v>
      </c>
      <c r="O35" s="54" t="s">
        <v>670</v>
      </c>
      <c r="P35" s="38" t="s">
        <v>671</v>
      </c>
      <c r="Q35" s="54" t="s">
        <v>672</v>
      </c>
      <c r="R35" s="38" t="s">
        <v>673</v>
      </c>
      <c r="S35" s="38" t="s">
        <v>674</v>
      </c>
      <c r="T35" s="38" t="s">
        <v>675</v>
      </c>
    </row>
    <row r="36" spans="1:20" s="46" customFormat="1" ht="16.5" x14ac:dyDescent="0.15">
      <c r="A36" s="38"/>
      <c r="B36" s="38" t="s">
        <v>676</v>
      </c>
      <c r="C36" s="53" t="s">
        <v>677</v>
      </c>
      <c r="F36" s="38" t="s">
        <v>678</v>
      </c>
      <c r="G36" s="54" t="s">
        <v>679</v>
      </c>
      <c r="H36" s="38" t="s">
        <v>648</v>
      </c>
      <c r="I36" s="54" t="s">
        <v>680</v>
      </c>
      <c r="J36" s="38" t="s">
        <v>681</v>
      </c>
      <c r="K36" s="38" t="s">
        <v>682</v>
      </c>
      <c r="L36" s="38" t="s">
        <v>683</v>
      </c>
      <c r="N36" s="38" t="s">
        <v>684</v>
      </c>
      <c r="O36" s="54" t="s">
        <v>685</v>
      </c>
      <c r="P36" s="38" t="s">
        <v>673</v>
      </c>
      <c r="Q36" s="54" t="s">
        <v>686</v>
      </c>
      <c r="R36" s="38" t="s">
        <v>687</v>
      </c>
      <c r="S36" s="38" t="s">
        <v>688</v>
      </c>
      <c r="T36" s="38" t="s">
        <v>689</v>
      </c>
    </row>
    <row r="37" spans="1:20" s="46" customFormat="1" ht="16.5" x14ac:dyDescent="0.15">
      <c r="A37" s="38"/>
      <c r="B37" s="38" t="s">
        <v>690</v>
      </c>
      <c r="C37" s="53" t="s">
        <v>691</v>
      </c>
      <c r="F37" s="38" t="s">
        <v>666</v>
      </c>
      <c r="G37" s="54" t="s">
        <v>692</v>
      </c>
      <c r="H37" s="38" t="s">
        <v>693</v>
      </c>
      <c r="I37" s="54" t="s">
        <v>665</v>
      </c>
      <c r="J37" s="38" t="s">
        <v>662</v>
      </c>
      <c r="K37" s="38" t="s">
        <v>694</v>
      </c>
      <c r="L37" s="38" t="s">
        <v>695</v>
      </c>
      <c r="N37" s="38" t="s">
        <v>673</v>
      </c>
      <c r="O37" s="54" t="s">
        <v>696</v>
      </c>
      <c r="P37" s="38" t="s">
        <v>655</v>
      </c>
      <c r="Q37" s="54" t="s">
        <v>697</v>
      </c>
      <c r="R37" s="38" t="s">
        <v>698</v>
      </c>
      <c r="S37" s="38" t="s">
        <v>699</v>
      </c>
      <c r="T37" s="38" t="s">
        <v>700</v>
      </c>
    </row>
    <row r="38" spans="1:20" s="46" customFormat="1" ht="16.5" x14ac:dyDescent="0.15">
      <c r="A38" s="38"/>
      <c r="B38" s="38" t="s">
        <v>701</v>
      </c>
      <c r="C38" s="53" t="s">
        <v>702</v>
      </c>
      <c r="F38" s="38" t="s">
        <v>648</v>
      </c>
      <c r="G38" s="54" t="s">
        <v>703</v>
      </c>
      <c r="H38" s="38" t="s">
        <v>704</v>
      </c>
      <c r="I38" s="54" t="s">
        <v>705</v>
      </c>
      <c r="J38" s="38" t="s">
        <v>662</v>
      </c>
      <c r="K38" s="38" t="s">
        <v>706</v>
      </c>
      <c r="L38" s="38" t="s">
        <v>668</v>
      </c>
      <c r="N38" s="38" t="s">
        <v>655</v>
      </c>
      <c r="O38" s="54" t="s">
        <v>707</v>
      </c>
      <c r="P38" s="38" t="s">
        <v>684</v>
      </c>
      <c r="Q38" s="54" t="s">
        <v>708</v>
      </c>
      <c r="R38" s="38" t="s">
        <v>709</v>
      </c>
      <c r="S38" s="38" t="s">
        <v>710</v>
      </c>
      <c r="T38" s="38" t="s">
        <v>711</v>
      </c>
    </row>
    <row r="39" spans="1:20" s="46" customFormat="1" ht="16.5" x14ac:dyDescent="0.15">
      <c r="A39" s="38" t="s">
        <v>712</v>
      </c>
      <c r="B39" s="38" t="s">
        <v>713</v>
      </c>
      <c r="C39" s="53" t="s">
        <v>714</v>
      </c>
      <c r="F39" s="38" t="s">
        <v>691</v>
      </c>
      <c r="G39" s="54" t="s">
        <v>715</v>
      </c>
      <c r="H39" s="38" t="s">
        <v>716</v>
      </c>
      <c r="I39" s="54" t="s">
        <v>680</v>
      </c>
      <c r="J39" s="38" t="s">
        <v>717</v>
      </c>
      <c r="K39" s="38" t="s">
        <v>718</v>
      </c>
      <c r="L39" s="38" t="s">
        <v>689</v>
      </c>
      <c r="N39" s="38" t="s">
        <v>719</v>
      </c>
      <c r="O39" s="54" t="s">
        <v>720</v>
      </c>
      <c r="P39" s="38" t="s">
        <v>633</v>
      </c>
      <c r="Q39" s="54" t="s">
        <v>720</v>
      </c>
      <c r="R39" s="38" t="s">
        <v>721</v>
      </c>
      <c r="S39" s="38" t="s">
        <v>722</v>
      </c>
      <c r="T39" s="38" t="s">
        <v>695</v>
      </c>
    </row>
    <row r="40" spans="1:20" s="46" customFormat="1" ht="16.5" x14ac:dyDescent="0.15">
      <c r="A40" s="38"/>
      <c r="B40" s="38" t="s">
        <v>723</v>
      </c>
      <c r="C40" s="53" t="s">
        <v>724</v>
      </c>
      <c r="F40" s="38" t="s">
        <v>725</v>
      </c>
      <c r="G40" s="54" t="s">
        <v>663</v>
      </c>
      <c r="H40" s="38" t="s">
        <v>716</v>
      </c>
      <c r="I40" s="54" t="s">
        <v>663</v>
      </c>
      <c r="J40" s="38" t="s">
        <v>664</v>
      </c>
      <c r="K40" s="38" t="s">
        <v>726</v>
      </c>
      <c r="L40" s="38" t="s">
        <v>700</v>
      </c>
      <c r="N40" s="38" t="s">
        <v>727</v>
      </c>
      <c r="O40" s="54" t="s">
        <v>728</v>
      </c>
      <c r="P40" s="38" t="s">
        <v>719</v>
      </c>
      <c r="Q40" s="54" t="s">
        <v>729</v>
      </c>
      <c r="R40" s="38" t="s">
        <v>709</v>
      </c>
      <c r="S40" s="38" t="s">
        <v>667</v>
      </c>
      <c r="T40" s="38" t="s">
        <v>668</v>
      </c>
    </row>
    <row r="41" spans="1:20" s="46" customFormat="1" ht="16.5" x14ac:dyDescent="0.15">
      <c r="A41" s="38"/>
      <c r="B41" s="38" t="s">
        <v>730</v>
      </c>
      <c r="C41" s="53" t="s">
        <v>731</v>
      </c>
      <c r="F41" s="38" t="s">
        <v>716</v>
      </c>
      <c r="G41" s="54" t="s">
        <v>663</v>
      </c>
      <c r="H41" s="38" t="s">
        <v>662</v>
      </c>
      <c r="I41" s="54" t="s">
        <v>663</v>
      </c>
      <c r="J41" s="38" t="s">
        <v>725</v>
      </c>
      <c r="K41" s="38" t="s">
        <v>732</v>
      </c>
      <c r="L41" s="38" t="s">
        <v>700</v>
      </c>
      <c r="N41" s="38" t="s">
        <v>721</v>
      </c>
      <c r="O41" s="54" t="s">
        <v>733</v>
      </c>
      <c r="P41" s="38" t="s">
        <v>633</v>
      </c>
      <c r="Q41" s="54" t="s">
        <v>679</v>
      </c>
      <c r="R41" s="38" t="s">
        <v>719</v>
      </c>
      <c r="S41" s="38" t="s">
        <v>734</v>
      </c>
      <c r="T41" s="38" t="s">
        <v>683</v>
      </c>
    </row>
    <row r="42" spans="1:20" s="46" customFormat="1" ht="16.5" x14ac:dyDescent="0.15">
      <c r="A42" s="38"/>
      <c r="B42" s="38" t="s">
        <v>735</v>
      </c>
      <c r="C42" s="53" t="s">
        <v>736</v>
      </c>
      <c r="F42" s="38" t="s">
        <v>717</v>
      </c>
      <c r="G42" s="54" t="s">
        <v>737</v>
      </c>
      <c r="H42" s="38" t="s">
        <v>691</v>
      </c>
      <c r="I42" s="54" t="s">
        <v>680</v>
      </c>
      <c r="J42" s="38" t="s">
        <v>678</v>
      </c>
      <c r="K42" s="38" t="s">
        <v>738</v>
      </c>
      <c r="L42" s="38" t="s">
        <v>739</v>
      </c>
      <c r="N42" s="38" t="s">
        <v>633</v>
      </c>
      <c r="O42" s="54" t="s">
        <v>733</v>
      </c>
      <c r="P42" s="38" t="s">
        <v>721</v>
      </c>
      <c r="Q42" s="54" t="s">
        <v>679</v>
      </c>
      <c r="R42" s="38" t="s">
        <v>719</v>
      </c>
      <c r="S42" s="38" t="s">
        <v>734</v>
      </c>
      <c r="T42" s="38" t="s">
        <v>683</v>
      </c>
    </row>
    <row r="43" spans="1:20" s="46" customFormat="1" ht="16.5" x14ac:dyDescent="0.15">
      <c r="A43" s="38"/>
      <c r="B43" s="38" t="s">
        <v>740</v>
      </c>
      <c r="C43" s="53" t="s">
        <v>741</v>
      </c>
      <c r="F43" s="38" t="s">
        <v>742</v>
      </c>
      <c r="G43" s="54" t="s">
        <v>703</v>
      </c>
      <c r="H43" s="38" t="s">
        <v>648</v>
      </c>
      <c r="I43" s="54" t="s">
        <v>703</v>
      </c>
      <c r="J43" s="38" t="s">
        <v>704</v>
      </c>
      <c r="K43" s="38" t="s">
        <v>706</v>
      </c>
      <c r="L43" s="38" t="s">
        <v>711</v>
      </c>
      <c r="N43" s="38" t="s">
        <v>687</v>
      </c>
      <c r="O43" s="54" t="s">
        <v>679</v>
      </c>
      <c r="P43" s="38" t="s">
        <v>655</v>
      </c>
      <c r="Q43" s="54" t="s">
        <v>686</v>
      </c>
      <c r="R43" s="38" t="s">
        <v>684</v>
      </c>
      <c r="S43" s="38" t="s">
        <v>738</v>
      </c>
      <c r="T43" s="38" t="s">
        <v>739</v>
      </c>
    </row>
    <row r="44" spans="1:20" s="46" customFormat="1" ht="16.5" x14ac:dyDescent="0.15">
      <c r="A44" s="38" t="s">
        <v>743</v>
      </c>
      <c r="B44" s="38" t="s">
        <v>744</v>
      </c>
      <c r="C44" s="53" t="s">
        <v>745</v>
      </c>
      <c r="F44" s="38" t="s">
        <v>681</v>
      </c>
      <c r="G44" s="54" t="s">
        <v>746</v>
      </c>
      <c r="H44" s="38" t="s">
        <v>648</v>
      </c>
      <c r="I44" s="54" t="s">
        <v>680</v>
      </c>
      <c r="J44" s="38" t="s">
        <v>691</v>
      </c>
      <c r="K44" s="38" t="s">
        <v>718</v>
      </c>
      <c r="L44" s="38" t="s">
        <v>683</v>
      </c>
      <c r="N44" s="38" t="s">
        <v>747</v>
      </c>
      <c r="O44" s="54" t="s">
        <v>748</v>
      </c>
      <c r="P44" s="38" t="s">
        <v>719</v>
      </c>
      <c r="Q44" s="54" t="s">
        <v>749</v>
      </c>
      <c r="R44" s="38" t="s">
        <v>750</v>
      </c>
      <c r="S44" s="38" t="s">
        <v>674</v>
      </c>
      <c r="T44" s="38" t="s">
        <v>751</v>
      </c>
    </row>
    <row r="45" spans="1:20" s="46" customFormat="1" ht="16.5" x14ac:dyDescent="0.15">
      <c r="A45" s="38"/>
      <c r="B45" s="38" t="s">
        <v>752</v>
      </c>
      <c r="C45" s="53" t="s">
        <v>753</v>
      </c>
      <c r="F45" s="38" t="s">
        <v>693</v>
      </c>
      <c r="G45" s="54" t="s">
        <v>692</v>
      </c>
      <c r="H45" s="38" t="s">
        <v>666</v>
      </c>
      <c r="I45" s="54" t="s">
        <v>665</v>
      </c>
      <c r="J45" s="38" t="s">
        <v>704</v>
      </c>
      <c r="K45" s="38" t="s">
        <v>694</v>
      </c>
      <c r="L45" s="38" t="s">
        <v>675</v>
      </c>
      <c r="N45" s="38" t="s">
        <v>750</v>
      </c>
      <c r="O45" s="54" t="s">
        <v>749</v>
      </c>
      <c r="P45" s="38" t="s">
        <v>655</v>
      </c>
      <c r="Q45" s="54" t="s">
        <v>749</v>
      </c>
      <c r="R45" s="38" t="s">
        <v>754</v>
      </c>
      <c r="S45" s="38" t="s">
        <v>755</v>
      </c>
      <c r="T45" s="38" t="s">
        <v>756</v>
      </c>
    </row>
    <row r="46" spans="1:20" s="46" customFormat="1" ht="16.5" x14ac:dyDescent="0.15">
      <c r="A46" s="38"/>
      <c r="B46" s="38" t="s">
        <v>757</v>
      </c>
      <c r="C46" s="53" t="s">
        <v>758</v>
      </c>
      <c r="F46" s="38" t="s">
        <v>759</v>
      </c>
      <c r="G46" s="54" t="s">
        <v>679</v>
      </c>
      <c r="H46" s="38" t="s">
        <v>704</v>
      </c>
      <c r="I46" s="54" t="s">
        <v>760</v>
      </c>
      <c r="J46" s="38" t="s">
        <v>662</v>
      </c>
      <c r="K46" s="38" t="s">
        <v>667</v>
      </c>
      <c r="L46" s="38" t="s">
        <v>761</v>
      </c>
      <c r="N46" s="38" t="s">
        <v>698</v>
      </c>
      <c r="O46" s="54" t="s">
        <v>762</v>
      </c>
      <c r="P46" s="38" t="s">
        <v>671</v>
      </c>
      <c r="Q46" s="54" t="s">
        <v>763</v>
      </c>
      <c r="R46" s="38" t="s">
        <v>727</v>
      </c>
      <c r="S46" s="38" t="s">
        <v>667</v>
      </c>
      <c r="T46" s="38" t="s">
        <v>675</v>
      </c>
    </row>
    <row r="47" spans="1:20" s="46" customFormat="1" ht="16.5" x14ac:dyDescent="0.15">
      <c r="A47" s="38"/>
      <c r="B47" s="38" t="s">
        <v>764</v>
      </c>
      <c r="C47" s="53" t="s">
        <v>765</v>
      </c>
      <c r="F47" s="38" t="s">
        <v>766</v>
      </c>
      <c r="G47" s="54" t="s">
        <v>679</v>
      </c>
      <c r="H47" s="38" t="s">
        <v>648</v>
      </c>
      <c r="I47" s="54" t="s">
        <v>767</v>
      </c>
      <c r="J47" s="38" t="s">
        <v>664</v>
      </c>
      <c r="K47" s="38" t="s">
        <v>667</v>
      </c>
      <c r="L47" s="38" t="s">
        <v>756</v>
      </c>
      <c r="N47" s="38" t="s">
        <v>754</v>
      </c>
      <c r="O47" s="54" t="s">
        <v>749</v>
      </c>
      <c r="P47" s="38" t="s">
        <v>655</v>
      </c>
      <c r="Q47" s="54" t="s">
        <v>749</v>
      </c>
      <c r="R47" s="38" t="s">
        <v>719</v>
      </c>
      <c r="S47" s="38" t="s">
        <v>722</v>
      </c>
      <c r="T47" s="38" t="s">
        <v>711</v>
      </c>
    </row>
    <row r="48" spans="1:20" s="46" customFormat="1" ht="16.5" x14ac:dyDescent="0.15">
      <c r="A48" s="38"/>
      <c r="B48" s="38" t="s">
        <v>743</v>
      </c>
      <c r="C48" s="53" t="s">
        <v>768</v>
      </c>
      <c r="F48" s="38" t="s">
        <v>704</v>
      </c>
      <c r="G48" s="54" t="s">
        <v>703</v>
      </c>
      <c r="H48" s="38" t="s">
        <v>742</v>
      </c>
      <c r="I48" s="54" t="s">
        <v>665</v>
      </c>
      <c r="J48" s="38" t="s">
        <v>693</v>
      </c>
      <c r="K48" s="38" t="s">
        <v>718</v>
      </c>
      <c r="L48" s="38" t="s">
        <v>668</v>
      </c>
      <c r="N48" s="38" t="s">
        <v>671</v>
      </c>
      <c r="O48" s="54" t="s">
        <v>769</v>
      </c>
      <c r="P48" s="38" t="s">
        <v>770</v>
      </c>
      <c r="Q48" s="54" t="s">
        <v>771</v>
      </c>
      <c r="R48" s="38" t="s">
        <v>772</v>
      </c>
      <c r="S48" s="38" t="s">
        <v>726</v>
      </c>
      <c r="T48" s="38" t="s">
        <v>700</v>
      </c>
    </row>
    <row r="49" spans="1:20" s="46" customFormat="1" ht="16.5" x14ac:dyDescent="0.15">
      <c r="A49" s="38" t="s">
        <v>773</v>
      </c>
      <c r="B49" s="38" t="s">
        <v>774</v>
      </c>
      <c r="C49" s="53" t="s">
        <v>678</v>
      </c>
      <c r="F49" s="38" t="s">
        <v>664</v>
      </c>
      <c r="G49" s="54" t="s">
        <v>663</v>
      </c>
      <c r="H49" s="38" t="s">
        <v>725</v>
      </c>
      <c r="I49" s="54" t="s">
        <v>767</v>
      </c>
      <c r="J49" s="38" t="s">
        <v>766</v>
      </c>
      <c r="K49" s="38" t="s">
        <v>732</v>
      </c>
      <c r="L49" s="38" t="s">
        <v>761</v>
      </c>
      <c r="N49" s="38" t="s">
        <v>709</v>
      </c>
      <c r="O49" s="54" t="s">
        <v>708</v>
      </c>
      <c r="P49" s="38" t="s">
        <v>655</v>
      </c>
      <c r="Q49" s="54" t="s">
        <v>729</v>
      </c>
      <c r="R49" s="38" t="s">
        <v>727</v>
      </c>
      <c r="S49" s="38" t="s">
        <v>694</v>
      </c>
      <c r="T49" s="38" t="s">
        <v>751</v>
      </c>
    </row>
    <row r="50" spans="1:20" s="46" customFormat="1" ht="16.5" x14ac:dyDescent="0.15">
      <c r="A50" s="38"/>
      <c r="B50" s="38" t="s">
        <v>775</v>
      </c>
      <c r="C50" s="53" t="s">
        <v>717</v>
      </c>
      <c r="F50" s="38" t="s">
        <v>776</v>
      </c>
      <c r="G50" s="54" t="s">
        <v>777</v>
      </c>
      <c r="H50" s="38" t="s">
        <v>778</v>
      </c>
      <c r="I50" s="54" t="s">
        <v>777</v>
      </c>
      <c r="J50" s="38" t="s">
        <v>779</v>
      </c>
      <c r="K50" s="38" t="s">
        <v>780</v>
      </c>
      <c r="L50" s="38" t="s">
        <v>781</v>
      </c>
      <c r="N50" s="38" t="s">
        <v>635</v>
      </c>
      <c r="O50" s="54" t="s">
        <v>782</v>
      </c>
      <c r="P50" s="38" t="s">
        <v>727</v>
      </c>
      <c r="Q50" s="54" t="s">
        <v>679</v>
      </c>
      <c r="R50" s="38" t="s">
        <v>719</v>
      </c>
      <c r="S50" s="38" t="s">
        <v>783</v>
      </c>
      <c r="T50" s="38" t="s">
        <v>784</v>
      </c>
    </row>
    <row r="51" spans="1:20" s="46" customFormat="1" ht="16.5" x14ac:dyDescent="0.15">
      <c r="A51" s="38"/>
      <c r="B51" s="38" t="s">
        <v>785</v>
      </c>
      <c r="C51" s="53" t="s">
        <v>693</v>
      </c>
      <c r="F51" s="38" t="s">
        <v>786</v>
      </c>
      <c r="G51" s="54" t="s">
        <v>787</v>
      </c>
      <c r="H51" s="38" t="s">
        <v>788</v>
      </c>
      <c r="I51" s="54" t="s">
        <v>789</v>
      </c>
      <c r="J51" s="38" t="s">
        <v>790</v>
      </c>
      <c r="K51" s="38" t="s">
        <v>706</v>
      </c>
      <c r="L51" s="38" t="s">
        <v>791</v>
      </c>
      <c r="N51" s="38" t="s">
        <v>792</v>
      </c>
      <c r="O51" s="54" t="s">
        <v>793</v>
      </c>
      <c r="P51" s="38" t="s">
        <v>645</v>
      </c>
      <c r="Q51" s="54" t="s">
        <v>794</v>
      </c>
      <c r="R51" s="38" t="s">
        <v>795</v>
      </c>
      <c r="S51" s="38" t="s">
        <v>796</v>
      </c>
      <c r="T51" s="38" t="s">
        <v>797</v>
      </c>
    </row>
    <row r="52" spans="1:20" s="46" customFormat="1" ht="16.5" x14ac:dyDescent="0.15">
      <c r="A52" s="38"/>
      <c r="B52" s="38" t="s">
        <v>785</v>
      </c>
      <c r="C52" s="53" t="s">
        <v>666</v>
      </c>
      <c r="F52" s="38" t="s">
        <v>788</v>
      </c>
      <c r="G52" s="54" t="s">
        <v>787</v>
      </c>
      <c r="H52" s="38" t="s">
        <v>798</v>
      </c>
      <c r="I52" s="54" t="s">
        <v>679</v>
      </c>
      <c r="J52" s="38" t="s">
        <v>648</v>
      </c>
      <c r="K52" s="38" t="s">
        <v>783</v>
      </c>
      <c r="L52" s="38" t="s">
        <v>799</v>
      </c>
      <c r="N52" s="38" t="s">
        <v>800</v>
      </c>
      <c r="O52" s="54" t="s">
        <v>801</v>
      </c>
      <c r="P52" s="38" t="s">
        <v>802</v>
      </c>
      <c r="Q52" s="54" t="s">
        <v>803</v>
      </c>
      <c r="R52" s="38" t="s">
        <v>795</v>
      </c>
      <c r="S52" s="38" t="s">
        <v>804</v>
      </c>
      <c r="T52" s="38" t="s">
        <v>805</v>
      </c>
    </row>
    <row r="53" spans="1:20" s="46" customFormat="1" ht="16.5" x14ac:dyDescent="0.15">
      <c r="A53" s="38"/>
      <c r="B53" s="38" t="s">
        <v>773</v>
      </c>
      <c r="C53" s="53" t="s">
        <v>806</v>
      </c>
      <c r="F53" s="38" t="s">
        <v>807</v>
      </c>
      <c r="G53" s="54" t="s">
        <v>808</v>
      </c>
      <c r="H53" s="38" t="s">
        <v>681</v>
      </c>
      <c r="I53" s="54" t="s">
        <v>809</v>
      </c>
      <c r="J53" s="38" t="s">
        <v>788</v>
      </c>
      <c r="K53" s="38" t="s">
        <v>710</v>
      </c>
      <c r="L53" s="38" t="s">
        <v>810</v>
      </c>
      <c r="N53" s="38" t="s">
        <v>811</v>
      </c>
      <c r="O53" s="54" t="s">
        <v>812</v>
      </c>
      <c r="P53" s="38" t="s">
        <v>813</v>
      </c>
      <c r="Q53" s="54" t="s">
        <v>679</v>
      </c>
      <c r="R53" s="46" t="s">
        <v>684</v>
      </c>
      <c r="S53" s="38" t="s">
        <v>814</v>
      </c>
      <c r="T53" s="38" t="s">
        <v>799</v>
      </c>
    </row>
    <row r="54" spans="1:20" s="46" customFormat="1" ht="16.5" x14ac:dyDescent="0.15">
      <c r="A54" s="38" t="s">
        <v>815</v>
      </c>
      <c r="B54" s="38" t="s">
        <v>816</v>
      </c>
      <c r="C54" s="53" t="s">
        <v>817</v>
      </c>
      <c r="F54" s="38" t="s">
        <v>818</v>
      </c>
      <c r="G54" s="54" t="s">
        <v>777</v>
      </c>
      <c r="H54" s="38" t="s">
        <v>776</v>
      </c>
      <c r="I54" s="54" t="s">
        <v>777</v>
      </c>
      <c r="J54" s="38" t="s">
        <v>778</v>
      </c>
      <c r="K54" s="38" t="s">
        <v>706</v>
      </c>
      <c r="L54" s="38" t="s">
        <v>819</v>
      </c>
      <c r="N54" s="38" t="s">
        <v>820</v>
      </c>
      <c r="O54" s="54" t="s">
        <v>821</v>
      </c>
      <c r="P54" s="38" t="s">
        <v>655</v>
      </c>
      <c r="Q54" s="54" t="s">
        <v>822</v>
      </c>
      <c r="R54" s="38" t="s">
        <v>684</v>
      </c>
      <c r="S54" s="38" t="s">
        <v>823</v>
      </c>
      <c r="T54" s="38" t="s">
        <v>819</v>
      </c>
    </row>
    <row r="55" spans="1:20" s="46" customFormat="1" ht="16.5" x14ac:dyDescent="0.15">
      <c r="A55" s="38"/>
      <c r="B55" s="38" t="s">
        <v>824</v>
      </c>
      <c r="C55" s="53" t="s">
        <v>825</v>
      </c>
      <c r="F55" s="38" t="s">
        <v>779</v>
      </c>
      <c r="G55" s="54" t="s">
        <v>777</v>
      </c>
      <c r="H55" s="38" t="s">
        <v>818</v>
      </c>
      <c r="I55" s="54" t="s">
        <v>826</v>
      </c>
      <c r="J55" s="38" t="s">
        <v>742</v>
      </c>
      <c r="K55" s="38" t="s">
        <v>827</v>
      </c>
      <c r="L55" s="38" t="s">
        <v>828</v>
      </c>
      <c r="N55" s="38" t="s">
        <v>829</v>
      </c>
      <c r="O55" s="54" t="s">
        <v>679</v>
      </c>
      <c r="P55" s="38" t="s">
        <v>830</v>
      </c>
      <c r="Q55" s="54" t="s">
        <v>831</v>
      </c>
      <c r="R55" s="38" t="s">
        <v>684</v>
      </c>
      <c r="S55" s="38" t="s">
        <v>823</v>
      </c>
      <c r="T55" s="38" t="s">
        <v>791</v>
      </c>
    </row>
    <row r="56" spans="1:20" s="46" customFormat="1" ht="16.5" x14ac:dyDescent="0.15">
      <c r="A56" s="38"/>
      <c r="B56" s="38" t="s">
        <v>832</v>
      </c>
      <c r="C56" s="53" t="s">
        <v>754</v>
      </c>
      <c r="F56" s="38" t="s">
        <v>833</v>
      </c>
      <c r="G56" s="54" t="s">
        <v>679</v>
      </c>
      <c r="H56" s="38" t="s">
        <v>648</v>
      </c>
      <c r="I56" s="54" t="s">
        <v>834</v>
      </c>
      <c r="J56" s="38" t="s">
        <v>725</v>
      </c>
      <c r="K56" s="38" t="s">
        <v>827</v>
      </c>
      <c r="L56" s="38" t="s">
        <v>805</v>
      </c>
      <c r="N56" s="38" t="s">
        <v>835</v>
      </c>
      <c r="O56" s="54" t="s">
        <v>836</v>
      </c>
      <c r="P56" s="38" t="s">
        <v>772</v>
      </c>
      <c r="Q56" s="54" t="s">
        <v>836</v>
      </c>
      <c r="R56" s="38" t="s">
        <v>770</v>
      </c>
      <c r="S56" s="38" t="s">
        <v>837</v>
      </c>
      <c r="T56" s="38" t="s">
        <v>799</v>
      </c>
    </row>
    <row r="57" spans="1:20" s="46" customFormat="1" ht="16.5" x14ac:dyDescent="0.15">
      <c r="A57" s="38"/>
      <c r="B57" s="38" t="s">
        <v>838</v>
      </c>
      <c r="C57" s="53" t="s">
        <v>750</v>
      </c>
      <c r="F57" s="38" t="s">
        <v>839</v>
      </c>
      <c r="G57" s="54" t="s">
        <v>840</v>
      </c>
      <c r="H57" s="38" t="s">
        <v>766</v>
      </c>
      <c r="I57" s="54" t="s">
        <v>841</v>
      </c>
      <c r="J57" s="38" t="s">
        <v>842</v>
      </c>
      <c r="K57" s="38" t="s">
        <v>843</v>
      </c>
      <c r="L57" s="38" t="s">
        <v>784</v>
      </c>
      <c r="N57" s="38" t="s">
        <v>830</v>
      </c>
      <c r="O57" s="54" t="s">
        <v>844</v>
      </c>
      <c r="P57" s="38" t="s">
        <v>719</v>
      </c>
      <c r="Q57" s="54" t="s">
        <v>845</v>
      </c>
      <c r="R57" s="38" t="s">
        <v>829</v>
      </c>
      <c r="S57" s="38" t="s">
        <v>804</v>
      </c>
      <c r="T57" s="38" t="s">
        <v>828</v>
      </c>
    </row>
    <row r="58" spans="1:20" s="46" customFormat="1" ht="16.5" x14ac:dyDescent="0.15">
      <c r="A58" s="38"/>
      <c r="B58" s="38" t="s">
        <v>815</v>
      </c>
      <c r="C58" s="53" t="s">
        <v>846</v>
      </c>
      <c r="F58" s="38" t="s">
        <v>847</v>
      </c>
      <c r="G58" s="54" t="s">
        <v>848</v>
      </c>
      <c r="H58" s="38" t="s">
        <v>795</v>
      </c>
      <c r="I58" s="54" t="s">
        <v>849</v>
      </c>
      <c r="J58" s="38" t="s">
        <v>648</v>
      </c>
      <c r="K58" s="38" t="s">
        <v>804</v>
      </c>
      <c r="L58" s="38" t="s">
        <v>850</v>
      </c>
      <c r="N58" s="38" t="s">
        <v>645</v>
      </c>
      <c r="O58" s="54" t="s">
        <v>851</v>
      </c>
      <c r="P58" s="38" t="s">
        <v>792</v>
      </c>
      <c r="Q58" s="54" t="s">
        <v>852</v>
      </c>
      <c r="R58" s="38" t="s">
        <v>662</v>
      </c>
      <c r="S58" s="38" t="s">
        <v>783</v>
      </c>
      <c r="T58" s="38" t="s">
        <v>853</v>
      </c>
    </row>
    <row r="59" spans="1:20" s="46" customFormat="1" ht="16.5" x14ac:dyDescent="0.15">
      <c r="A59" s="38" t="s">
        <v>854</v>
      </c>
      <c r="B59" s="38" t="s">
        <v>855</v>
      </c>
      <c r="C59" s="53" t="s">
        <v>698</v>
      </c>
      <c r="F59" s="38" t="s">
        <v>856</v>
      </c>
      <c r="G59" s="54" t="s">
        <v>857</v>
      </c>
      <c r="H59" s="38" t="s">
        <v>717</v>
      </c>
      <c r="I59" s="54" t="s">
        <v>858</v>
      </c>
      <c r="J59" s="38" t="s">
        <v>691</v>
      </c>
      <c r="K59" s="38" t="s">
        <v>837</v>
      </c>
      <c r="L59" s="38" t="s">
        <v>819</v>
      </c>
      <c r="N59" s="38" t="s">
        <v>772</v>
      </c>
      <c r="O59" s="54" t="s">
        <v>859</v>
      </c>
      <c r="P59" s="38" t="s">
        <v>770</v>
      </c>
      <c r="Q59" s="54" t="s">
        <v>860</v>
      </c>
      <c r="R59" s="38" t="s">
        <v>813</v>
      </c>
      <c r="S59" s="38" t="s">
        <v>710</v>
      </c>
      <c r="T59" s="38" t="s">
        <v>850</v>
      </c>
    </row>
    <row r="60" spans="1:20" s="46" customFormat="1" ht="16.5" x14ac:dyDescent="0.15">
      <c r="A60" s="38"/>
      <c r="B60" s="38" t="s">
        <v>861</v>
      </c>
      <c r="C60" s="53" t="s">
        <v>862</v>
      </c>
      <c r="F60" s="38" t="s">
        <v>778</v>
      </c>
      <c r="G60" s="54" t="s">
        <v>777</v>
      </c>
      <c r="H60" s="38" t="s">
        <v>779</v>
      </c>
      <c r="I60" s="54" t="s">
        <v>863</v>
      </c>
      <c r="J60" s="38" t="s">
        <v>662</v>
      </c>
      <c r="K60" s="38" t="s">
        <v>837</v>
      </c>
      <c r="L60" s="38" t="s">
        <v>810</v>
      </c>
      <c r="N60" s="38" t="s">
        <v>770</v>
      </c>
      <c r="O60" s="54" t="s">
        <v>859</v>
      </c>
      <c r="P60" s="38" t="s">
        <v>772</v>
      </c>
      <c r="Q60" s="54" t="s">
        <v>860</v>
      </c>
      <c r="R60" s="38" t="s">
        <v>813</v>
      </c>
      <c r="S60" s="38" t="s">
        <v>843</v>
      </c>
      <c r="T60" s="38" t="s">
        <v>781</v>
      </c>
    </row>
    <row r="61" spans="1:20" s="46" customFormat="1" ht="16.5" x14ac:dyDescent="0.15">
      <c r="A61" s="38"/>
      <c r="B61" s="38" t="s">
        <v>864</v>
      </c>
      <c r="C61" s="53" t="s">
        <v>865</v>
      </c>
    </row>
    <row r="62" spans="1:20" s="46" customFormat="1" ht="16.5" x14ac:dyDescent="0.15">
      <c r="A62" s="38"/>
      <c r="B62" s="38" t="s">
        <v>866</v>
      </c>
      <c r="C62" s="53" t="s">
        <v>867</v>
      </c>
    </row>
    <row r="63" spans="1:20" s="46" customFormat="1" ht="16.5" x14ac:dyDescent="0.15">
      <c r="A63" s="38"/>
      <c r="B63" s="38" t="s">
        <v>868</v>
      </c>
      <c r="C63" s="53" t="s">
        <v>869</v>
      </c>
    </row>
    <row r="64" spans="1:20" s="46" customFormat="1" ht="16.5" x14ac:dyDescent="0.15">
      <c r="A64" s="38" t="s">
        <v>870</v>
      </c>
      <c r="B64" s="38" t="s">
        <v>871</v>
      </c>
      <c r="C64" s="53" t="s">
        <v>833</v>
      </c>
    </row>
    <row r="65" spans="1:3" s="46" customFormat="1" ht="16.5" x14ac:dyDescent="0.15">
      <c r="A65" s="38"/>
      <c r="B65" s="38" t="s">
        <v>872</v>
      </c>
      <c r="C65" s="53" t="s">
        <v>681</v>
      </c>
    </row>
    <row r="66" spans="1:3" s="46" customFormat="1" ht="16.5" x14ac:dyDescent="0.15">
      <c r="A66" s="38"/>
      <c r="B66" s="38" t="s">
        <v>873</v>
      </c>
      <c r="C66" s="53" t="s">
        <v>664</v>
      </c>
    </row>
    <row r="67" spans="1:3" s="46" customFormat="1" ht="16.5" x14ac:dyDescent="0.15">
      <c r="A67" s="38"/>
      <c r="B67" s="38" t="s">
        <v>873</v>
      </c>
      <c r="C67" s="53" t="s">
        <v>716</v>
      </c>
    </row>
    <row r="68" spans="1:3" s="46" customFormat="1" ht="16.5" x14ac:dyDescent="0.15">
      <c r="A68" s="38"/>
      <c r="B68" s="38" t="s">
        <v>874</v>
      </c>
      <c r="C68" s="53" t="s">
        <v>875</v>
      </c>
    </row>
    <row r="69" spans="1:3" s="46" customFormat="1" ht="16.5" x14ac:dyDescent="0.15">
      <c r="A69" s="38" t="s">
        <v>876</v>
      </c>
      <c r="B69" s="38"/>
      <c r="C69" s="53"/>
    </row>
    <row r="70" spans="1:3" s="46" customFormat="1" ht="16.5" x14ac:dyDescent="0.15">
      <c r="A70" s="38" t="s">
        <v>877</v>
      </c>
      <c r="B70" s="38"/>
      <c r="C70" s="53"/>
    </row>
    <row r="71" spans="1:3" s="46" customFormat="1" ht="16.5" x14ac:dyDescent="0.15">
      <c r="A71" s="38" t="s">
        <v>878</v>
      </c>
      <c r="B71" s="38"/>
      <c r="C71" s="53"/>
    </row>
    <row r="72" spans="1:3" s="46" customFormat="1" ht="16.5" x14ac:dyDescent="0.15">
      <c r="A72" s="38" t="s">
        <v>879</v>
      </c>
      <c r="B72" s="38"/>
      <c r="C72" s="53"/>
    </row>
    <row r="73" spans="1:3" s="46" customFormat="1" ht="16.5" x14ac:dyDescent="0.15">
      <c r="A73" s="38" t="s">
        <v>880</v>
      </c>
      <c r="B73" s="38"/>
      <c r="C73" s="53"/>
    </row>
    <row r="74" spans="1:3" s="46" customFormat="1" ht="16.5" x14ac:dyDescent="0.15">
      <c r="A74" s="38" t="s">
        <v>881</v>
      </c>
      <c r="B74" s="38"/>
      <c r="C74" s="53"/>
    </row>
    <row r="75" spans="1:3" s="46" customFormat="1" ht="16.5" x14ac:dyDescent="0.15">
      <c r="C75" s="48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workbookViewId="0">
      <selection activeCell="J10" sqref="J10:K10"/>
    </sheetView>
  </sheetViews>
  <sheetFormatPr defaultRowHeight="13.5" x14ac:dyDescent="0.15"/>
  <sheetData>
    <row r="1" spans="1:13" s="3" customFormat="1" ht="16.5" x14ac:dyDescent="0.35">
      <c r="A1" s="34" t="s">
        <v>888</v>
      </c>
      <c r="B1" s="34" t="s">
        <v>887</v>
      </c>
      <c r="J1" s="34" t="s">
        <v>904</v>
      </c>
      <c r="K1" s="34" t="s">
        <v>905</v>
      </c>
    </row>
    <row r="2" spans="1:13" s="3" customFormat="1" ht="16.5" x14ac:dyDescent="0.35">
      <c r="A2" s="3" t="s">
        <v>606</v>
      </c>
      <c r="B2" s="3" t="s">
        <v>886</v>
      </c>
      <c r="J2" s="3" t="s">
        <v>923</v>
      </c>
      <c r="K2" s="3" t="s">
        <v>891</v>
      </c>
      <c r="L2" s="3" t="s">
        <v>892</v>
      </c>
    </row>
    <row r="3" spans="1:13" s="3" customFormat="1" ht="16.5" x14ac:dyDescent="0.35">
      <c r="A3" s="3" t="s">
        <v>581</v>
      </c>
      <c r="B3" s="3" t="s">
        <v>890</v>
      </c>
    </row>
    <row r="4" spans="1:13" s="3" customFormat="1" ht="16.5" x14ac:dyDescent="0.35">
      <c r="A4" s="3" t="s">
        <v>553</v>
      </c>
      <c r="B4" s="3" t="s">
        <v>889</v>
      </c>
      <c r="J4" s="3" t="s">
        <v>893</v>
      </c>
      <c r="K4" s="3" t="s">
        <v>894</v>
      </c>
    </row>
    <row r="5" spans="1:13" s="3" customFormat="1" ht="16.5" x14ac:dyDescent="0.35"/>
    <row r="6" spans="1:13" s="3" customFormat="1" ht="16.5" x14ac:dyDescent="0.35">
      <c r="J6" s="3" t="s">
        <v>897</v>
      </c>
      <c r="K6" s="3" t="s">
        <v>902</v>
      </c>
      <c r="M6" s="3" t="s">
        <v>903</v>
      </c>
    </row>
    <row r="7" spans="1:13" s="3" customFormat="1" ht="16.5" x14ac:dyDescent="0.35"/>
    <row r="8" spans="1:13" s="3" customFormat="1" ht="16.5" x14ac:dyDescent="0.35">
      <c r="J8" s="3" t="s">
        <v>898</v>
      </c>
      <c r="K8" s="3" t="s">
        <v>899</v>
      </c>
      <c r="L8" s="3" t="s">
        <v>900</v>
      </c>
      <c r="M8" s="3" t="s">
        <v>901</v>
      </c>
    </row>
    <row r="9" spans="1:13" s="3" customFormat="1" ht="16.5" x14ac:dyDescent="0.35"/>
    <row r="10" spans="1:13" s="3" customFormat="1" ht="16.5" x14ac:dyDescent="0.35">
      <c r="J10" s="3" t="s">
        <v>895</v>
      </c>
      <c r="K10" s="3" t="s">
        <v>896</v>
      </c>
    </row>
    <row r="11" spans="1:13" s="3" customFormat="1" ht="16.5" x14ac:dyDescent="0.35"/>
    <row r="12" spans="1:13" s="3" customFormat="1" ht="16.5" x14ac:dyDescent="0.35"/>
    <row r="13" spans="1:13" s="3" customFormat="1" ht="16.5" x14ac:dyDescent="0.35"/>
    <row r="14" spans="1:13" s="3" customFormat="1" ht="16.5" x14ac:dyDescent="0.35"/>
    <row r="15" spans="1:13" s="3" customFormat="1" ht="16.5" x14ac:dyDescent="0.35"/>
    <row r="16" spans="1:13" s="3" customFormat="1" ht="16.5" x14ac:dyDescent="0.35"/>
    <row r="17" s="3" customFormat="1" ht="16.5" x14ac:dyDescent="0.35"/>
    <row r="18" s="3" customFormat="1" ht="16.5" x14ac:dyDescent="0.35"/>
    <row r="19" s="3" customFormat="1" ht="16.5" x14ac:dyDescent="0.35"/>
    <row r="20" s="3" customFormat="1" ht="16.5" x14ac:dyDescent="0.35"/>
    <row r="21" s="3" customFormat="1" ht="16.5" x14ac:dyDescent="0.35"/>
    <row r="22" s="3" customFormat="1" ht="16.5" x14ac:dyDescent="0.35"/>
    <row r="23" s="3" customFormat="1" ht="16.5" x14ac:dyDescent="0.35"/>
    <row r="24" s="3" customFormat="1" ht="16.5" x14ac:dyDescent="0.35"/>
    <row r="25" s="3" customFormat="1" ht="16.5" x14ac:dyDescent="0.35"/>
    <row r="26" s="3" customFormat="1" ht="16.5" x14ac:dyDescent="0.35"/>
    <row r="27" s="3" customFormat="1" ht="16.5" x14ac:dyDescent="0.35"/>
    <row r="28" s="3" customFormat="1" ht="16.5" x14ac:dyDescent="0.35"/>
    <row r="29" s="3" customFormat="1" ht="16.5" x14ac:dyDescent="0.35"/>
    <row r="30" s="3" customFormat="1" ht="16.5" x14ac:dyDescent="0.35"/>
    <row r="31" s="3" customFormat="1" ht="16.5" x14ac:dyDescent="0.35"/>
    <row r="32" s="3" customFormat="1" ht="16.5" x14ac:dyDescent="0.35"/>
    <row r="33" s="3" customFormat="1" ht="16.5" x14ac:dyDescent="0.35"/>
    <row r="34" s="3" customFormat="1" ht="16.5" x14ac:dyDescent="0.35"/>
    <row r="35" s="3" customFormat="1" ht="16.5" x14ac:dyDescent="0.35"/>
    <row r="36" s="3" customFormat="1" ht="16.5" x14ac:dyDescent="0.35"/>
    <row r="37" s="3" customFormat="1" ht="16.5" x14ac:dyDescent="0.35"/>
    <row r="38" s="3" customFormat="1" ht="16.5" x14ac:dyDescent="0.35"/>
    <row r="39" s="3" customFormat="1" ht="16.5" x14ac:dyDescent="0.35"/>
    <row r="40" s="3" customFormat="1" ht="16.5" x14ac:dyDescent="0.35"/>
    <row r="41" s="3" customFormat="1" ht="16.5" x14ac:dyDescent="0.35"/>
    <row r="42" s="3" customFormat="1" ht="16.5" x14ac:dyDescent="0.35"/>
    <row r="43" s="3" customFormat="1" ht="16.5" x14ac:dyDescent="0.35"/>
    <row r="44" s="3" customFormat="1" ht="16.5" x14ac:dyDescent="0.35"/>
    <row r="45" s="3" customFormat="1" ht="16.5" x14ac:dyDescent="0.35"/>
    <row r="46" s="3" customFormat="1" ht="16.5" x14ac:dyDescent="0.35"/>
    <row r="47" s="3" customFormat="1" ht="16.5" x14ac:dyDescent="0.35"/>
    <row r="48" s="3" customFormat="1" ht="16.5" x14ac:dyDescent="0.35"/>
    <row r="49" s="3" customFormat="1" ht="16.5" x14ac:dyDescent="0.35"/>
    <row r="50" s="3" customFormat="1" ht="16.5" x14ac:dyDescent="0.35"/>
    <row r="51" s="3" customFormat="1" ht="16.5" x14ac:dyDescent="0.35"/>
    <row r="52" s="3" customFormat="1" ht="16.5" x14ac:dyDescent="0.35"/>
    <row r="53" s="3" customFormat="1" ht="16.5" x14ac:dyDescent="0.35"/>
    <row r="54" s="3" customFormat="1" ht="16.5" x14ac:dyDescent="0.35"/>
    <row r="55" s="3" customFormat="1" ht="16.5" x14ac:dyDescent="0.35"/>
    <row r="56" s="3" customFormat="1" ht="16.5" x14ac:dyDescent="0.35"/>
    <row r="57" s="3" customFormat="1" ht="16.5" x14ac:dyDescent="0.35"/>
    <row r="58" s="3" customFormat="1" ht="16.5" x14ac:dyDescent="0.35"/>
    <row r="59" s="3" customFormat="1" ht="16.5" x14ac:dyDescent="0.35"/>
    <row r="60" s="3" customFormat="1" ht="16.5" x14ac:dyDescent="0.35"/>
    <row r="61" s="3" customFormat="1" ht="16.5" x14ac:dyDescent="0.35"/>
    <row r="62" s="3" customFormat="1" ht="16.5" x14ac:dyDescent="0.35"/>
    <row r="63" s="3" customFormat="1" ht="16.5" x14ac:dyDescent="0.35"/>
    <row r="64" s="3" customFormat="1" ht="16.5" x14ac:dyDescent="0.35"/>
    <row r="65" s="3" customFormat="1" ht="16.5" x14ac:dyDescent="0.35"/>
    <row r="66" s="3" customFormat="1" ht="16.5" x14ac:dyDescent="0.35"/>
    <row r="67" s="3" customFormat="1" ht="16.5" x14ac:dyDescent="0.35"/>
    <row r="68" s="3" customFormat="1" ht="16.5" x14ac:dyDescent="0.35"/>
    <row r="69" s="3" customFormat="1" ht="16.5" x14ac:dyDescent="0.35"/>
    <row r="70" s="3" customFormat="1" ht="16.5" x14ac:dyDescent="0.35"/>
    <row r="71" s="3" customFormat="1" ht="16.5" x14ac:dyDescent="0.35"/>
    <row r="72" s="3" customFormat="1" ht="16.5" x14ac:dyDescent="0.35"/>
    <row r="73" s="3" customFormat="1" ht="16.5" x14ac:dyDescent="0.35"/>
    <row r="74" s="3" customFormat="1" ht="16.5" x14ac:dyDescent="0.35"/>
    <row r="75" s="3" customFormat="1" ht="16.5" x14ac:dyDescent="0.35"/>
    <row r="76" s="3" customFormat="1" ht="16.5" x14ac:dyDescent="0.35"/>
    <row r="77" s="3" customFormat="1" ht="16.5" x14ac:dyDescent="0.35"/>
    <row r="78" s="3" customFormat="1" ht="16.5" x14ac:dyDescent="0.35"/>
    <row r="79" s="3" customFormat="1" ht="16.5" x14ac:dyDescent="0.35"/>
    <row r="80" s="3" customFormat="1" ht="16.5" x14ac:dyDescent="0.35"/>
    <row r="81" s="3" customFormat="1" ht="16.5" x14ac:dyDescent="0.35"/>
    <row r="82" s="3" customFormat="1" ht="16.5" x14ac:dyDescent="0.35"/>
    <row r="83" s="3" customFormat="1" ht="16.5" x14ac:dyDescent="0.35"/>
    <row r="84" s="3" customFormat="1" ht="16.5" x14ac:dyDescent="0.35"/>
    <row r="85" s="3" customFormat="1" ht="16.5" x14ac:dyDescent="0.35"/>
    <row r="86" s="3" customFormat="1" ht="16.5" x14ac:dyDescent="0.35"/>
    <row r="87" s="3" customFormat="1" ht="16.5" x14ac:dyDescent="0.35"/>
    <row r="88" s="3" customFormat="1" ht="16.5" x14ac:dyDescent="0.35"/>
    <row r="89" s="3" customFormat="1" ht="16.5" x14ac:dyDescent="0.35"/>
    <row r="90" s="3" customFormat="1" ht="16.5" x14ac:dyDescent="0.35"/>
    <row r="91" s="3" customFormat="1" ht="16.5" x14ac:dyDescent="0.35"/>
    <row r="92" s="3" customFormat="1" ht="16.5" x14ac:dyDescent="0.35"/>
    <row r="93" s="3" customFormat="1" ht="16.5" x14ac:dyDescent="0.35"/>
    <row r="94" s="3" customFormat="1" ht="16.5" x14ac:dyDescent="0.35"/>
    <row r="95" s="3" customFormat="1" ht="16.5" x14ac:dyDescent="0.35"/>
    <row r="96" s="3" customFormat="1" ht="16.5" x14ac:dyDescent="0.35"/>
    <row r="97" s="3" customFormat="1" ht="16.5" x14ac:dyDescent="0.35"/>
    <row r="98" s="3" customFormat="1" ht="16.5" x14ac:dyDescent="0.35"/>
    <row r="99" s="3" customFormat="1" ht="16.5" x14ac:dyDescent="0.35"/>
    <row r="100" s="3" customFormat="1" ht="16.5" x14ac:dyDescent="0.35"/>
    <row r="101" s="3" customFormat="1" ht="16.5" x14ac:dyDescent="0.35"/>
    <row r="102" s="3" customFormat="1" ht="16.5" x14ac:dyDescent="0.35"/>
    <row r="103" s="3" customFormat="1" ht="16.5" x14ac:dyDescent="0.35"/>
    <row r="104" s="3" customFormat="1" ht="16.5" x14ac:dyDescent="0.35"/>
    <row r="105" s="3" customFormat="1" ht="16.5" x14ac:dyDescent="0.35"/>
    <row r="106" s="3" customFormat="1" ht="16.5" x14ac:dyDescent="0.35"/>
    <row r="107" s="3" customFormat="1" ht="16.5" x14ac:dyDescent="0.35"/>
    <row r="108" s="3" customFormat="1" ht="16.5" x14ac:dyDescent="0.35"/>
    <row r="109" s="3" customFormat="1" ht="16.5" x14ac:dyDescent="0.35"/>
    <row r="110" s="3" customFormat="1" ht="16.5" x14ac:dyDescent="0.35"/>
    <row r="111" s="3" customFormat="1" ht="16.5" x14ac:dyDescent="0.35"/>
    <row r="112" s="3" customFormat="1" ht="16.5" x14ac:dyDescent="0.35"/>
    <row r="113" s="3" customFormat="1" ht="16.5" x14ac:dyDescent="0.35"/>
    <row r="114" s="3" customFormat="1" ht="16.5" x14ac:dyDescent="0.35"/>
    <row r="115" s="3" customFormat="1" ht="16.5" x14ac:dyDescent="0.35"/>
    <row r="116" s="3" customFormat="1" ht="16.5" x14ac:dyDescent="0.35"/>
    <row r="117" s="3" customFormat="1" ht="16.5" x14ac:dyDescent="0.35"/>
    <row r="118" s="3" customFormat="1" ht="16.5" x14ac:dyDescent="0.35"/>
    <row r="119" s="3" customFormat="1" ht="16.5" x14ac:dyDescent="0.35"/>
    <row r="120" s="3" customFormat="1" ht="16.5" x14ac:dyDescent="0.35"/>
    <row r="121" s="3" customFormat="1" ht="16.5" x14ac:dyDescent="0.35"/>
    <row r="122" s="3" customFormat="1" ht="16.5" x14ac:dyDescent="0.35"/>
    <row r="123" s="3" customFormat="1" ht="16.5" x14ac:dyDescent="0.35"/>
    <row r="124" s="3" customFormat="1" ht="16.5" x14ac:dyDescent="0.35"/>
    <row r="125" s="3" customFormat="1" ht="16.5" x14ac:dyDescent="0.35"/>
    <row r="126" s="3" customFormat="1" ht="16.5" x14ac:dyDescent="0.35"/>
    <row r="127" s="3" customFormat="1" ht="16.5" x14ac:dyDescent="0.35"/>
    <row r="128" s="3" customFormat="1" ht="16.5" x14ac:dyDescent="0.35"/>
    <row r="129" s="3" customFormat="1" ht="16.5" x14ac:dyDescent="0.35"/>
    <row r="130" s="3" customFormat="1" ht="16.5" x14ac:dyDescent="0.35"/>
    <row r="131" s="3" customFormat="1" ht="16.5" x14ac:dyDescent="0.35"/>
    <row r="132" s="3" customFormat="1" ht="16.5" x14ac:dyDescent="0.35"/>
    <row r="133" s="3" customFormat="1" ht="16.5" x14ac:dyDescent="0.35"/>
    <row r="134" s="3" customFormat="1" ht="16.5" x14ac:dyDescent="0.35"/>
    <row r="135" s="3" customFormat="1" ht="16.5" x14ac:dyDescent="0.35"/>
    <row r="136" s="3" customFormat="1" ht="16.5" x14ac:dyDescent="0.35"/>
    <row r="137" s="3" customFormat="1" ht="16.5" x14ac:dyDescent="0.35"/>
    <row r="138" s="3" customFormat="1" ht="16.5" x14ac:dyDescent="0.35"/>
    <row r="139" s="3" customFormat="1" ht="16.5" x14ac:dyDescent="0.35"/>
    <row r="140" s="3" customFormat="1" ht="16.5" x14ac:dyDescent="0.35"/>
    <row r="141" s="3" customFormat="1" ht="16.5" x14ac:dyDescent="0.35"/>
    <row r="142" s="3" customFormat="1" ht="16.5" x14ac:dyDescent="0.35"/>
    <row r="143" s="3" customFormat="1" ht="16.5" x14ac:dyDescent="0.35"/>
    <row r="144" s="3" customFormat="1" ht="16.5" x14ac:dyDescent="0.35"/>
    <row r="145" s="3" customFormat="1" ht="16.5" x14ac:dyDescent="0.35"/>
    <row r="146" s="3" customFormat="1" ht="16.5" x14ac:dyDescent="0.35"/>
    <row r="147" s="3" customFormat="1" ht="16.5" x14ac:dyDescent="0.35"/>
    <row r="148" s="3" customFormat="1" ht="16.5" x14ac:dyDescent="0.35"/>
    <row r="149" s="3" customFormat="1" ht="16.5" x14ac:dyDescent="0.35"/>
    <row r="150" s="3" customFormat="1" ht="16.5" x14ac:dyDescent="0.3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战役</vt:lpstr>
      <vt:lpstr>支线</vt:lpstr>
      <vt:lpstr>剧情</vt:lpstr>
      <vt:lpstr>第1关模拟</vt:lpstr>
      <vt:lpstr>三国原著</vt:lpstr>
      <vt:lpstr>游戏参考</vt:lpstr>
      <vt:lpstr>其他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2013-12-20T08:01:35Z</dcterms:modified>
</cp:coreProperties>
</file>