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76428\Download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B14" i="1"/>
  <c r="N12" i="1"/>
  <c r="C12" i="1"/>
  <c r="D12" i="1"/>
  <c r="E12" i="1"/>
  <c r="F12" i="1"/>
  <c r="G12" i="1"/>
  <c r="H12" i="1"/>
  <c r="I12" i="1"/>
  <c r="J12" i="1"/>
  <c r="K12" i="1"/>
  <c r="L12" i="1"/>
  <c r="M12" i="1"/>
  <c r="B12" i="1"/>
  <c r="N11" i="1"/>
  <c r="N10" i="1"/>
  <c r="C10" i="1"/>
  <c r="D10" i="1"/>
  <c r="E10" i="1"/>
  <c r="F10" i="1"/>
  <c r="G10" i="1"/>
  <c r="H10" i="1"/>
  <c r="I10" i="1"/>
  <c r="J10" i="1"/>
  <c r="K10" i="1"/>
  <c r="L10" i="1"/>
  <c r="M10" i="1"/>
  <c r="B10" i="1"/>
  <c r="N8" i="1"/>
  <c r="C8" i="1"/>
  <c r="D8" i="1"/>
  <c r="E8" i="1"/>
  <c r="F8" i="1"/>
  <c r="G8" i="1"/>
  <c r="H8" i="1"/>
  <c r="I8" i="1"/>
  <c r="J8" i="1"/>
  <c r="K8" i="1"/>
  <c r="L8" i="1"/>
  <c r="M8" i="1"/>
  <c r="B8" i="1"/>
  <c r="N7" i="1"/>
  <c r="N6" i="1"/>
  <c r="C7" i="1"/>
  <c r="D7" i="1"/>
  <c r="E7" i="1"/>
  <c r="F7" i="1"/>
  <c r="G7" i="1"/>
  <c r="H7" i="1"/>
  <c r="I7" i="1"/>
  <c r="J7" i="1"/>
  <c r="K7" i="1"/>
  <c r="L7" i="1"/>
  <c r="M7" i="1"/>
  <c r="B7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<sst xmlns="http://schemas.openxmlformats.org/spreadsheetml/2006/main" count="34" uniqueCount="31">
  <si>
    <t>EMPRESA: CONSULTORA SISTEMAS SRL</t>
  </si>
  <si>
    <t>CONCEPTOS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</si>
  <si>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</si>
  <si>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</si>
  <si>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</si>
  <si>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</si>
  <si>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</si>
  <si>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</si>
  <si>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</si>
  <si>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</si>
  <si>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</si>
  <si>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</si>
  <si>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</si>
  <si>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</si>
  <si>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</si>
  <si>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CANT. CONS.</t>
  </si>
  <si>
    <t>PRECIO</t>
  </si>
  <si>
    <t>En los meses de Ene y Feb el trabajo se duplica</t>
  </si>
  <si>
    <t>Lo habitual son 200 consultas al mes, y el precio es de 1500$ cada consulta</t>
  </si>
  <si>
    <t>ING.CONSULTAS</t>
  </si>
  <si>
    <t>ING X CONSULTAS</t>
  </si>
  <si>
    <t>LICENCIAS</t>
  </si>
  <si>
    <t>ING X LICENCIAS</t>
  </si>
  <si>
    <t>CANT. LIC.</t>
  </si>
  <si>
    <t>TOTAL INGRESO</t>
  </si>
  <si>
    <t>SUELDOS</t>
  </si>
  <si>
    <t>CANT. EMPLEADOS</t>
  </si>
  <si>
    <t>ALQUILER</t>
  </si>
  <si>
    <t>TOTAL GASTOS</t>
  </si>
  <si>
    <t>Presup. de UTILIDADES 2022</t>
  </si>
  <si>
    <t>UTILIDADES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</si>
</sst>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$_-;\-* #,##0.00_$_-;_-* &quot;-&quot;??_$_-;_-@_-"/>
    <numFmt numFmtId="165" formatCode="_-* #,##0_$_-;\-* #,##0_$_-;_-* &quot;-&quot;??_$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0" borderId="1" xfId="0" applyBorder="1"/>
    <xf numFmtId="165" fontId="5" fillId="0" borderId="1" xfId="1" applyNumberFormat="1" applyFont="1" applyBorder="1"/>
    <xf numFmtId="165" fontId="0" fillId="0" borderId="1" xfId="0" applyNumberFormat="1" applyBorder="1"/>
    <xf numFmtId="165" fontId="6" fillId="2" borderId="1" xfId="1" applyNumberFormat="1" applyFont="1" applyFill="1" applyBorder="1"/>
    <xf numFmtId="0" fontId="2" fillId="0" borderId="1" xfId="0" applyFont="1" applyBorder="1"/>
    <xf numFmtId="0" fontId="2" fillId="3" borderId="0" xfId="0" applyFont="1" applyFill="1" applyBorder="1"/>
    <xf numFmtId="165" fontId="6" fillId="3" borderId="0" xfId="1" applyNumberFormat="1" applyFont="1" applyFill="1" applyBorder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workbookViewId="0">
      <selection activeCell="K2" sqref="K2"/>
    </sheetView>
  </sheetViews>
  <sheetFormatPr baseColWidth="10" defaultRowHeight="15" x14ac:dyDescent="0.25"/>
  <cols>
    <col min="1" max="1" width="15.5703125" customWidth="1"/>
    <col min="2" max="13" width="9.5703125" customWidth="1"/>
  </cols>
  <sheetData>
    <row r="2" spans="1:14" ht="31.5" x14ac:dyDescent="0.5">
      <c r="A2" s="2" t="s">
        <v>29</v>
      </c>
    </row>
    <row r="3" spans="1:14" x14ac:dyDescent="0.25">
      <c r="A3" t="s">
        <v>0</v>
      </c>
    </row>
    <row r="5" spans="1:14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25">
      <c r="A6" s="4" t="s">
        <v>19</v>
      </c>
      <c r="B6" s="5">
        <f>+B20*B21</f>
        <v>600000</v>
      </c>
      <c r="C6" s="5">
        <f>+C20*C21</f>
        <v>600000</v>
      </c>
      <c r="D6" s="5">
        <f>+D20*D21</f>
        <v>300000</v>
      </c>
      <c r="E6" s="5">
        <f>+E20*E21</f>
        <v>300000</v>
      </c>
      <c r="F6" s="5">
        <f>+F20*F21</f>
        <v>300000</v>
      </c>
      <c r="G6" s="5">
        <f>+G20*G21</f>
        <v>300000</v>
      </c>
      <c r="H6" s="5">
        <f>+H20*H21</f>
        <v>300000</v>
      </c>
      <c r="I6" s="5">
        <f>+I20*I21</f>
        <v>300000</v>
      </c>
      <c r="J6" s="5">
        <f>+J20*J21</f>
        <v>300000</v>
      </c>
      <c r="K6" s="5">
        <f>+K20*K21</f>
        <v>300000</v>
      </c>
      <c r="L6" s="5">
        <f>+L20*L21</f>
        <v>300000</v>
      </c>
      <c r="M6" s="5">
        <f>+M20*M21</f>
        <v>300000</v>
      </c>
      <c r="N6" s="6">
        <f>SUM(B6:M6)</f>
        <v>4200000</v>
      </c>
    </row>
    <row r="7" spans="1:14" x14ac:dyDescent="0.25">
      <c r="A7" s="4" t="s">
        <v>21</v>
      </c>
      <c r="B7" s="5">
        <f>+B23*B24</f>
        <v>150000</v>
      </c>
      <c r="C7" s="5">
        <f t="shared" ref="C7:M7" si="0">+C23*C24</f>
        <v>150000</v>
      </c>
      <c r="D7" s="5">
        <f t="shared" si="0"/>
        <v>150000</v>
      </c>
      <c r="E7" s="5">
        <f t="shared" si="0"/>
        <v>150000</v>
      </c>
      <c r="F7" s="5">
        <f t="shared" si="0"/>
        <v>150000</v>
      </c>
      <c r="G7" s="5">
        <f t="shared" si="0"/>
        <v>150000</v>
      </c>
      <c r="H7" s="5">
        <f t="shared" si="0"/>
        <v>150000</v>
      </c>
      <c r="I7" s="5">
        <f t="shared" si="0"/>
        <v>150000</v>
      </c>
      <c r="J7" s="5">
        <f t="shared" si="0"/>
        <v>150000</v>
      </c>
      <c r="K7" s="5">
        <f t="shared" si="0"/>
        <v>150000</v>
      </c>
      <c r="L7" s="5">
        <f t="shared" si="0"/>
        <v>150000</v>
      </c>
      <c r="M7" s="5">
        <f t="shared" si="0"/>
        <v>150000</v>
      </c>
      <c r="N7" s="6">
        <f>SUM(B7:M7)</f>
        <v>1800000</v>
      </c>
    </row>
    <row r="8" spans="1:14" x14ac:dyDescent="0.25">
      <c r="A8" s="8" t="s">
        <v>24</v>
      </c>
      <c r="B8" s="7">
        <f>+B6+B7</f>
        <v>750000</v>
      </c>
      <c r="C8" s="7">
        <f t="shared" ref="C8:N8" si="1">+C6+C7</f>
        <v>750000</v>
      </c>
      <c r="D8" s="7">
        <f t="shared" si="1"/>
        <v>450000</v>
      </c>
      <c r="E8" s="7">
        <f t="shared" si="1"/>
        <v>450000</v>
      </c>
      <c r="F8" s="7">
        <f t="shared" si="1"/>
        <v>450000</v>
      </c>
      <c r="G8" s="7">
        <f t="shared" si="1"/>
        <v>450000</v>
      </c>
      <c r="H8" s="7">
        <f t="shared" si="1"/>
        <v>450000</v>
      </c>
      <c r="I8" s="7">
        <f t="shared" si="1"/>
        <v>450000</v>
      </c>
      <c r="J8" s="7">
        <f t="shared" si="1"/>
        <v>450000</v>
      </c>
      <c r="K8" s="7">
        <f t="shared" si="1"/>
        <v>450000</v>
      </c>
      <c r="L8" s="7">
        <f t="shared" si="1"/>
        <v>450000</v>
      </c>
      <c r="M8" s="7">
        <f t="shared" si="1"/>
        <v>450000</v>
      </c>
      <c r="N8" s="7">
        <f t="shared" si="1"/>
        <v>6000000</v>
      </c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4" t="s">
        <v>25</v>
      </c>
      <c r="B10" s="5">
        <f>+B27*B28</f>
        <v>165000</v>
      </c>
      <c r="C10" s="5">
        <f t="shared" ref="C10:M10" si="2">+C27*C28</f>
        <v>165000</v>
      </c>
      <c r="D10" s="5">
        <f t="shared" si="2"/>
        <v>165000</v>
      </c>
      <c r="E10" s="5">
        <f t="shared" si="2"/>
        <v>165000</v>
      </c>
      <c r="F10" s="5">
        <f t="shared" si="2"/>
        <v>165000</v>
      </c>
      <c r="G10" s="5">
        <f t="shared" si="2"/>
        <v>165000</v>
      </c>
      <c r="H10" s="5">
        <f t="shared" si="2"/>
        <v>165000</v>
      </c>
      <c r="I10" s="5">
        <f t="shared" si="2"/>
        <v>165000</v>
      </c>
      <c r="J10" s="5">
        <f t="shared" si="2"/>
        <v>165000</v>
      </c>
      <c r="K10" s="5">
        <f t="shared" si="2"/>
        <v>165000</v>
      </c>
      <c r="L10" s="5">
        <f t="shared" si="2"/>
        <v>165000</v>
      </c>
      <c r="M10" s="5">
        <f t="shared" si="2"/>
        <v>165000</v>
      </c>
      <c r="N10" s="6">
        <f>SUM(B10:M10)</f>
        <v>1980000</v>
      </c>
    </row>
    <row r="11" spans="1:14" x14ac:dyDescent="0.25">
      <c r="A11" s="4" t="s">
        <v>27</v>
      </c>
      <c r="B11" s="5">
        <v>20000</v>
      </c>
      <c r="C11" s="5">
        <v>20000</v>
      </c>
      <c r="D11" s="5">
        <v>20000</v>
      </c>
      <c r="E11" s="5">
        <v>20000</v>
      </c>
      <c r="F11" s="5">
        <v>20000</v>
      </c>
      <c r="G11" s="5">
        <v>20000</v>
      </c>
      <c r="H11" s="5">
        <v>20000</v>
      </c>
      <c r="I11" s="5">
        <v>20000</v>
      </c>
      <c r="J11" s="5">
        <v>20000</v>
      </c>
      <c r="K11" s="5">
        <v>20000</v>
      </c>
      <c r="L11" s="5">
        <v>20000</v>
      </c>
      <c r="M11" s="5">
        <v>20000</v>
      </c>
      <c r="N11" s="6">
        <f>SUM(B11:M11)</f>
        <v>240000</v>
      </c>
    </row>
    <row r="12" spans="1:14" x14ac:dyDescent="0.25">
      <c r="A12" s="8" t="s">
        <v>28</v>
      </c>
      <c r="B12" s="7">
        <f>+B10+B11</f>
        <v>185000</v>
      </c>
      <c r="C12" s="7">
        <f t="shared" ref="C12:M12" si="3">+C10+C11</f>
        <v>185000</v>
      </c>
      <c r="D12" s="7">
        <f t="shared" si="3"/>
        <v>185000</v>
      </c>
      <c r="E12" s="7">
        <f t="shared" si="3"/>
        <v>185000</v>
      </c>
      <c r="F12" s="7">
        <f t="shared" si="3"/>
        <v>185000</v>
      </c>
      <c r="G12" s="7">
        <f t="shared" si="3"/>
        <v>185000</v>
      </c>
      <c r="H12" s="7">
        <f t="shared" si="3"/>
        <v>185000</v>
      </c>
      <c r="I12" s="7">
        <f t="shared" si="3"/>
        <v>185000</v>
      </c>
      <c r="J12" s="7">
        <f t="shared" si="3"/>
        <v>185000</v>
      </c>
      <c r="K12" s="7">
        <f t="shared" si="3"/>
        <v>185000</v>
      </c>
      <c r="L12" s="7">
        <f t="shared" si="3"/>
        <v>185000</v>
      </c>
      <c r="M12" s="7">
        <f t="shared" si="3"/>
        <v>185000</v>
      </c>
      <c r="N12" s="7">
        <f>SUM(B12:M12)</f>
        <v>2220000</v>
      </c>
    </row>
    <row r="13" spans="1:14" s="11" customForma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8" t="s">
        <v>30</v>
      </c>
      <c r="B14" s="7">
        <f>+B8-B12</f>
        <v>565000</v>
      </c>
      <c r="C14" s="7">
        <f t="shared" ref="C14:N14" si="4">+C8-C12</f>
        <v>565000</v>
      </c>
      <c r="D14" s="7">
        <f t="shared" si="4"/>
        <v>265000</v>
      </c>
      <c r="E14" s="7">
        <f t="shared" si="4"/>
        <v>265000</v>
      </c>
      <c r="F14" s="7">
        <f t="shared" si="4"/>
        <v>265000</v>
      </c>
      <c r="G14" s="7">
        <f t="shared" si="4"/>
        <v>265000</v>
      </c>
      <c r="H14" s="7">
        <f t="shared" si="4"/>
        <v>265000</v>
      </c>
      <c r="I14" s="7">
        <f t="shared" si="4"/>
        <v>265000</v>
      </c>
      <c r="J14" s="7">
        <f t="shared" si="4"/>
        <v>265000</v>
      </c>
      <c r="K14" s="7">
        <f t="shared" si="4"/>
        <v>265000</v>
      </c>
      <c r="L14" s="7">
        <f t="shared" si="4"/>
        <v>265000</v>
      </c>
      <c r="M14" s="7">
        <f t="shared" si="4"/>
        <v>265000</v>
      </c>
      <c r="N14" s="7">
        <f t="shared" si="4"/>
        <v>3780000</v>
      </c>
    </row>
    <row r="15" spans="1:14" s="11" customForma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75" x14ac:dyDescent="0.25">
      <c r="A16" s="1" t="s">
        <v>17</v>
      </c>
    </row>
    <row r="17" spans="1:14" ht="15.75" x14ac:dyDescent="0.25">
      <c r="A17" s="1" t="s">
        <v>18</v>
      </c>
    </row>
    <row r="19" spans="1:14" x14ac:dyDescent="0.25">
      <c r="A19" s="3" t="s">
        <v>20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4" t="s">
        <v>15</v>
      </c>
      <c r="B20" s="5">
        <v>400</v>
      </c>
      <c r="C20" s="5">
        <v>400</v>
      </c>
      <c r="D20" s="5">
        <v>200</v>
      </c>
      <c r="E20" s="5">
        <v>200</v>
      </c>
      <c r="F20" s="5">
        <v>200</v>
      </c>
      <c r="G20" s="5">
        <v>200</v>
      </c>
      <c r="H20" s="5">
        <v>200</v>
      </c>
      <c r="I20" s="5">
        <v>200</v>
      </c>
      <c r="J20" s="5">
        <v>200</v>
      </c>
      <c r="K20" s="5">
        <v>200</v>
      </c>
      <c r="L20" s="5">
        <v>200</v>
      </c>
      <c r="M20" s="5">
        <v>200</v>
      </c>
      <c r="N20" s="5"/>
    </row>
    <row r="21" spans="1:14" x14ac:dyDescent="0.25">
      <c r="A21" s="4" t="s">
        <v>16</v>
      </c>
      <c r="B21" s="5">
        <v>1500</v>
      </c>
      <c r="C21" s="5">
        <v>1500</v>
      </c>
      <c r="D21" s="5">
        <v>1500</v>
      </c>
      <c r="E21" s="5">
        <v>1500</v>
      </c>
      <c r="F21" s="5">
        <v>1500</v>
      </c>
      <c r="G21" s="5">
        <v>1500</v>
      </c>
      <c r="H21" s="5">
        <v>1500</v>
      </c>
      <c r="I21" s="5">
        <v>1500</v>
      </c>
      <c r="J21" s="5">
        <v>1500</v>
      </c>
      <c r="K21" s="5">
        <v>1500</v>
      </c>
      <c r="L21" s="5">
        <v>1500</v>
      </c>
      <c r="M21" s="5">
        <v>1500</v>
      </c>
      <c r="N21" s="5"/>
    </row>
    <row r="22" spans="1:14" x14ac:dyDescent="0.25">
      <c r="A22" s="3" t="s">
        <v>22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4" t="s">
        <v>23</v>
      </c>
      <c r="B23" s="5">
        <v>30</v>
      </c>
      <c r="C23" s="5">
        <v>30</v>
      </c>
      <c r="D23" s="5">
        <v>30</v>
      </c>
      <c r="E23" s="5">
        <v>30</v>
      </c>
      <c r="F23" s="5">
        <v>30</v>
      </c>
      <c r="G23" s="5">
        <v>30</v>
      </c>
      <c r="H23" s="5">
        <v>30</v>
      </c>
      <c r="I23" s="5">
        <v>30</v>
      </c>
      <c r="J23" s="5">
        <v>30</v>
      </c>
      <c r="K23" s="5">
        <v>30</v>
      </c>
      <c r="L23" s="5">
        <v>30</v>
      </c>
      <c r="M23" s="5">
        <v>30</v>
      </c>
      <c r="N23" s="5"/>
    </row>
    <row r="24" spans="1:14" x14ac:dyDescent="0.25">
      <c r="A24" s="4" t="s">
        <v>16</v>
      </c>
      <c r="B24" s="5">
        <v>5000</v>
      </c>
      <c r="C24" s="5">
        <v>5000</v>
      </c>
      <c r="D24" s="5">
        <v>5000</v>
      </c>
      <c r="E24" s="5">
        <v>5000</v>
      </c>
      <c r="F24" s="5">
        <v>5000</v>
      </c>
      <c r="G24" s="5">
        <v>5000</v>
      </c>
      <c r="H24" s="5">
        <v>5000</v>
      </c>
      <c r="I24" s="5">
        <v>5000</v>
      </c>
      <c r="J24" s="5">
        <v>5000</v>
      </c>
      <c r="K24" s="5">
        <v>5000</v>
      </c>
      <c r="L24" s="5">
        <v>5000</v>
      </c>
      <c r="M24" s="5">
        <v>5000</v>
      </c>
      <c r="N24" s="5"/>
    </row>
    <row r="26" spans="1:14" x14ac:dyDescent="0.25">
      <c r="A26" s="3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4" t="s">
        <v>26</v>
      </c>
      <c r="B27" s="5">
        <v>3</v>
      </c>
      <c r="C27" s="5">
        <v>3</v>
      </c>
      <c r="D27" s="5">
        <v>3</v>
      </c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/>
    </row>
    <row r="28" spans="1:14" x14ac:dyDescent="0.25">
      <c r="A28" s="4" t="s">
        <v>25</v>
      </c>
      <c r="B28" s="5">
        <v>55000</v>
      </c>
      <c r="C28" s="5">
        <v>55000</v>
      </c>
      <c r="D28" s="5">
        <v>55000</v>
      </c>
      <c r="E28" s="5">
        <v>55000</v>
      </c>
      <c r="F28" s="5">
        <v>55000</v>
      </c>
      <c r="G28" s="5">
        <v>55000</v>
      </c>
      <c r="H28" s="5">
        <v>55000</v>
      </c>
      <c r="I28" s="5">
        <v>55000</v>
      </c>
      <c r="J28" s="5">
        <v>55000</v>
      </c>
      <c r="K28" s="5">
        <v>55000</v>
      </c>
      <c r="L28" s="5">
        <v>55000</v>
      </c>
      <c r="M28" s="5">
        <v>55000</v>
      </c>
      <c r="N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TELECOM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u176428</dc:creator>
  <cp:lastModifiedBy>u176428</cp:lastModifiedBy>
  <dcterms:created xsi:type="dcterms:W3CDTF">2021-05-13T16:27:32Z</dcterms:created>
  <dcterms:modified xsi:type="dcterms:W3CDTF">2021-05-13T16:41:47Z</dcterms:modified>
</cp:coreProperties>
</file>