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21103\Desktop\Experiments-in-Applied-Computer-Scienceand-Engineering-2C2D\IP\material4\defect_detection\capsule\"/>
    </mc:Choice>
  </mc:AlternateContent>
  <xr:revisionPtr revIDLastSave="0" documentId="13_ncr:1_{BD037DB6-54D6-422E-8ACF-3D63BBCC3D77}" xr6:coauthVersionLast="47" xr6:coauthVersionMax="47" xr10:uidLastSave="{00000000-0000-0000-0000-000000000000}"/>
  <bookViews>
    <workbookView xWindow="-110" yWindow="-110" windowWidth="19420" windowHeight="10420" xr2:uid="{2ED1195C-2950-4C35-B750-0050C9A71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2" i="1"/>
  <c r="N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" i="1"/>
</calcChain>
</file>

<file path=xl/sharedStrings.xml><?xml version="1.0" encoding="utf-8"?>
<sst xmlns="http://schemas.openxmlformats.org/spreadsheetml/2006/main" count="7" uniqueCount="5">
  <si>
    <t>正常画像</t>
    <rPh sb="0" eb="4">
      <t>セイジョウガゾウ</t>
    </rPh>
    <phoneticPr fontId="1"/>
  </si>
  <si>
    <t>標準偏差</t>
    <rPh sb="0" eb="4">
      <t>ヒョウジュンヘンサ</t>
    </rPh>
    <phoneticPr fontId="1"/>
  </si>
  <si>
    <t>最大値</t>
    <rPh sb="0" eb="3">
      <t>サイダイチ</t>
    </rPh>
    <phoneticPr fontId="1"/>
  </si>
  <si>
    <t>閾値をまたいでいるか</t>
    <rPh sb="0" eb="2">
      <t>シキイチ</t>
    </rPh>
    <phoneticPr fontId="1"/>
  </si>
  <si>
    <t>欠陥画像</t>
    <rPh sb="0" eb="2">
      <t>ケッカン</t>
    </rPh>
    <rPh sb="2" eb="4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</si>
</sst>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標準偏差による違い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正常画像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Sheet1!$C$2:$C$41</c:f>
              <c:numCache>
                <c:formatCode>General</c:formatCode>
                <c:ptCount val="40"/>
                <c:pt idx="0">
                  <c:v>4.4493218464990898</c:v>
                </c:pt>
                <c:pt idx="1">
                  <c:v>2.9484043828147799</c:v>
                </c:pt>
                <c:pt idx="2">
                  <c:v>3.8586186582939499</c:v>
                </c:pt>
                <c:pt idx="3">
                  <c:v>3.8276603800860598</c:v>
                </c:pt>
                <c:pt idx="4">
                  <c:v>3.8350280627618898</c:v>
                </c:pt>
                <c:pt idx="5">
                  <c:v>4.0036563757813397</c:v>
                </c:pt>
                <c:pt idx="6">
                  <c:v>3.8566731281264599</c:v>
                </c:pt>
                <c:pt idx="7">
                  <c:v>5.1281391588250003</c:v>
                </c:pt>
                <c:pt idx="8">
                  <c:v>4.0695196846445398</c:v>
                </c:pt>
                <c:pt idx="9">
                  <c:v>4.9590797632057102</c:v>
                </c:pt>
                <c:pt idx="10">
                  <c:v>4.6139811124792702</c:v>
                </c:pt>
                <c:pt idx="11">
                  <c:v>3.4467311755186301</c:v>
                </c:pt>
                <c:pt idx="12">
                  <c:v>4.7931641667664699</c:v>
                </c:pt>
                <c:pt idx="13">
                  <c:v>3.6304756369798898</c:v>
                </c:pt>
                <c:pt idx="14">
                  <c:v>3.6344800166341402</c:v>
                </c:pt>
                <c:pt idx="15">
                  <c:v>4.3889540783753702</c:v>
                </c:pt>
                <c:pt idx="16">
                  <c:v>4.5765613348664003</c:v>
                </c:pt>
                <c:pt idx="17">
                  <c:v>3.6458991142423902</c:v>
                </c:pt>
                <c:pt idx="18">
                  <c:v>4.4356916799555002</c:v>
                </c:pt>
                <c:pt idx="19">
                  <c:v>3.9992386280285999</c:v>
                </c:pt>
                <c:pt idx="20">
                  <c:v>4.6264056726612299</c:v>
                </c:pt>
                <c:pt idx="21">
                  <c:v>4.2136102220108098</c:v>
                </c:pt>
                <c:pt idx="22">
                  <c:v>4.6327099845055102</c:v>
                </c:pt>
                <c:pt idx="23">
                  <c:v>4.8700766628660697</c:v>
                </c:pt>
                <c:pt idx="24">
                  <c:v>3.8657789906534399</c:v>
                </c:pt>
                <c:pt idx="25">
                  <c:v>5.0869148032498499</c:v>
                </c:pt>
                <c:pt idx="26">
                  <c:v>3.9502001612354101</c:v>
                </c:pt>
                <c:pt idx="27">
                  <c:v>4.4723917938898401</c:v>
                </c:pt>
                <c:pt idx="28">
                  <c:v>3.42820829062609</c:v>
                </c:pt>
                <c:pt idx="29">
                  <c:v>4.0652052927136104</c:v>
                </c:pt>
                <c:pt idx="30">
                  <c:v>3.9635068715747801</c:v>
                </c:pt>
                <c:pt idx="31">
                  <c:v>3.6949490112347001</c:v>
                </c:pt>
                <c:pt idx="32">
                  <c:v>3.1739782466597299</c:v>
                </c:pt>
                <c:pt idx="33">
                  <c:v>3.2929644098174</c:v>
                </c:pt>
                <c:pt idx="34">
                  <c:v>3.8581415979832601</c:v>
                </c:pt>
                <c:pt idx="35">
                  <c:v>3.8229924808575899</c:v>
                </c:pt>
                <c:pt idx="36">
                  <c:v>4.9464168974304101</c:v>
                </c:pt>
                <c:pt idx="37">
                  <c:v>5.1182066302065996</c:v>
                </c:pt>
                <c:pt idx="38">
                  <c:v>4.5848354121068402</c:v>
                </c:pt>
                <c:pt idx="39">
                  <c:v>3.59561144440862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53-42A1-9A0A-412E49D5346E}"/>
            </c:ext>
          </c:extLst>
        </c:ser>
        <c:ser>
          <c:idx val="1"/>
          <c:order val="1"/>
          <c:tx>
            <c:v>欠陥画像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Sheet1!$G$2:$G$41</c:f>
              <c:numCache>
                <c:formatCode>General</c:formatCode>
                <c:ptCount val="40"/>
                <c:pt idx="0">
                  <c:v>15.2707998860513</c:v>
                </c:pt>
                <c:pt idx="1">
                  <c:v>4.7399952544864297</c:v>
                </c:pt>
                <c:pt idx="2">
                  <c:v>5.2658011975791599</c:v>
                </c:pt>
                <c:pt idx="3">
                  <c:v>4.8477332775847497</c:v>
                </c:pt>
                <c:pt idx="4">
                  <c:v>9.59877046457418</c:v>
                </c:pt>
                <c:pt idx="5">
                  <c:v>9.5574920120297495</c:v>
                </c:pt>
                <c:pt idx="6">
                  <c:v>6.5389083330655398</c:v>
                </c:pt>
                <c:pt idx="7">
                  <c:v>5.6424570733319799</c:v>
                </c:pt>
                <c:pt idx="8">
                  <c:v>5.55726445782454</c:v>
                </c:pt>
                <c:pt idx="9">
                  <c:v>3.7361614152215301</c:v>
                </c:pt>
                <c:pt idx="10">
                  <c:v>7.57686770148986</c:v>
                </c:pt>
                <c:pt idx="11">
                  <c:v>5.39712144203882</c:v>
                </c:pt>
                <c:pt idx="12">
                  <c:v>9.6221113594992094</c:v>
                </c:pt>
                <c:pt idx="13">
                  <c:v>5.036219928795</c:v>
                </c:pt>
                <c:pt idx="14">
                  <c:v>8.7657286147846101</c:v>
                </c:pt>
                <c:pt idx="15">
                  <c:v>14.0631826716857</c:v>
                </c:pt>
                <c:pt idx="16">
                  <c:v>7.4744785797873803</c:v>
                </c:pt>
                <c:pt idx="17">
                  <c:v>13.7744697009507</c:v>
                </c:pt>
                <c:pt idx="18">
                  <c:v>14.139017223272299</c:v>
                </c:pt>
                <c:pt idx="19">
                  <c:v>11.528759466715</c:v>
                </c:pt>
                <c:pt idx="20">
                  <c:v>12.133731215126099</c:v>
                </c:pt>
                <c:pt idx="21">
                  <c:v>9.3217075689572795</c:v>
                </c:pt>
                <c:pt idx="22">
                  <c:v>9.3050372042388094</c:v>
                </c:pt>
                <c:pt idx="23">
                  <c:v>3.6719515730350798</c:v>
                </c:pt>
                <c:pt idx="24">
                  <c:v>4.6316404098300898</c:v>
                </c:pt>
                <c:pt idx="25">
                  <c:v>4.3759188418379402</c:v>
                </c:pt>
                <c:pt idx="26">
                  <c:v>5.1188651352435102</c:v>
                </c:pt>
                <c:pt idx="27">
                  <c:v>5.7623513883053201</c:v>
                </c:pt>
                <c:pt idx="28">
                  <c:v>4.5653460224410596</c:v>
                </c:pt>
                <c:pt idx="29">
                  <c:v>4.2829369140666902</c:v>
                </c:pt>
                <c:pt idx="30">
                  <c:v>3.47993463427441</c:v>
                </c:pt>
                <c:pt idx="31">
                  <c:v>4.2233718665498801</c:v>
                </c:pt>
                <c:pt idx="32">
                  <c:v>4.6293039229292798</c:v>
                </c:pt>
                <c:pt idx="33">
                  <c:v>6.0951067648976398</c:v>
                </c:pt>
                <c:pt idx="34">
                  <c:v>3.92908158949305</c:v>
                </c:pt>
                <c:pt idx="35">
                  <c:v>5.72855558275368</c:v>
                </c:pt>
                <c:pt idx="36">
                  <c:v>6.1366192882587498</c:v>
                </c:pt>
                <c:pt idx="37">
                  <c:v>8.3341547248703201</c:v>
                </c:pt>
                <c:pt idx="38">
                  <c:v>4.6852714392572103</c:v>
                </c:pt>
                <c:pt idx="39">
                  <c:v>4.85016909611209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53-42A1-9A0A-412E49D5346E}"/>
            </c:ext>
          </c:extLst>
        </c:ser>
        <c:ser>
          <c:idx val="2"/>
          <c:order val="2"/>
          <c:tx>
            <c:v>閾値</c:v>
          </c:tx>
          <c:spPr>
            <a:ln w="19050" cap="flat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Sheet1!$J$2:$J$41</c:f>
              <c:numCache>
                <c:formatCode>General</c:formatCode>
                <c:ptCount val="40"/>
                <c:pt idx="0">
                  <c:v>4.8</c:v>
                </c:pt>
                <c:pt idx="1">
                  <c:v>4.8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4.8</c:v>
                </c:pt>
                <c:pt idx="11">
                  <c:v>4.8</c:v>
                </c:pt>
                <c:pt idx="12">
                  <c:v>4.8</c:v>
                </c:pt>
                <c:pt idx="13">
                  <c:v>4.8</c:v>
                </c:pt>
                <c:pt idx="14">
                  <c:v>4.8</c:v>
                </c:pt>
                <c:pt idx="15">
                  <c:v>4.8</c:v>
                </c:pt>
                <c:pt idx="16">
                  <c:v>4.8</c:v>
                </c:pt>
                <c:pt idx="17">
                  <c:v>4.8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4.8</c:v>
                </c:pt>
                <c:pt idx="28">
                  <c:v>4.8</c:v>
                </c:pt>
                <c:pt idx="29">
                  <c:v>4.8</c:v>
                </c:pt>
                <c:pt idx="30">
                  <c:v>4.8</c:v>
                </c:pt>
                <c:pt idx="31">
                  <c:v>4.8</c:v>
                </c:pt>
                <c:pt idx="32">
                  <c:v>4.8</c:v>
                </c:pt>
                <c:pt idx="33">
                  <c:v>4.8</c:v>
                </c:pt>
                <c:pt idx="34">
                  <c:v>4.8</c:v>
                </c:pt>
                <c:pt idx="35">
                  <c:v>4.8</c:v>
                </c:pt>
                <c:pt idx="36">
                  <c:v>4.8</c:v>
                </c:pt>
                <c:pt idx="37">
                  <c:v>4.8</c:v>
                </c:pt>
                <c:pt idx="38">
                  <c:v>4.8</c:v>
                </c:pt>
                <c:pt idx="39">
                  <c:v>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853-42A1-9A0A-412E49D53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763632"/>
        <c:axId val="426561743"/>
      </c:scatterChart>
      <c:valAx>
        <c:axId val="20847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データ数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561743"/>
        <c:crosses val="autoZero"/>
        <c:crossBetween val="midCat"/>
      </c:valAx>
      <c:valAx>
        <c:axId val="4265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標準偏差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476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659532</xdr:colOff>
      <xdr:row>1</xdr:row>
      <xdr:rowOff>4887</xdr:rowOff>
    </xdr:from>
    <xdr:to>
      <xdr:col>24</xdr:col>
      <xdr:colOff>57998</xdr:colOff>
      <xdr:row>17</xdr:row>
      <xdr:rowOff>223296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F730F5A-803E-6AD6-4340-E5E0FEF69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FD01-F12E-4CD2-8B0D-037C06D269DD}">
  <dimension ref="A1:N41"/>
  <sheetViews>
    <sheetView tabSelected="1" zoomScale="84" zoomScaleNormal="85" workbookViewId="0">
      <selection activeCell="G1" sqref="G1"/>
    </sheetView>
  </sheetViews>
  <sheetFormatPr defaultRowHeight="18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F1" t="s">
        <v>4</v>
      </c>
      <c r="G1" t="s">
        <v>1</v>
      </c>
      <c r="H1" t="s">
        <v>2</v>
      </c>
      <c r="M1" t="s">
        <v>3</v>
      </c>
    </row>
    <row r="2" spans="1:14" x14ac:dyDescent="0.55000000000000004">
      <c r="A2">
        <v>1</v>
      </c>
      <c r="C2">
        <v>4.4493218464990898</v>
      </c>
      <c r="D2">
        <v>86</v>
      </c>
      <c r="G2">
        <v>15.2707998860513</v>
      </c>
      <c r="H2">
        <v>209</v>
      </c>
      <c r="J2">
        <f>$K$2</f>
        <v>4.8</v>
      </c>
      <c r="K2">
        <v>4.8</v>
      </c>
      <c r="M2">
        <f>COUNTIF(C2:C41, "&lt;4.8")</f>
        <v>34</v>
      </c>
      <c r="N2">
        <f>M2/COUNT(C2:C41)</f>
        <v>0.85</v>
      </c>
    </row>
    <row r="3" spans="1:14" x14ac:dyDescent="0.55000000000000004">
      <c r="A3">
        <v>2</v>
      </c>
      <c r="C3">
        <v>2.9484043828147799</v>
      </c>
      <c r="D3">
        <v>55</v>
      </c>
      <c r="G3">
        <v>4.7399952544864297</v>
      </c>
      <c r="H3">
        <v>90</v>
      </c>
      <c r="J3">
        <f t="shared" ref="J3:J41" si="0">$K$2</f>
        <v>4.8</v>
      </c>
      <c r="M3">
        <f>COUNTIF(G2:G41, "&gt;4.8")</f>
        <v>28</v>
      </c>
      <c r="N3">
        <f>M3/COUNT(G2:G41)</f>
        <v>0.7</v>
      </c>
    </row>
    <row r="4" spans="1:14" x14ac:dyDescent="0.55000000000000004">
      <c r="A4">
        <v>3</v>
      </c>
      <c r="C4">
        <v>3.8586186582939499</v>
      </c>
      <c r="D4">
        <v>59</v>
      </c>
      <c r="G4">
        <v>5.2658011975791599</v>
      </c>
      <c r="H4">
        <v>79</v>
      </c>
      <c r="J4">
        <f t="shared" si="0"/>
        <v>4.8</v>
      </c>
    </row>
    <row r="5" spans="1:14" x14ac:dyDescent="0.55000000000000004">
      <c r="A5">
        <v>4</v>
      </c>
      <c r="C5">
        <v>3.8276603800860598</v>
      </c>
      <c r="D5">
        <v>70</v>
      </c>
      <c r="G5">
        <v>4.8477332775847497</v>
      </c>
      <c r="H5">
        <v>203</v>
      </c>
      <c r="J5">
        <f t="shared" si="0"/>
        <v>4.8</v>
      </c>
    </row>
    <row r="6" spans="1:14" x14ac:dyDescent="0.55000000000000004">
      <c r="A6">
        <v>5</v>
      </c>
      <c r="C6">
        <v>3.8350280627618898</v>
      </c>
      <c r="D6">
        <v>60</v>
      </c>
      <c r="G6">
        <v>9.59877046457418</v>
      </c>
      <c r="H6">
        <v>129</v>
      </c>
      <c r="J6">
        <f t="shared" si="0"/>
        <v>4.8</v>
      </c>
    </row>
    <row r="7" spans="1:14" x14ac:dyDescent="0.55000000000000004">
      <c r="A7">
        <v>6</v>
      </c>
      <c r="C7">
        <v>4.0036563757813397</v>
      </c>
      <c r="D7">
        <v>71</v>
      </c>
      <c r="G7">
        <v>9.5574920120297495</v>
      </c>
      <c r="H7">
        <v>85</v>
      </c>
      <c r="J7">
        <f t="shared" si="0"/>
        <v>4.8</v>
      </c>
    </row>
    <row r="8" spans="1:14" x14ac:dyDescent="0.55000000000000004">
      <c r="A8">
        <v>7</v>
      </c>
      <c r="C8">
        <v>3.8566731281264599</v>
      </c>
      <c r="D8">
        <v>62</v>
      </c>
      <c r="G8">
        <v>6.5389083330655398</v>
      </c>
      <c r="H8">
        <v>117</v>
      </c>
      <c r="J8">
        <f t="shared" si="0"/>
        <v>4.8</v>
      </c>
    </row>
    <row r="9" spans="1:14" x14ac:dyDescent="0.55000000000000004">
      <c r="A9">
        <v>8</v>
      </c>
      <c r="C9">
        <v>5.1281391588250003</v>
      </c>
      <c r="D9">
        <v>83</v>
      </c>
      <c r="G9">
        <v>5.6424570733319799</v>
      </c>
      <c r="H9">
        <v>142</v>
      </c>
      <c r="J9">
        <f t="shared" si="0"/>
        <v>4.8</v>
      </c>
    </row>
    <row r="10" spans="1:14" x14ac:dyDescent="0.55000000000000004">
      <c r="A10">
        <v>9</v>
      </c>
      <c r="C10">
        <v>4.0695196846445398</v>
      </c>
      <c r="D10">
        <v>58</v>
      </c>
      <c r="G10">
        <v>5.55726445782454</v>
      </c>
      <c r="H10">
        <v>75</v>
      </c>
      <c r="J10">
        <f t="shared" si="0"/>
        <v>4.8</v>
      </c>
    </row>
    <row r="11" spans="1:14" x14ac:dyDescent="0.55000000000000004">
      <c r="A11">
        <v>10</v>
      </c>
      <c r="C11">
        <v>4.9590797632057102</v>
      </c>
      <c r="D11">
        <v>61</v>
      </c>
      <c r="G11">
        <v>3.7361614152215301</v>
      </c>
      <c r="H11">
        <v>53</v>
      </c>
      <c r="J11">
        <f t="shared" si="0"/>
        <v>4.8</v>
      </c>
    </row>
    <row r="12" spans="1:14" x14ac:dyDescent="0.55000000000000004">
      <c r="A12">
        <v>11</v>
      </c>
      <c r="C12">
        <v>4.6139811124792702</v>
      </c>
      <c r="D12">
        <v>82</v>
      </c>
      <c r="G12">
        <v>7.57686770148986</v>
      </c>
      <c r="H12">
        <v>159</v>
      </c>
      <c r="J12">
        <f t="shared" si="0"/>
        <v>4.8</v>
      </c>
    </row>
    <row r="13" spans="1:14" x14ac:dyDescent="0.55000000000000004">
      <c r="A13">
        <v>12</v>
      </c>
      <c r="C13">
        <v>3.4467311755186301</v>
      </c>
      <c r="D13">
        <v>85</v>
      </c>
      <c r="G13">
        <v>5.39712144203882</v>
      </c>
      <c r="H13">
        <v>141</v>
      </c>
      <c r="J13">
        <f t="shared" si="0"/>
        <v>4.8</v>
      </c>
    </row>
    <row r="14" spans="1:14" x14ac:dyDescent="0.55000000000000004">
      <c r="A14">
        <v>13</v>
      </c>
      <c r="C14">
        <v>4.7931641667664699</v>
      </c>
      <c r="D14">
        <v>56</v>
      </c>
      <c r="G14">
        <v>9.6221113594992094</v>
      </c>
      <c r="H14">
        <v>143</v>
      </c>
      <c r="J14">
        <f t="shared" si="0"/>
        <v>4.8</v>
      </c>
    </row>
    <row r="15" spans="1:14" x14ac:dyDescent="0.55000000000000004">
      <c r="A15">
        <v>14</v>
      </c>
      <c r="C15">
        <v>3.6304756369798898</v>
      </c>
      <c r="D15">
        <v>59</v>
      </c>
      <c r="G15">
        <v>5.036219928795</v>
      </c>
      <c r="H15">
        <v>114</v>
      </c>
      <c r="J15">
        <f t="shared" si="0"/>
        <v>4.8</v>
      </c>
    </row>
    <row r="16" spans="1:14" x14ac:dyDescent="0.55000000000000004">
      <c r="A16">
        <v>15</v>
      </c>
      <c r="C16">
        <v>3.6344800166341402</v>
      </c>
      <c r="D16">
        <v>49</v>
      </c>
      <c r="G16">
        <v>8.7657286147846101</v>
      </c>
      <c r="H16">
        <v>97</v>
      </c>
      <c r="J16">
        <f t="shared" si="0"/>
        <v>4.8</v>
      </c>
    </row>
    <row r="17" spans="1:10" x14ac:dyDescent="0.55000000000000004">
      <c r="A17">
        <v>16</v>
      </c>
      <c r="C17">
        <v>4.3889540783753702</v>
      </c>
      <c r="D17">
        <v>54</v>
      </c>
      <c r="G17">
        <v>14.0631826716857</v>
      </c>
      <c r="H17">
        <v>127</v>
      </c>
      <c r="J17">
        <f t="shared" si="0"/>
        <v>4.8</v>
      </c>
    </row>
    <row r="18" spans="1:10" x14ac:dyDescent="0.55000000000000004">
      <c r="A18">
        <v>17</v>
      </c>
      <c r="C18">
        <v>4.5765613348664003</v>
      </c>
      <c r="D18">
        <v>65</v>
      </c>
      <c r="G18">
        <v>7.4744785797873803</v>
      </c>
      <c r="H18">
        <v>93</v>
      </c>
      <c r="J18">
        <f t="shared" si="0"/>
        <v>4.8</v>
      </c>
    </row>
    <row r="19" spans="1:10" x14ac:dyDescent="0.55000000000000004">
      <c r="A19">
        <v>18</v>
      </c>
      <c r="C19">
        <v>3.6458991142423902</v>
      </c>
      <c r="D19">
        <v>68</v>
      </c>
      <c r="G19">
        <v>13.7744697009507</v>
      </c>
      <c r="H19">
        <v>122</v>
      </c>
      <c r="J19">
        <f t="shared" si="0"/>
        <v>4.8</v>
      </c>
    </row>
    <row r="20" spans="1:10" x14ac:dyDescent="0.55000000000000004">
      <c r="A20">
        <v>19</v>
      </c>
      <c r="C20">
        <v>4.4356916799555002</v>
      </c>
      <c r="D20">
        <v>68</v>
      </c>
      <c r="G20">
        <v>14.139017223272299</v>
      </c>
      <c r="H20">
        <v>131</v>
      </c>
      <c r="J20">
        <f t="shared" si="0"/>
        <v>4.8</v>
      </c>
    </row>
    <row r="21" spans="1:10" x14ac:dyDescent="0.55000000000000004">
      <c r="A21">
        <v>20</v>
      </c>
      <c r="C21">
        <v>3.9992386280285999</v>
      </c>
      <c r="D21">
        <v>63</v>
      </c>
      <c r="G21">
        <v>11.528759466715</v>
      </c>
      <c r="H21">
        <v>144</v>
      </c>
      <c r="J21">
        <f t="shared" si="0"/>
        <v>4.8</v>
      </c>
    </row>
    <row r="22" spans="1:10" x14ac:dyDescent="0.55000000000000004">
      <c r="A22">
        <v>21</v>
      </c>
      <c r="C22">
        <v>4.6264056726612299</v>
      </c>
      <c r="D22">
        <v>83</v>
      </c>
      <c r="G22">
        <v>12.133731215126099</v>
      </c>
      <c r="H22">
        <v>140</v>
      </c>
      <c r="J22">
        <f t="shared" si="0"/>
        <v>4.8</v>
      </c>
    </row>
    <row r="23" spans="1:10" x14ac:dyDescent="0.55000000000000004">
      <c r="A23">
        <v>22</v>
      </c>
      <c r="C23">
        <v>4.2136102220108098</v>
      </c>
      <c r="D23">
        <v>58</v>
      </c>
      <c r="G23">
        <v>9.3217075689572795</v>
      </c>
      <c r="H23">
        <v>110</v>
      </c>
      <c r="J23">
        <f t="shared" si="0"/>
        <v>4.8</v>
      </c>
    </row>
    <row r="24" spans="1:10" x14ac:dyDescent="0.55000000000000004">
      <c r="A24">
        <v>23</v>
      </c>
      <c r="C24">
        <v>4.6327099845055102</v>
      </c>
      <c r="D24">
        <v>50</v>
      </c>
      <c r="G24">
        <v>9.3050372042388094</v>
      </c>
      <c r="H24">
        <v>126</v>
      </c>
      <c r="J24">
        <f t="shared" si="0"/>
        <v>4.8</v>
      </c>
    </row>
    <row r="25" spans="1:10" x14ac:dyDescent="0.55000000000000004">
      <c r="A25">
        <v>24</v>
      </c>
      <c r="C25">
        <v>4.8700766628660697</v>
      </c>
      <c r="D25">
        <v>62</v>
      </c>
      <c r="G25">
        <v>3.6719515730350798</v>
      </c>
      <c r="H25">
        <v>87</v>
      </c>
      <c r="J25">
        <f t="shared" si="0"/>
        <v>4.8</v>
      </c>
    </row>
    <row r="26" spans="1:10" x14ac:dyDescent="0.55000000000000004">
      <c r="A26">
        <v>25</v>
      </c>
      <c r="C26">
        <v>3.8657789906534399</v>
      </c>
      <c r="D26">
        <v>77</v>
      </c>
      <c r="G26">
        <v>4.6316404098300898</v>
      </c>
      <c r="H26">
        <v>90</v>
      </c>
      <c r="J26">
        <f t="shared" si="0"/>
        <v>4.8</v>
      </c>
    </row>
    <row r="27" spans="1:10" x14ac:dyDescent="0.55000000000000004">
      <c r="A27">
        <v>26</v>
      </c>
      <c r="C27">
        <v>5.0869148032498499</v>
      </c>
      <c r="D27">
        <v>61</v>
      </c>
      <c r="G27">
        <v>4.3759188418379402</v>
      </c>
      <c r="H27">
        <v>199</v>
      </c>
      <c r="J27">
        <f t="shared" si="0"/>
        <v>4.8</v>
      </c>
    </row>
    <row r="28" spans="1:10" x14ac:dyDescent="0.55000000000000004">
      <c r="A28">
        <v>27</v>
      </c>
      <c r="C28">
        <v>3.9502001612354101</v>
      </c>
      <c r="D28">
        <v>68</v>
      </c>
      <c r="G28">
        <v>5.1188651352435102</v>
      </c>
      <c r="H28">
        <v>114</v>
      </c>
      <c r="J28">
        <f t="shared" si="0"/>
        <v>4.8</v>
      </c>
    </row>
    <row r="29" spans="1:10" x14ac:dyDescent="0.55000000000000004">
      <c r="A29">
        <v>28</v>
      </c>
      <c r="C29">
        <v>4.4723917938898401</v>
      </c>
      <c r="D29">
        <v>76</v>
      </c>
      <c r="G29">
        <v>5.7623513883053201</v>
      </c>
      <c r="H29">
        <v>59</v>
      </c>
      <c r="J29">
        <f t="shared" si="0"/>
        <v>4.8</v>
      </c>
    </row>
    <row r="30" spans="1:10" x14ac:dyDescent="0.55000000000000004">
      <c r="A30">
        <v>29</v>
      </c>
      <c r="C30">
        <v>3.42820829062609</v>
      </c>
      <c r="D30">
        <v>43</v>
      </c>
      <c r="G30">
        <v>4.5653460224410596</v>
      </c>
      <c r="H30">
        <v>86</v>
      </c>
      <c r="J30">
        <f t="shared" si="0"/>
        <v>4.8</v>
      </c>
    </row>
    <row r="31" spans="1:10" x14ac:dyDescent="0.55000000000000004">
      <c r="A31">
        <v>30</v>
      </c>
      <c r="C31">
        <v>4.0652052927136104</v>
      </c>
      <c r="D31">
        <v>67</v>
      </c>
      <c r="G31">
        <v>4.2829369140666902</v>
      </c>
      <c r="H31">
        <v>59</v>
      </c>
      <c r="J31">
        <f t="shared" si="0"/>
        <v>4.8</v>
      </c>
    </row>
    <row r="32" spans="1:10" x14ac:dyDescent="0.55000000000000004">
      <c r="A32">
        <v>31</v>
      </c>
      <c r="C32">
        <v>3.9635068715747801</v>
      </c>
      <c r="D32">
        <v>49</v>
      </c>
      <c r="G32">
        <v>3.47993463427441</v>
      </c>
      <c r="H32">
        <v>56</v>
      </c>
      <c r="J32">
        <f t="shared" si="0"/>
        <v>4.8</v>
      </c>
    </row>
    <row r="33" spans="1:10" x14ac:dyDescent="0.55000000000000004">
      <c r="A33">
        <v>32</v>
      </c>
      <c r="C33">
        <v>3.6949490112347001</v>
      </c>
      <c r="D33">
        <v>75</v>
      </c>
      <c r="G33">
        <v>4.2233718665498801</v>
      </c>
      <c r="H33">
        <v>90</v>
      </c>
      <c r="J33">
        <f t="shared" si="0"/>
        <v>4.8</v>
      </c>
    </row>
    <row r="34" spans="1:10" x14ac:dyDescent="0.55000000000000004">
      <c r="A34">
        <v>33</v>
      </c>
      <c r="C34">
        <v>3.1739782466597299</v>
      </c>
      <c r="D34">
        <v>76</v>
      </c>
      <c r="G34">
        <v>4.6293039229292798</v>
      </c>
      <c r="H34">
        <v>54</v>
      </c>
      <c r="J34">
        <f t="shared" si="0"/>
        <v>4.8</v>
      </c>
    </row>
    <row r="35" spans="1:10" x14ac:dyDescent="0.55000000000000004">
      <c r="A35">
        <v>34</v>
      </c>
      <c r="C35">
        <v>3.2929644098174</v>
      </c>
      <c r="D35">
        <v>84</v>
      </c>
      <c r="G35">
        <v>6.0951067648976398</v>
      </c>
      <c r="H35">
        <v>89</v>
      </c>
      <c r="J35">
        <f t="shared" si="0"/>
        <v>4.8</v>
      </c>
    </row>
    <row r="36" spans="1:10" x14ac:dyDescent="0.55000000000000004">
      <c r="A36">
        <v>35</v>
      </c>
      <c r="C36">
        <v>3.8581415979832601</v>
      </c>
      <c r="D36">
        <v>49</v>
      </c>
      <c r="G36">
        <v>3.92908158949305</v>
      </c>
      <c r="H36">
        <v>69</v>
      </c>
      <c r="J36">
        <f t="shared" si="0"/>
        <v>4.8</v>
      </c>
    </row>
    <row r="37" spans="1:10" x14ac:dyDescent="0.55000000000000004">
      <c r="A37">
        <v>36</v>
      </c>
      <c r="C37">
        <v>3.8229924808575899</v>
      </c>
      <c r="D37">
        <v>61</v>
      </c>
      <c r="G37">
        <v>5.72855558275368</v>
      </c>
      <c r="H37">
        <v>75</v>
      </c>
      <c r="J37">
        <f t="shared" si="0"/>
        <v>4.8</v>
      </c>
    </row>
    <row r="38" spans="1:10" x14ac:dyDescent="0.55000000000000004">
      <c r="A38">
        <v>37</v>
      </c>
      <c r="C38">
        <v>4.9464168974304101</v>
      </c>
      <c r="D38">
        <v>71</v>
      </c>
      <c r="G38">
        <v>6.1366192882587498</v>
      </c>
      <c r="H38">
        <v>88</v>
      </c>
      <c r="J38">
        <f t="shared" si="0"/>
        <v>4.8</v>
      </c>
    </row>
    <row r="39" spans="1:10" x14ac:dyDescent="0.55000000000000004">
      <c r="A39">
        <v>38</v>
      </c>
      <c r="C39">
        <v>5.1182066302065996</v>
      </c>
      <c r="D39">
        <v>55</v>
      </c>
      <c r="G39">
        <v>8.3341547248703201</v>
      </c>
      <c r="H39">
        <v>154</v>
      </c>
      <c r="J39">
        <f t="shared" si="0"/>
        <v>4.8</v>
      </c>
    </row>
    <row r="40" spans="1:10" x14ac:dyDescent="0.55000000000000004">
      <c r="A40">
        <v>39</v>
      </c>
      <c r="C40">
        <v>4.5848354121068402</v>
      </c>
      <c r="D40">
        <v>67</v>
      </c>
      <c r="G40">
        <v>4.6852714392572103</v>
      </c>
      <c r="H40">
        <v>90</v>
      </c>
      <c r="J40">
        <f t="shared" si="0"/>
        <v>4.8</v>
      </c>
    </row>
    <row r="41" spans="1:10" x14ac:dyDescent="0.55000000000000004">
      <c r="A41">
        <v>40</v>
      </c>
      <c r="C41">
        <v>3.59561144440862</v>
      </c>
      <c r="D41">
        <v>115</v>
      </c>
      <c r="G41">
        <v>4.85016909611209</v>
      </c>
      <c r="H41">
        <v>80</v>
      </c>
      <c r="J41">
        <f t="shared" si="0"/>
        <v>4.8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T121103</dc:creator>
  <cp:lastModifiedBy>T121103</cp:lastModifiedBy>
  <dcterms:created xsi:type="dcterms:W3CDTF">2023-10-24T05:52:47Z</dcterms:created>
  <dcterms:modified xsi:type="dcterms:W3CDTF">2023-10-24T07:48:49Z</dcterms:modified>
</cp:coreProperties>
</file>