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wesome\"/>
    </mc:Choice>
  </mc:AlternateContent>
  <xr:revisionPtr revIDLastSave="0" documentId="8_{4CBF30E6-D73B-4FC7-82CD-8523F05EFA0A}" xr6:coauthVersionLast="47" xr6:coauthVersionMax="47" xr10:uidLastSave="{00000000-0000-0000-0000-000000000000}"/>
  <bookViews>
    <workbookView xWindow="-98" yWindow="-98" windowWidth="20715" windowHeight="13276" xr2:uid="{A3C49799-E89F-47EA-A291-9F6F8BC7BADE}"/>
  </bookViews>
  <sheets>
    <sheet name="Sheet1" sheetId="1" r:id="rId1"/>
    <sheet name="物件管理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1" l="1"/>
  <c r="K4" i="1" s="1"/>
  <c r="H4" i="1"/>
  <c r="H3" i="1"/>
  <c r="G3" i="1"/>
  <c r="K3" i="1" s="1"/>
</calcChain>
</file>

<file path=xl/sharedStrings.xml><?xml version="1.0" encoding="utf-8"?>
<sst xmlns="http://schemas.openxmlformats.org/spreadsheetml/2006/main" count="14" uniqueCount="11">
  <si>
    <t>物件</t>
    <rPh sb="0" eb="2">
      <t>ブッケン</t>
    </rPh>
    <phoneticPr fontId="1"/>
  </si>
  <si>
    <t>A</t>
    <phoneticPr fontId="1"/>
  </si>
  <si>
    <t>導入日時</t>
    <rPh sb="0" eb="2">
      <t>ドウニュウ</t>
    </rPh>
    <rPh sb="2" eb="4">
      <t>ニチジ</t>
    </rPh>
    <phoneticPr fontId="1"/>
  </si>
  <si>
    <t>原価</t>
    <rPh sb="0" eb="2">
      <t>ゲンカ</t>
    </rPh>
    <phoneticPr fontId="1"/>
  </si>
  <si>
    <t>粗利</t>
    <rPh sb="0" eb="2">
      <t>アラリ</t>
    </rPh>
    <phoneticPr fontId="1"/>
  </si>
  <si>
    <t>料率</t>
    <rPh sb="0" eb="2">
      <t>リョウリツ</t>
    </rPh>
    <phoneticPr fontId="1"/>
  </si>
  <si>
    <t>残月数</t>
    <rPh sb="0" eb="3">
      <t>ザンゲッスウ</t>
    </rPh>
    <phoneticPr fontId="1"/>
  </si>
  <si>
    <t>売値</t>
    <rPh sb="0" eb="2">
      <t>ウリネ</t>
    </rPh>
    <phoneticPr fontId="1"/>
  </si>
  <si>
    <t>月額</t>
    <rPh sb="0" eb="2">
      <t>ゲツガク</t>
    </rPh>
    <phoneticPr fontId="1"/>
  </si>
  <si>
    <t>契約年数</t>
    <rPh sb="0" eb="4">
      <t>ケイヤクネンスウ</t>
    </rPh>
    <phoneticPr fontId="1"/>
  </si>
  <si>
    <t>B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</si>
</sst>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15B4A-334A-43D4-A23C-AD11E9189AB6}">
  <dimension ref="B2:O8"/>
  <sheetViews>
    <sheetView tabSelected="1" workbookViewId="0">
      <selection activeCell="F8" sqref="F8"/>
    </sheetView>
  </sheetViews>
  <sheetFormatPr defaultRowHeight="17.649999999999999" x14ac:dyDescent="0.7"/>
  <cols>
    <col min="3" max="3" width="10.8125" bestFit="1" customWidth="1"/>
    <col min="4" max="6" width="9.75" customWidth="1"/>
  </cols>
  <sheetData>
    <row r="2" spans="2:15" ht="18" thickBot="1" x14ac:dyDescent="0.75">
      <c r="B2" t="s">
        <v>0</v>
      </c>
      <c r="C2" t="s">
        <v>2</v>
      </c>
      <c r="D2" t="s">
        <v>8</v>
      </c>
      <c r="E2" t="s">
        <v>7</v>
      </c>
      <c r="F2" t="s">
        <v>9</v>
      </c>
      <c r="G2" t="s">
        <v>6</v>
      </c>
      <c r="H2" t="s">
        <v>3</v>
      </c>
      <c r="J2" t="s">
        <v>5</v>
      </c>
      <c r="K2" t="s">
        <v>4</v>
      </c>
      <c r="N2" t="s">
        <v>0</v>
      </c>
      <c r="O2" t="s">
        <v>3</v>
      </c>
    </row>
    <row r="3" spans="2:15" x14ac:dyDescent="0.7">
      <c r="B3" t="s">
        <v>1</v>
      </c>
      <c r="C3" s="1">
        <v>43487</v>
      </c>
      <c r="D3" s="2">
        <v>8000</v>
      </c>
      <c r="E3" s="2">
        <v>10000</v>
      </c>
      <c r="F3" s="2">
        <v>72</v>
      </c>
      <c r="G3">
        <f ca="1">DATEDIF(C3,TODAY(),"m")</f>
        <v>35</v>
      </c>
      <c r="H3">
        <f>IF(B3="A",1000000,IF(B3="B",800000,blank))</f>
        <v>1000000</v>
      </c>
      <c r="J3">
        <v>1.64</v>
      </c>
      <c r="K3">
        <f ca="1">E3*F3-(D3*G3)-H3</f>
        <v>-560000</v>
      </c>
      <c r="N3" s="3" t="s">
        <v>1</v>
      </c>
      <c r="O3" s="4">
        <v>100000</v>
      </c>
    </row>
    <row r="4" spans="2:15" x14ac:dyDescent="0.7">
      <c r="B4" t="s">
        <v>10</v>
      </c>
      <c r="C4" s="1">
        <v>43427</v>
      </c>
      <c r="D4" s="2">
        <v>8000</v>
      </c>
      <c r="E4" s="2">
        <v>10000</v>
      </c>
      <c r="F4" s="2">
        <v>72</v>
      </c>
      <c r="G4">
        <f ca="1">DATEDIF(C4,TODAY(),"m")</f>
        <v>37</v>
      </c>
      <c r="H4">
        <f>IF(B4="A",1000000,IF(B4="B",800000,blank))</f>
        <v>800000</v>
      </c>
      <c r="J4">
        <v>1.64</v>
      </c>
      <c r="K4">
        <f ca="1">E4*F4-(D4*G4)-H4</f>
        <v>-376000</v>
      </c>
      <c r="N4" s="5"/>
      <c r="O4" s="6"/>
    </row>
    <row r="5" spans="2:15" x14ac:dyDescent="0.7">
      <c r="N5" s="5"/>
      <c r="O5" s="6"/>
    </row>
    <row r="6" spans="2:15" x14ac:dyDescent="0.7">
      <c r="N6" s="5"/>
      <c r="O6" s="6"/>
    </row>
    <row r="7" spans="2:15" x14ac:dyDescent="0.7">
      <c r="N7" s="5"/>
      <c r="O7" s="6"/>
    </row>
    <row r="8" spans="2:15" ht="18" thickBot="1" x14ac:dyDescent="0.75">
      <c r="N8" s="7"/>
      <c r="O8" s="8"/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E582C-1CE3-44CA-8459-02DCF7981608}">
  <dimension ref="A1"/>
  <sheetViews>
    <sheetView workbookViewId="0">
      <selection activeCell="F19" sqref="F19"/>
    </sheetView>
  </sheetViews>
  <sheetFormatPr defaultRowHeight="17.649999999999999" x14ac:dyDescent="0.7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物件管理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obata</dc:creator>
  <cp:lastModifiedBy>obata</cp:lastModifiedBy>
  <dcterms:created xsi:type="dcterms:W3CDTF">2022-01-04T13:37:09Z</dcterms:created>
  <dcterms:modified xsi:type="dcterms:W3CDTF">2022-01-05T12:18:01Z</dcterms:modified>
</cp:coreProperties>
</file>