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 activeTab="1"/>
  </bookViews>
  <sheets>
    <sheet name="Prep" sheetId="1" r:id="rId1"/>
    <sheet name="Exp1" sheetId="2" r:id="rId2"/>
    <sheet name="exp2" sheetId="3" r:id="rId3"/>
    <sheet name="exp3" sheetId="4" r:id="rId4"/>
  </sheets>
  <calcPr calcId="125725"/>
</workbook>
</file>

<file path=xl/calcChain.xml><?xml version="1.0" encoding="utf-8"?>
<calcChain xmlns="http://schemas.openxmlformats.org/spreadsheetml/2006/main">
  <c r="G6" i="1"/>
  <c r="G7"/>
  <c r="G8"/>
  <c r="G10"/>
  <c r="G11"/>
  <c r="G12"/>
  <c r="G13"/>
  <c r="G14"/>
  <c r="G15"/>
  <c r="G16"/>
  <c r="G9"/>
  <c r="F15" i="2"/>
  <c r="G15" s="1"/>
  <c r="F11"/>
  <c r="G11" s="1"/>
  <c r="F14"/>
  <c r="G14" s="1"/>
  <c r="F13"/>
  <c r="G13" s="1"/>
  <c r="F12"/>
  <c r="G12" s="1"/>
  <c r="F8"/>
  <c r="G8" s="1"/>
  <c r="F9"/>
  <c r="G9" s="1"/>
  <c r="F10"/>
  <c r="G10" s="1"/>
  <c r="F16"/>
  <c r="G16" s="1"/>
  <c r="F17"/>
  <c r="G17" s="1"/>
  <c r="F18"/>
  <c r="G18" s="1"/>
  <c r="F19"/>
  <c r="G19" s="1"/>
  <c r="F7"/>
  <c r="G7" s="1"/>
  <c r="C7" i="1" l="1"/>
  <c r="C8"/>
  <c r="C9"/>
  <c r="C10"/>
  <c r="C11"/>
  <c r="C12"/>
  <c r="C13"/>
  <c r="C14"/>
  <c r="C15"/>
  <c r="C16"/>
  <c r="C6"/>
</calcChain>
</file>

<file path=xl/sharedStrings.xml><?xml version="1.0" encoding="utf-8"?>
<sst xmlns="http://schemas.openxmlformats.org/spreadsheetml/2006/main" count="27" uniqueCount="27">
  <si>
    <t>point 3</t>
  </si>
  <si>
    <t>IV char of a VDR</t>
  </si>
  <si>
    <t>U</t>
  </si>
  <si>
    <t>I (mA)</t>
  </si>
  <si>
    <t>u1 (V)</t>
  </si>
  <si>
    <t>f (Hz)</t>
  </si>
  <si>
    <t>point a)</t>
  </si>
  <si>
    <t>point b)</t>
  </si>
  <si>
    <t>explaination of transient phenomeno with ac coupling</t>
  </si>
  <si>
    <t>screenshot with cursor to indicate Vpp</t>
  </si>
  <si>
    <t>point a</t>
  </si>
  <si>
    <t>screenshot with following parameters</t>
  </si>
  <si>
    <t>point b</t>
  </si>
  <si>
    <t>screenshot with cursor and measure for time delay</t>
  </si>
  <si>
    <t>Amplitude</t>
  </si>
  <si>
    <t>u2/u1</t>
  </si>
  <si>
    <t>ac</t>
  </si>
  <si>
    <t>rise</t>
  </si>
  <si>
    <t>fall</t>
  </si>
  <si>
    <t>pulse duration</t>
  </si>
  <si>
    <t>r - decade</t>
  </si>
  <si>
    <t>measured</t>
  </si>
  <si>
    <t>Ux</t>
  </si>
  <si>
    <t>Uy</t>
  </si>
  <si>
    <t>Iy</t>
  </si>
  <si>
    <t>u2 (V)</t>
  </si>
  <si>
    <t>Gain (dB)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</si>
</sst>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4" borderId="1" xfId="1"/>
    <xf numFmtId="0" fontId="1" fillId="4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char of a VDR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Prep!$C$6:$C$16</c:f>
              <c:numCache>
                <c:formatCode>0.0</c:formatCode>
                <c:ptCount val="11"/>
                <c:pt idx="0">
                  <c:v>0</c:v>
                </c:pt>
                <c:pt idx="1">
                  <c:v>0.76390270642029046</c:v>
                </c:pt>
                <c:pt idx="2">
                  <c:v>1.1344926860612763</c:v>
                </c:pt>
                <c:pt idx="3">
                  <c:v>1.3635380144058749</c:v>
                </c:pt>
                <c:pt idx="4">
                  <c:v>1.75</c:v>
                </c:pt>
                <c:pt idx="5">
                  <c:v>2.5989725967994017</c:v>
                </c:pt>
                <c:pt idx="6">
                  <c:v>3.1236851305216162</c:v>
                </c:pt>
                <c:pt idx="7">
                  <c:v>4.0090183923436031</c:v>
                </c:pt>
                <c:pt idx="8">
                  <c:v>5.9539022524376097</c:v>
                </c:pt>
                <c:pt idx="9">
                  <c:v>7.155949222943649</c:v>
                </c:pt>
                <c:pt idx="10">
                  <c:v>9.1841305543710217</c:v>
                </c:pt>
              </c:numCache>
            </c:numRef>
          </c:xVal>
          <c:yVal>
            <c:numRef>
              <c:f>Prep!$B$6:$B$16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30</c:v>
                </c:pt>
                <c:pt idx="9">
                  <c:v>50</c:v>
                </c:pt>
                <c:pt idx="10">
                  <c:v>100</c:v>
                </c:pt>
              </c:numCache>
            </c:numRef>
          </c:yVal>
          <c:smooth val="1"/>
        </c:ser>
        <c:axId val="83861504"/>
        <c:axId val="83863424"/>
      </c:scatterChart>
      <c:valAx>
        <c:axId val="838615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 (V)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3424"/>
        <c:crosses val="autoZero"/>
        <c:crossBetween val="midCat"/>
      </c:valAx>
      <c:valAx>
        <c:axId val="8386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 (mA)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gain dB</c:v>
          </c:tx>
          <c:xVal>
            <c:numRef>
              <c:f>'Exp1'!$C$7:$C$19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50</c:v>
                </c:pt>
              </c:numCache>
            </c:numRef>
          </c:xVal>
          <c:yVal>
            <c:numRef>
              <c:f>'Exp1'!$G$7:$G$19</c:f>
              <c:numCache>
                <c:formatCode>General</c:formatCode>
                <c:ptCount val="13"/>
                <c:pt idx="0">
                  <c:v>-18.256996485621997</c:v>
                </c:pt>
                <c:pt idx="1">
                  <c:v>-7.0942970925351512</c:v>
                </c:pt>
                <c:pt idx="2">
                  <c:v>-5.5910976502411387</c:v>
                </c:pt>
                <c:pt idx="3">
                  <c:v>-6.1387771054900302</c:v>
                </c:pt>
                <c:pt idx="4">
                  <c:v>-4.8168557936132927</c:v>
                </c:pt>
                <c:pt idx="5">
                  <c:v>-3.7304157454922682</c:v>
                </c:pt>
                <c:pt idx="6">
                  <c:v>-3.0351736203080293</c:v>
                </c:pt>
                <c:pt idx="7">
                  <c:v>-2.4987747321659977</c:v>
                </c:pt>
                <c:pt idx="8">
                  <c:v>-2.0866806217452671</c:v>
                </c:pt>
                <c:pt idx="9">
                  <c:v>-1.7201329999546351</c:v>
                </c:pt>
                <c:pt idx="10">
                  <c:v>-0.51554440120173528</c:v>
                </c:pt>
                <c:pt idx="11">
                  <c:v>-0.26911965698240048</c:v>
                </c:pt>
                <c:pt idx="12">
                  <c:v>-0.14848036158413874</c:v>
                </c:pt>
              </c:numCache>
            </c:numRef>
          </c:yVal>
        </c:ser>
        <c:axId val="82948864"/>
        <c:axId val="82950400"/>
      </c:scatterChart>
      <c:valAx>
        <c:axId val="82948864"/>
        <c:scaling>
          <c:logBase val="10"/>
          <c:orientation val="minMax"/>
        </c:scaling>
        <c:axPos val="b"/>
        <c:numFmt formatCode="General" sourceLinked="1"/>
        <c:tickLblPos val="nextTo"/>
        <c:crossAx val="82950400"/>
        <c:crosses val="autoZero"/>
        <c:crossBetween val="midCat"/>
      </c:valAx>
      <c:valAx>
        <c:axId val="82950400"/>
        <c:scaling>
          <c:orientation val="minMax"/>
        </c:scaling>
        <c:axPos val="l"/>
        <c:majorGridlines/>
        <c:numFmt formatCode="General" sourceLinked="1"/>
        <c:tickLblPos val="nextTo"/>
        <c:crossAx val="8294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4</xdr:row>
      <xdr:rowOff>33337</xdr:rowOff>
    </xdr:from>
    <xdr:to>
      <xdr:col>17</xdr:col>
      <xdr:colOff>95250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133350</xdr:rowOff>
    </xdr:from>
    <xdr:to>
      <xdr:col>17</xdr:col>
      <xdr:colOff>295275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47625</xdr:rowOff>
    </xdr:from>
    <xdr:to>
      <xdr:col>12</xdr:col>
      <xdr:colOff>191135</xdr:colOff>
      <xdr:row>17</xdr:row>
      <xdr:rowOff>140335</xdr:rowOff>
    </xdr:to>
    <xdr:pic>
      <xdr:nvPicPr>
        <xdr:cNvPr id="2" name="Picture 1" descr="http://www.microwavejournal.com/legacy_assets/FigureImg/AR_5490_Fig09_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8625"/>
          <a:ext cx="5677535" cy="29502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workbookViewId="0">
      <selection activeCell="G7" sqref="G7"/>
    </sheetView>
  </sheetViews>
  <sheetFormatPr defaultRowHeight="15"/>
  <sheetData>
    <row r="2" spans="2:7">
      <c r="B2" t="s">
        <v>0</v>
      </c>
    </row>
    <row r="3" spans="2:7">
      <c r="B3" t="s">
        <v>1</v>
      </c>
      <c r="E3" t="s">
        <v>20</v>
      </c>
      <c r="F3">
        <v>50</v>
      </c>
    </row>
    <row r="4" spans="2:7">
      <c r="E4" t="s">
        <v>21</v>
      </c>
    </row>
    <row r="5" spans="2:7">
      <c r="B5" t="s">
        <v>3</v>
      </c>
      <c r="C5" t="s">
        <v>2</v>
      </c>
      <c r="E5" t="s">
        <v>22</v>
      </c>
      <c r="F5" t="s">
        <v>23</v>
      </c>
      <c r="G5" t="s">
        <v>24</v>
      </c>
    </row>
    <row r="6" spans="2:7">
      <c r="B6">
        <v>0</v>
      </c>
      <c r="C6" s="1">
        <f>1.75*(B6)^0.36</f>
        <v>0</v>
      </c>
      <c r="G6">
        <f t="shared" ref="G6:G8" si="0">F6/50</f>
        <v>0</v>
      </c>
    </row>
    <row r="7" spans="2:7">
      <c r="B7">
        <v>0.1</v>
      </c>
      <c r="C7" s="1">
        <f t="shared" ref="C7:C16" si="1">1.75*(B7)^0.36</f>
        <v>0.76390270642029046</v>
      </c>
      <c r="G7">
        <f t="shared" si="0"/>
        <v>0</v>
      </c>
    </row>
    <row r="8" spans="2:7">
      <c r="B8">
        <v>0.3</v>
      </c>
      <c r="C8" s="1">
        <f t="shared" si="1"/>
        <v>1.1344926860612763</v>
      </c>
      <c r="G8">
        <f t="shared" si="0"/>
        <v>0</v>
      </c>
    </row>
    <row r="9" spans="2:7">
      <c r="B9">
        <v>0.5</v>
      </c>
      <c r="C9" s="1">
        <f t="shared" si="1"/>
        <v>1.3635380144058749</v>
      </c>
      <c r="E9">
        <v>1.4</v>
      </c>
      <c r="F9">
        <v>0.3</v>
      </c>
      <c r="G9">
        <f>F9/50</f>
        <v>6.0000000000000001E-3</v>
      </c>
    </row>
    <row r="10" spans="2:7">
      <c r="B10">
        <v>1</v>
      </c>
      <c r="C10" s="1">
        <f t="shared" si="1"/>
        <v>1.75</v>
      </c>
      <c r="F10">
        <v>0.2</v>
      </c>
      <c r="G10">
        <f t="shared" ref="G10:G16" si="2">F10/50</f>
        <v>4.0000000000000001E-3</v>
      </c>
    </row>
    <row r="11" spans="2:7">
      <c r="B11">
        <v>3</v>
      </c>
      <c r="C11" s="1">
        <f t="shared" si="1"/>
        <v>2.5989725967994017</v>
      </c>
      <c r="F11">
        <v>0.3</v>
      </c>
      <c r="G11">
        <f t="shared" si="2"/>
        <v>6.0000000000000001E-3</v>
      </c>
    </row>
    <row r="12" spans="2:7">
      <c r="B12">
        <v>5</v>
      </c>
      <c r="C12" s="1">
        <f t="shared" si="1"/>
        <v>3.1236851305216162</v>
      </c>
      <c r="F12">
        <v>0.4</v>
      </c>
      <c r="G12">
        <f t="shared" si="2"/>
        <v>8.0000000000000002E-3</v>
      </c>
    </row>
    <row r="13" spans="2:7">
      <c r="B13">
        <v>10</v>
      </c>
      <c r="C13" s="1">
        <f t="shared" si="1"/>
        <v>4.0090183923436031</v>
      </c>
      <c r="F13">
        <v>0.8</v>
      </c>
      <c r="G13">
        <f t="shared" si="2"/>
        <v>1.6E-2</v>
      </c>
    </row>
    <row r="14" spans="2:7">
      <c r="B14">
        <v>30</v>
      </c>
      <c r="C14" s="1">
        <f t="shared" si="1"/>
        <v>5.9539022524376097</v>
      </c>
      <c r="F14">
        <v>1.8</v>
      </c>
      <c r="G14">
        <f t="shared" si="2"/>
        <v>3.6000000000000004E-2</v>
      </c>
    </row>
    <row r="15" spans="2:7">
      <c r="B15">
        <v>50</v>
      </c>
      <c r="C15" s="1">
        <f t="shared" si="1"/>
        <v>7.155949222943649</v>
      </c>
      <c r="F15">
        <v>2.8</v>
      </c>
      <c r="G15">
        <f t="shared" si="2"/>
        <v>5.5999999999999994E-2</v>
      </c>
    </row>
    <row r="16" spans="2:7">
      <c r="B16">
        <v>100</v>
      </c>
      <c r="C16" s="1">
        <f t="shared" si="1"/>
        <v>9.1841305543710217</v>
      </c>
      <c r="F16">
        <v>5.6</v>
      </c>
      <c r="G16">
        <f t="shared" si="2"/>
        <v>0.11199999999999999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J19"/>
  <sheetViews>
    <sheetView tabSelected="1" workbookViewId="0">
      <selection activeCell="A6" sqref="A6"/>
    </sheetView>
  </sheetViews>
  <sheetFormatPr defaultRowHeight="15"/>
  <cols>
    <col min="4" max="4" width="14.140625" customWidth="1"/>
    <col min="5" max="5" width="12" customWidth="1"/>
    <col min="6" max="6" width="12.28515625" customWidth="1"/>
    <col min="7" max="7" width="12.7109375" customWidth="1"/>
  </cols>
  <sheetData>
    <row r="4" spans="3:7">
      <c r="C4" s="2" t="s">
        <v>6</v>
      </c>
    </row>
    <row r="5" spans="3:7">
      <c r="C5" s="4"/>
      <c r="D5" s="4" t="s">
        <v>14</v>
      </c>
      <c r="E5" s="4" t="s">
        <v>16</v>
      </c>
      <c r="F5" s="4" t="s">
        <v>15</v>
      </c>
      <c r="G5" s="3"/>
    </row>
    <row r="6" spans="3:7">
      <c r="C6" s="4" t="s">
        <v>5</v>
      </c>
      <c r="D6" s="4" t="s">
        <v>4</v>
      </c>
      <c r="E6" s="4" t="s">
        <v>25</v>
      </c>
      <c r="F6" s="4"/>
      <c r="G6" s="4" t="s">
        <v>26</v>
      </c>
    </row>
    <row r="7" spans="3:7">
      <c r="C7" s="5">
        <v>1</v>
      </c>
      <c r="D7" s="5">
        <v>3.6</v>
      </c>
      <c r="E7" s="5">
        <v>0.44</v>
      </c>
      <c r="F7" s="5">
        <f>E7/D7</f>
        <v>0.12222222222222222</v>
      </c>
      <c r="G7">
        <f>20*LOG(F7)</f>
        <v>-18.256996485621997</v>
      </c>
    </row>
    <row r="8" spans="3:7">
      <c r="C8" s="5">
        <v>2</v>
      </c>
      <c r="D8" s="5">
        <v>3.44</v>
      </c>
      <c r="E8" s="5">
        <v>1.52</v>
      </c>
      <c r="F8" s="5">
        <f t="shared" ref="F8:F15" si="0">E8/D8</f>
        <v>0.44186046511627908</v>
      </c>
      <c r="G8">
        <f t="shared" ref="G8:G19" si="1">20*LOG(F8)</f>
        <v>-7.0942970925351512</v>
      </c>
    </row>
    <row r="9" spans="3:7">
      <c r="C9" s="5">
        <v>3</v>
      </c>
      <c r="D9" s="5">
        <v>4.34</v>
      </c>
      <c r="E9" s="5">
        <v>2.2799999999999998</v>
      </c>
      <c r="F9" s="5">
        <f t="shared" si="0"/>
        <v>0.52534562211981561</v>
      </c>
      <c r="G9">
        <f t="shared" si="1"/>
        <v>-5.5910976502411387</v>
      </c>
    </row>
    <row r="10" spans="3:7">
      <c r="C10" s="5">
        <v>4</v>
      </c>
      <c r="D10" s="5">
        <v>5.92</v>
      </c>
      <c r="E10" s="5">
        <v>2.92</v>
      </c>
      <c r="F10" s="5">
        <f>E10/D10</f>
        <v>0.49324324324324326</v>
      </c>
      <c r="G10">
        <f t="shared" si="1"/>
        <v>-6.1387771054900302</v>
      </c>
    </row>
    <row r="11" spans="3:7">
      <c r="C11" s="5">
        <v>5</v>
      </c>
      <c r="D11" s="5">
        <v>5.92</v>
      </c>
      <c r="E11" s="5">
        <v>3.4</v>
      </c>
      <c r="F11" s="5">
        <f>E11/D11</f>
        <v>0.57432432432432434</v>
      </c>
      <c r="G11">
        <f t="shared" si="1"/>
        <v>-4.8168557936132927</v>
      </c>
    </row>
    <row r="12" spans="3:7">
      <c r="C12" s="5">
        <v>6</v>
      </c>
      <c r="D12" s="5">
        <v>5.9</v>
      </c>
      <c r="E12" s="5">
        <v>3.84</v>
      </c>
      <c r="F12" s="5">
        <f t="shared" si="0"/>
        <v>0.6508474576271186</v>
      </c>
      <c r="G12">
        <f t="shared" si="1"/>
        <v>-3.7304157454922682</v>
      </c>
    </row>
    <row r="13" spans="3:7">
      <c r="C13" s="6">
        <v>7</v>
      </c>
      <c r="D13" s="5">
        <v>5.9</v>
      </c>
      <c r="E13" s="5">
        <v>4.16</v>
      </c>
      <c r="F13" s="5">
        <f t="shared" si="0"/>
        <v>0.70508474576271185</v>
      </c>
      <c r="G13">
        <f t="shared" si="1"/>
        <v>-3.0351736203080293</v>
      </c>
    </row>
    <row r="14" spans="3:7">
      <c r="C14" s="5">
        <v>8</v>
      </c>
      <c r="D14" s="5">
        <v>5.92</v>
      </c>
      <c r="E14" s="5">
        <v>4.4400000000000004</v>
      </c>
      <c r="F14" s="5">
        <f t="shared" si="0"/>
        <v>0.75000000000000011</v>
      </c>
      <c r="G14">
        <f t="shared" si="1"/>
        <v>-2.4987747321659977</v>
      </c>
    </row>
    <row r="15" spans="3:7">
      <c r="C15" s="5">
        <v>9</v>
      </c>
      <c r="D15" s="5">
        <v>5.9</v>
      </c>
      <c r="E15" s="5">
        <v>4.6399999999999997</v>
      </c>
      <c r="F15" s="5">
        <f t="shared" si="0"/>
        <v>0.78644067796610162</v>
      </c>
      <c r="G15">
        <f t="shared" si="1"/>
        <v>-2.0866806217452671</v>
      </c>
    </row>
    <row r="16" spans="3:7">
      <c r="C16" s="5">
        <v>10</v>
      </c>
      <c r="D16" s="5">
        <v>5.9</v>
      </c>
      <c r="E16" s="5">
        <v>4.84</v>
      </c>
      <c r="F16" s="5">
        <f>E16/D16</f>
        <v>0.8203389830508474</v>
      </c>
      <c r="G16">
        <f t="shared" si="1"/>
        <v>-1.7201329999546351</v>
      </c>
    </row>
    <row r="17" spans="3:10">
      <c r="C17" s="5">
        <v>20</v>
      </c>
      <c r="D17" s="5">
        <v>5.9</v>
      </c>
      <c r="E17" s="5">
        <v>5.56</v>
      </c>
      <c r="F17" s="5">
        <f>E17/D17</f>
        <v>0.94237288135593211</v>
      </c>
      <c r="G17">
        <f t="shared" si="1"/>
        <v>-0.51554440120173528</v>
      </c>
      <c r="I17" s="2" t="s">
        <v>7</v>
      </c>
    </row>
    <row r="18" spans="3:10">
      <c r="C18" s="5">
        <v>30</v>
      </c>
      <c r="D18" s="5">
        <v>5.9</v>
      </c>
      <c r="E18" s="5">
        <v>5.72</v>
      </c>
      <c r="F18" s="5">
        <f>E18/D18</f>
        <v>0.96949152542372874</v>
      </c>
      <c r="G18">
        <f t="shared" si="1"/>
        <v>-0.26911965698240048</v>
      </c>
      <c r="J18" t="s">
        <v>9</v>
      </c>
    </row>
    <row r="19" spans="3:10">
      <c r="C19" s="5">
        <v>50</v>
      </c>
      <c r="D19" s="5">
        <v>5.9</v>
      </c>
      <c r="E19" s="5">
        <v>5.8</v>
      </c>
      <c r="F19" s="5">
        <f>E19/D19</f>
        <v>0.98305084745762705</v>
      </c>
      <c r="G19">
        <f t="shared" si="1"/>
        <v>-0.14848036158413874</v>
      </c>
      <c r="J19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1:O21"/>
  <sheetViews>
    <sheetView workbookViewId="0">
      <selection activeCell="O1" sqref="O1"/>
    </sheetView>
  </sheetViews>
  <sheetFormatPr defaultRowHeight="15"/>
  <sheetData>
    <row r="1" spans="4:15">
      <c r="D1" s="2" t="s">
        <v>10</v>
      </c>
    </row>
    <row r="2" spans="4:15">
      <c r="D2" t="s">
        <v>11</v>
      </c>
    </row>
    <row r="3" spans="4:15">
      <c r="O3" t="s">
        <v>17</v>
      </c>
    </row>
    <row r="4" spans="4:15">
      <c r="O4" t="s">
        <v>18</v>
      </c>
    </row>
    <row r="5" spans="4:15">
      <c r="O5" t="s">
        <v>19</v>
      </c>
    </row>
    <row r="20" spans="4:4">
      <c r="D20" s="2" t="s">
        <v>12</v>
      </c>
    </row>
    <row r="21" spans="4:4">
      <c r="D21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</vt:lpstr>
      <vt:lpstr>Exp1</vt:lpstr>
      <vt:lpstr>exp2</vt:lpstr>
      <vt:lpstr>exp3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MASJ</cp:lastModifiedBy>
  <cp:revision/>
  <dcterms:created xsi:type="dcterms:W3CDTF">2006-09-16T00:00:00Z</dcterms:created>
  <dcterms:modified xsi:type="dcterms:W3CDTF">2015-05-23T16:46:34Z</dcterms:modified>
</cp:coreProperties>
</file>