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gineering Study Guide" sheetId="1" r:id="rId3"/>
  </sheets>
  <definedNames/>
  <calcPr/>
</workbook>
</file>

<file path=xl/sharedStrings.xml><?xml version="1.0" encoding="utf-8"?>
<sst xmlns="http://schemas.openxmlformats.org/spreadsheetml/2006/main" count="105" uniqueCount="105">
  <si>
    <t>Learn More At Seattle Data Guy's Youtube Channel</t>
  </si>
  <si>
    <t>Date Completed</t>
  </si>
  <si>
    <t>Notes</t>
  </si>
  <si>
    <t>Personal Difficulty 1-5</t>
  </si>
  <si>
    <t>Intro</t>
  </si>
  <si>
    <t>This is a data engineering study guide that you can use to help prepare yourself for your interview. This was developed by people who have interviewed and gotten jobs at FAANGs and several other tech companeis. We hope these help you get great jobs as well.
In order to use this, you can make a copy of this sheet and follow along with the study guide. Keeping track helps you know where you are and how you are doing.</t>
  </si>
  <si>
    <t>SQL - Problems</t>
  </si>
  <si>
    <t>262. Trips and Users</t>
  </si>
  <si>
    <t>626. Exchange Seats</t>
  </si>
  <si>
    <t>Book Availability Update</t>
  </si>
  <si>
    <t>Hackerrank The Report</t>
  </si>
  <si>
    <t xml:space="preserve">Empty Neighborhoods </t>
  </si>
  <si>
    <t>Employee Salaries (ETL Error)</t>
  </si>
  <si>
    <t>177. Nth Highest Salary</t>
  </si>
  <si>
    <t>Symmetric Pairs</t>
  </si>
  <si>
    <t>Occupations</t>
  </si>
  <si>
    <t>Placements</t>
  </si>
  <si>
    <t>Ollivander's Inventory</t>
  </si>
  <si>
    <t>SQL - Videos</t>
  </si>
  <si>
    <t>SQL Interview Question Walk Through</t>
  </si>
  <si>
    <t>Post Video SQL Problems</t>
  </si>
  <si>
    <t>Binary Tree Nodes</t>
  </si>
  <si>
    <t>Weather Observation Station 18</t>
  </si>
  <si>
    <t>Print Prime Numbers</t>
  </si>
  <si>
    <t>Rolling Bank Transactions</t>
  </si>
  <si>
    <t>SQL Interview Questions: 3 Tech Screening Exercises (For Data Analysts)</t>
  </si>
  <si>
    <t>Databases, ETL and Data Warehouses</t>
  </si>
  <si>
    <t>Modern Data Infra Video</t>
  </si>
  <si>
    <t>ETL Design Video</t>
  </si>
  <si>
    <t>38 ETL Interview Questions</t>
  </si>
  <si>
    <t>Design a Database/ETL and DW for a:</t>
  </si>
  <si>
    <t>Dating App</t>
  </si>
  <si>
    <t>Bicycle Rental Service</t>
  </si>
  <si>
    <t>Music Streaming App</t>
  </si>
  <si>
    <t>Job Search Website</t>
  </si>
  <si>
    <t>Udemy like website</t>
  </si>
  <si>
    <t>Data Engineering Project Ideas</t>
  </si>
  <si>
    <t>Basic Project - Webscraping Data From G2/W Snowflake And Tableau</t>
  </si>
  <si>
    <t>Basic Project Level 2 - 📈 Stock Market Real-Time Data Analysis Using Kafka | End-To-End Data Engineering Project</t>
  </si>
  <si>
    <t>Algorithms And Data Structures</t>
  </si>
  <si>
    <t>Pre-Study Problems</t>
  </si>
  <si>
    <t>985. Sum of Even Numbers After Queries</t>
  </si>
  <si>
    <t>657. Robot Return to Origin</t>
  </si>
  <si>
    <t>961. N-Repeated Element in Size 2N Array</t>
  </si>
  <si>
    <t>110. Balanced Binary Tree</t>
  </si>
  <si>
    <t>3. Longest Substring Without Repeating Characters</t>
  </si>
  <si>
    <t>19. Remove Nth Node From End of List</t>
  </si>
  <si>
    <t>23. Merge k Sorted Lists</t>
  </si>
  <si>
    <t>31. Next Permutation</t>
  </si>
  <si>
    <t>Algorithms And Data Structures Videos</t>
  </si>
  <si>
    <t>Data Structures &amp; Algorithms #1 - What Are Data Structures?</t>
  </si>
  <si>
    <t>Data Structures: Linked Lists</t>
  </si>
  <si>
    <t>Data Structures: Tries</t>
  </si>
  <si>
    <t>Algorithms</t>
  </si>
  <si>
    <t>Python Algorithms for Interviews</t>
  </si>
  <si>
    <t>Algorithms: Graph Search, DFS and BFS</t>
  </si>
  <si>
    <t>Algorithms: Binary Search</t>
  </si>
  <si>
    <t>Big O Notation</t>
  </si>
  <si>
    <t>Introduction to Big O Notation and Time Complexity (Data Structures &amp; Algorithms #7)</t>
  </si>
  <si>
    <t>Some Interview Walk Throughs</t>
  </si>
  <si>
    <t>Amazon Coding Interview Question - Recursive Staircase Problem</t>
  </si>
  <si>
    <t>Google Coding Interview - Universal Value Tree Problem</t>
  </si>
  <si>
    <t>Google Coding Interview Question and Answer #1: First Recurring Character</t>
  </si>
  <si>
    <t>Post-Study Problems</t>
  </si>
  <si>
    <t>Bigger Is Greater</t>
  </si>
  <si>
    <t>6. ZigZag Conversion</t>
  </si>
  <si>
    <t>7. Reverse Integer</t>
  </si>
  <si>
    <t>40. Combination Sum II</t>
  </si>
  <si>
    <t>43. Multiply Strings</t>
  </si>
  <si>
    <t>Larry's Array</t>
  </si>
  <si>
    <t>Short Palindrome</t>
  </si>
  <si>
    <t>65. Valid Number</t>
  </si>
  <si>
    <t>Nth Fibonacci</t>
  </si>
  <si>
    <t>Operational Programming Problems</t>
  </si>
  <si>
    <t>Kangaroo Problem</t>
  </si>
  <si>
    <t>Breaking Records</t>
  </si>
  <si>
    <t>Find A String</t>
  </si>
  <si>
    <t>itertools.permutations()</t>
  </si>
  <si>
    <t>No Idea!</t>
  </si>
  <si>
    <t>Days of the programmer</t>
  </si>
  <si>
    <t>Leaderboard</t>
  </si>
  <si>
    <t>Word Order</t>
  </si>
  <si>
    <t>Sherlock And Squares</t>
  </si>
  <si>
    <t>Equalize The Array</t>
  </si>
  <si>
    <t>Apples And Oranges</t>
  </si>
  <si>
    <t>More Operational Style Questions</t>
  </si>
  <si>
    <t>System Design Videos</t>
  </si>
  <si>
    <t>Tiny url</t>
  </si>
  <si>
    <t>Parking Lot System</t>
  </si>
  <si>
    <t>Whats App</t>
  </si>
  <si>
    <t>Uber design</t>
  </si>
  <si>
    <t>Instagram</t>
  </si>
  <si>
    <t>Tinder Service</t>
  </si>
  <si>
    <t>Spark Resources</t>
  </si>
  <si>
    <t>Architecture Overview &amp; Use Cases</t>
  </si>
  <si>
    <r>
      <rPr/>
      <t xml:space="preserve">Added By </t>
    </r>
    <r>
      <rPr>
        <color rgb="FF1155CC"/>
        <u/>
      </rPr>
      <t>Paul Russel</t>
    </r>
  </si>
  <si>
    <t>Spark By Examples (Tutorial Documentation)</t>
  </si>
  <si>
    <t>PySpark Syntax Cheat Sheet</t>
  </si>
  <si>
    <t>Courses</t>
  </si>
  <si>
    <t>Data Structures and Algorithms - The Complete Masterclass</t>
  </si>
  <si>
    <t>Books</t>
  </si>
  <si>
    <t>Other Resources</t>
  </si>
  <si>
    <t>What I Learned From 100+ Data Engineering Interviews - Interview Tips</t>
  </si>
  <si>
    <t>How To Start Your Next Data Engineering Project</t>
  </si>
  <si>
    <t>How To Go From Data Analyst To Data Engineer</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</si>
</sst>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u/>
      <color rgb="FF1155CC"/>
    </font>
    <font>
      <b/>
    </font>
    <font/>
    <font>
      <u/>
      <color rgb="FF0000FF"/>
    </font>
    <font>
      <u/>
      <color rgb="FF0000FF"/>
    </font>
    <font>
      <u/>
      <color rgb="FF0000FF"/>
      <name val="Roboto"/>
    </font>
    <font>
      <b/>
      <color rgb="FFFFFFFF"/>
      <name val="Roboto"/>
    </font>
    <font>
      <color rgb="FFFFFFFF"/>
      <name val="Inherit"/>
    </font>
    <font>
      <sz val="10.0"/>
      <color rgb="FF212121"/>
      <name val="-apple-system"/>
    </font>
    <font>
      <u/>
      <color rgb="FF0000FF"/>
    </font>
    <font>
      <u/>
      <sz val="10.0"/>
      <color rgb="FF212121"/>
      <name val="-apple-system"/>
    </font>
    <font>
      <b/>
      <sz val="14.0"/>
    </font>
    <font>
      <u/>
      <color rgb="FF0000FF"/>
    </font>
    <font>
      <b/>
      <sz val="18.0"/>
    </font>
    <font>
      <u/>
      <color rgb="FF0000FF"/>
      <name val="Roboto"/>
    </font>
    <font>
      <u/>
      <color rgb="FF0000FF"/>
    </font>
    <font>
      <u/>
      <sz val="10.0"/>
      <color rgb="FF0000FF"/>
    </font>
    <font>
      <b/>
      <sz val="18.0"/>
      <name val="Arial"/>
    </font>
    <font>
      <name val="Arial"/>
    </font>
    <font>
      <u/>
      <color rgb="FF1155CC"/>
      <name val="Arial"/>
    </font>
    <font>
      <b/>
      <sz val="14.0"/>
      <name val="Arial"/>
    </font>
    <font>
      <u/>
      <color rgb="FF1155CC"/>
      <name val="Arial"/>
    </font>
    <font>
      <sz val="10.0"/>
    </font>
    <font>
      <u/>
      <sz val="10.0"/>
      <color rgb="FF0000FF"/>
    </font>
    <font>
      <u/>
      <sz val="10.0"/>
      <color rgb="FF0000FF"/>
    </font>
    <font>
      <u/>
      <color rgb="FF0066C0"/>
      <name val="&quot;Amazon Ember&quot;"/>
    </font>
    <font>
      <u/>
      <sz val="11.0"/>
      <color rgb="FF1155CC"/>
      <name val="Arial"/>
    </font>
    <font>
      <u/>
      <sz val="11.0"/>
      <color rgb="FF0000FF"/>
      <name val="Arial"/>
    </font>
    <font>
      <sz val="11.0"/>
      <color rgb="FF3C78D8"/>
      <name val="Serif"/>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readingOrder="0" shrinkToFit="0" wrapText="1"/>
    </xf>
    <xf borderId="1" fillId="2" fontId="2"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shrinkToFit="0" wrapText="1"/>
    </xf>
    <xf borderId="1" fillId="0" fontId="3" numFmtId="0" xfId="0" applyBorder="1" applyFont="1"/>
    <xf borderId="2" fillId="0" fontId="3" numFmtId="0" xfId="0" applyAlignment="1" applyBorder="1" applyFont="1">
      <alignment readingOrder="0" shrinkToFit="0" wrapText="1"/>
    </xf>
    <xf borderId="3" fillId="0" fontId="3" numFmtId="0" xfId="0" applyBorder="1" applyFont="1"/>
    <xf borderId="4" fillId="0" fontId="3" numFmtId="0" xfId="0" applyBorder="1" applyFont="1"/>
    <xf borderId="1" fillId="0" fontId="3" numFmtId="0" xfId="0" applyAlignment="1" applyBorder="1" applyFont="1">
      <alignment readingOrder="0"/>
    </xf>
    <xf borderId="1" fillId="0" fontId="4" numFmtId="0" xfId="0" applyAlignment="1" applyBorder="1" applyFont="1">
      <alignment readingOrder="0"/>
    </xf>
    <xf borderId="1" fillId="0" fontId="5" numFmtId="0" xfId="0" applyAlignment="1" applyBorder="1" applyFont="1">
      <alignment readingOrder="0"/>
    </xf>
    <xf borderId="0" fillId="3" fontId="6" numFmtId="0" xfId="0" applyAlignment="1" applyFill="1" applyFont="1">
      <alignment readingOrder="0"/>
    </xf>
    <xf borderId="0" fillId="3" fontId="7" numFmtId="0" xfId="0" applyAlignment="1" applyFont="1">
      <alignment readingOrder="0"/>
    </xf>
    <xf borderId="0" fillId="0" fontId="8" numFmtId="0" xfId="0" applyFont="1"/>
    <xf borderId="1" fillId="3" fontId="9" numFmtId="0" xfId="0" applyAlignment="1" applyBorder="1" applyFont="1">
      <alignment readingOrder="0"/>
    </xf>
    <xf borderId="0" fillId="0" fontId="10" numFmtId="0" xfId="0" applyAlignment="1" applyFont="1">
      <alignment readingOrder="0"/>
    </xf>
    <xf borderId="1" fillId="3" fontId="11" numFmtId="0" xfId="0" applyAlignment="1" applyBorder="1" applyFont="1">
      <alignment readingOrder="0"/>
    </xf>
    <xf borderId="1" fillId="0" fontId="12" numFmtId="0" xfId="0" applyAlignment="1" applyBorder="1" applyFont="1">
      <alignment readingOrder="0"/>
    </xf>
    <xf borderId="1" fillId="0" fontId="3" numFmtId="0" xfId="0" applyAlignment="1" applyBorder="1" applyFont="1">
      <alignment readingOrder="0"/>
    </xf>
    <xf borderId="1" fillId="0" fontId="13" numFmtId="0" xfId="0" applyAlignment="1" applyBorder="1" applyFont="1">
      <alignment readingOrder="0" shrinkToFit="0" wrapText="1"/>
    </xf>
    <xf borderId="1" fillId="0" fontId="14" numFmtId="0" xfId="0" applyAlignment="1" applyBorder="1" applyFont="1">
      <alignment readingOrder="0"/>
    </xf>
    <xf borderId="1" fillId="3" fontId="15" numFmtId="0" xfId="0" applyAlignment="1" applyBorder="1" applyFont="1">
      <alignment readingOrder="0"/>
    </xf>
    <xf borderId="0" fillId="0" fontId="16" numFmtId="0" xfId="0" applyAlignment="1" applyFont="1">
      <alignment readingOrder="0"/>
    </xf>
    <xf borderId="1" fillId="0" fontId="12" numFmtId="0" xfId="0" applyBorder="1" applyFont="1"/>
    <xf borderId="1" fillId="0" fontId="17" numFmtId="0" xfId="0" applyAlignment="1" applyBorder="1" applyFont="1">
      <alignment readingOrder="0"/>
    </xf>
    <xf borderId="0" fillId="0" fontId="18" numFmtId="0" xfId="0" applyAlignment="1" applyFont="1">
      <alignment vertical="bottom"/>
    </xf>
    <xf borderId="1" fillId="0" fontId="19" numFmtId="0" xfId="0" applyAlignment="1" applyBorder="1" applyFont="1">
      <alignment vertical="bottom"/>
    </xf>
    <xf borderId="1" fillId="0" fontId="20" numFmtId="0" xfId="0" applyAlignment="1" applyBorder="1" applyFont="1">
      <alignment vertical="bottom"/>
    </xf>
    <xf borderId="1" fillId="0" fontId="21" numFmtId="0" xfId="0" applyAlignment="1" applyBorder="1" applyFont="1">
      <alignment vertical="bottom"/>
    </xf>
    <xf borderId="1" fillId="0" fontId="22" numFmtId="0" xfId="0" applyAlignment="1" applyBorder="1" applyFont="1">
      <alignment vertical="bottom"/>
    </xf>
    <xf borderId="1" fillId="0" fontId="23" numFmtId="0" xfId="0" applyAlignment="1" applyBorder="1" applyFont="1">
      <alignment readingOrder="0"/>
    </xf>
    <xf borderId="1" fillId="0" fontId="24" numFmtId="0" xfId="0" applyAlignment="1" applyBorder="1" applyFont="1">
      <alignment readingOrder="0" shrinkToFit="0" wrapText="1"/>
    </xf>
    <xf borderId="1" fillId="0" fontId="25" numFmtId="0" xfId="0" applyAlignment="1" applyBorder="1" applyFont="1">
      <alignment readingOrder="0"/>
    </xf>
    <xf borderId="1" fillId="3" fontId="26" numFmtId="0" xfId="0" applyAlignment="1" applyBorder="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3" fontId="27" numFmtId="0" xfId="0" applyAlignment="1" applyFont="1">
      <alignment readingOrder="0"/>
    </xf>
    <xf borderId="0" fillId="3" fontId="28" numFmtId="0" xfId="0" applyAlignment="1" applyFont="1">
      <alignment readingOrder="0"/>
    </xf>
    <xf borderId="0" fillId="3" fontId="2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7HgsS8bRvjo" TargetMode="External"/><Relationship Id="rId42" Type="http://schemas.openxmlformats.org/officeDocument/2006/relationships/hyperlink" Target="https://www.hackerrank.com/challenges/bigger-is-greater/problem" TargetMode="External"/><Relationship Id="rId41" Type="http://schemas.openxmlformats.org/officeDocument/2006/relationships/hyperlink" Target="https://www.youtube.com/watch?v=GJdiM-muYqc" TargetMode="External"/><Relationship Id="rId44" Type="http://schemas.openxmlformats.org/officeDocument/2006/relationships/hyperlink" Target="https://leetcode.com/problems/reverse-integer/" TargetMode="External"/><Relationship Id="rId43" Type="http://schemas.openxmlformats.org/officeDocument/2006/relationships/hyperlink" Target="https://leetcode.com/problems/zigzag-conversion/" TargetMode="External"/><Relationship Id="rId46" Type="http://schemas.openxmlformats.org/officeDocument/2006/relationships/hyperlink" Target="https://leetcode.com/problems/multiply-strings/" TargetMode="External"/><Relationship Id="rId45" Type="http://schemas.openxmlformats.org/officeDocument/2006/relationships/hyperlink" Target="https://leetcode.com/problems/combination-sum-ii/" TargetMode="External"/><Relationship Id="rId1" Type="http://schemas.openxmlformats.org/officeDocument/2006/relationships/hyperlink" Target="https://www.youtube.com/c/SeattleDataGuy/featured" TargetMode="External"/><Relationship Id="rId2" Type="http://schemas.openxmlformats.org/officeDocument/2006/relationships/hyperlink" Target="https://leetcode.com/problems/trips-and-users/" TargetMode="External"/><Relationship Id="rId3" Type="http://schemas.openxmlformats.org/officeDocument/2006/relationships/hyperlink" Target="https://leetcode.com/problems/exchange-seats/" TargetMode="External"/><Relationship Id="rId4" Type="http://schemas.openxmlformats.org/officeDocument/2006/relationships/hyperlink" Target="https://www.interviewquery.com/questions/book-availability-update?ref=sdg&amp;via=sdg" TargetMode="External"/><Relationship Id="rId9" Type="http://schemas.openxmlformats.org/officeDocument/2006/relationships/hyperlink" Target="https://www.hackerrank.com/challenges/symmetric-pairs/problem" TargetMode="External"/><Relationship Id="rId48" Type="http://schemas.openxmlformats.org/officeDocument/2006/relationships/hyperlink" Target="https://www.hackerrank.com/challenges/short-palindrome/problem" TargetMode="External"/><Relationship Id="rId47" Type="http://schemas.openxmlformats.org/officeDocument/2006/relationships/hyperlink" Target="https://www.hackerrank.com/challenges/larrys-array/problem" TargetMode="External"/><Relationship Id="rId49" Type="http://schemas.openxmlformats.org/officeDocument/2006/relationships/hyperlink" Target="https://leetcode.com/problems/valid-number/" TargetMode="External"/><Relationship Id="rId5" Type="http://schemas.openxmlformats.org/officeDocument/2006/relationships/hyperlink" Target="https://www.hackerrank.com/challenges/the-report/problem" TargetMode="External"/><Relationship Id="rId6" Type="http://schemas.openxmlformats.org/officeDocument/2006/relationships/hyperlink" Target="https://www.interviewquery.com/questions/empty-neighborhoods?ref=sdg&amp;via=sdg" TargetMode="External"/><Relationship Id="rId7" Type="http://schemas.openxmlformats.org/officeDocument/2006/relationships/hyperlink" Target="https://www.interviewquery.com/questions/employee-salaries-etl-error?ref=sdg&amp;via=sdg" TargetMode="External"/><Relationship Id="rId8" Type="http://schemas.openxmlformats.org/officeDocument/2006/relationships/hyperlink" Target="https://leetcode.com/problems/nth-highest-salary/" TargetMode="External"/><Relationship Id="rId73" Type="http://schemas.openxmlformats.org/officeDocument/2006/relationships/hyperlink" Target="https://click.linksynergy.com/deeplink?id=GjbDpcHcs4w&amp;mid=39197&amp;murl=https%3A%2F%2Fwww.udemy.com%2Fdata-structures-and-algorithms-the-complete-guide%2F" TargetMode="External"/><Relationship Id="rId72" Type="http://schemas.openxmlformats.org/officeDocument/2006/relationships/hyperlink" Target="https://s3.amazonaws.com/assets.datacamp.com/blog_assets/PySpark_SQL_Cheat_Sheet_Python.pdf" TargetMode="External"/><Relationship Id="rId31" Type="http://schemas.openxmlformats.org/officeDocument/2006/relationships/hyperlink" Target="https://leetcode.com/problems/next-permutation/" TargetMode="External"/><Relationship Id="rId75" Type="http://schemas.openxmlformats.org/officeDocument/2006/relationships/hyperlink" Target="https://seattledataguy.substack.com/p/how-to-start-your-next-data-engineering?s=w" TargetMode="External"/><Relationship Id="rId30" Type="http://schemas.openxmlformats.org/officeDocument/2006/relationships/hyperlink" Target="https://leetcode.com/problems/merge-k-sorted-lists/" TargetMode="External"/><Relationship Id="rId74" Type="http://schemas.openxmlformats.org/officeDocument/2006/relationships/hyperlink" Target="https://www.youtube.com/watch?v=bqCXVpRqTpE&amp;t=1s" TargetMode="External"/><Relationship Id="rId33" Type="http://schemas.openxmlformats.org/officeDocument/2006/relationships/hyperlink" Target="https://youtu.be/njTh_OwMljA" TargetMode="External"/><Relationship Id="rId77" Type="http://schemas.openxmlformats.org/officeDocument/2006/relationships/drawing" Target="../drawings/drawing1.xml"/><Relationship Id="rId32" Type="http://schemas.openxmlformats.org/officeDocument/2006/relationships/hyperlink" Target="https://www.youtube.com/watch?v=bum_19loj9A" TargetMode="External"/><Relationship Id="rId76" Type="http://schemas.openxmlformats.org/officeDocument/2006/relationships/hyperlink" Target="https://www.interviewquery.com/p/data-analyst-to-data-engineer?ref=sdg&amp;via=sdg" TargetMode="External"/><Relationship Id="rId35" Type="http://schemas.openxmlformats.org/officeDocument/2006/relationships/hyperlink" Target="https://www.youtube.com/watch?v=p65AHm9MX80" TargetMode="External"/><Relationship Id="rId34" Type="http://schemas.openxmlformats.org/officeDocument/2006/relationships/hyperlink" Target="https://www.youtube.com/watch?v=zIjfhVPRZCg" TargetMode="External"/><Relationship Id="rId71" Type="http://schemas.openxmlformats.org/officeDocument/2006/relationships/hyperlink" Target="https://sparkbyexamples.com/spark/" TargetMode="External"/><Relationship Id="rId70" Type="http://schemas.openxmlformats.org/officeDocument/2006/relationships/hyperlink" Target="https://www.youtube.com/channel/UCkelbxyRIj30exyE8wAezjw" TargetMode="External"/><Relationship Id="rId37" Type="http://schemas.openxmlformats.org/officeDocument/2006/relationships/hyperlink" Target="https://youtu.be/P3YID7liBug" TargetMode="External"/><Relationship Id="rId36" Type="http://schemas.openxmlformats.org/officeDocument/2006/relationships/hyperlink" Target="https://www.youtube.com/watch?v=zaBhtODEL0w&amp;list=PLX6IKgS15Ue02WDPRCmYKuZicQHit9kFt" TargetMode="External"/><Relationship Id="rId39" Type="http://schemas.openxmlformats.org/officeDocument/2006/relationships/hyperlink" Target="https://www.youtube.com/watch?v=5o-kdjv7FD0" TargetMode="External"/><Relationship Id="rId38" Type="http://schemas.openxmlformats.org/officeDocument/2006/relationships/hyperlink" Target="https://www.youtube.com/watch?v=D6xkbGLQesk" TargetMode="External"/><Relationship Id="rId62" Type="http://schemas.openxmlformats.org/officeDocument/2006/relationships/hyperlink" Target="https://www.hackerrank.com/domains/python" TargetMode="External"/><Relationship Id="rId61" Type="http://schemas.openxmlformats.org/officeDocument/2006/relationships/hyperlink" Target="https://www.hackerrank.com/challenges/apple-and-orange/problem" TargetMode="External"/><Relationship Id="rId20" Type="http://schemas.openxmlformats.org/officeDocument/2006/relationships/hyperlink" Target="https://www.youtube.com/watch?v=VtzvF17ysbc&amp;t=5s" TargetMode="External"/><Relationship Id="rId64" Type="http://schemas.openxmlformats.org/officeDocument/2006/relationships/hyperlink" Target="https://youtu.be/DSGsa0pu8-k" TargetMode="External"/><Relationship Id="rId63" Type="http://schemas.openxmlformats.org/officeDocument/2006/relationships/hyperlink" Target="https://www.youtube.com/watch?v=fMZMm_0ZhK4" TargetMode="External"/><Relationship Id="rId22" Type="http://schemas.openxmlformats.org/officeDocument/2006/relationships/hyperlink" Target="https://www.youtube.com/watch?v=vSgJ3bOyE0w" TargetMode="External"/><Relationship Id="rId66" Type="http://schemas.openxmlformats.org/officeDocument/2006/relationships/hyperlink" Target="https://youtu.be/umWABit-wbk" TargetMode="External"/><Relationship Id="rId21" Type="http://schemas.openxmlformats.org/officeDocument/2006/relationships/hyperlink" Target="https://www.interviewquery.com/p/etl-interview-questions?ref=sdg&amp;via=sdg" TargetMode="External"/><Relationship Id="rId65" Type="http://schemas.openxmlformats.org/officeDocument/2006/relationships/hyperlink" Target="https://www.youtube.com/watch?v=vvhC64hQZMk" TargetMode="External"/><Relationship Id="rId24" Type="http://schemas.openxmlformats.org/officeDocument/2006/relationships/hyperlink" Target="https://leetcode.com/problems/sum-of-even-numbers-after-queries/" TargetMode="External"/><Relationship Id="rId68" Type="http://schemas.openxmlformats.org/officeDocument/2006/relationships/hyperlink" Target="https://www.youtube.com/watch?v=xQnIN9bW0og" TargetMode="External"/><Relationship Id="rId23" Type="http://schemas.openxmlformats.org/officeDocument/2006/relationships/hyperlink" Target="https://www.youtube.com/watch?v=KerNf0NANMo" TargetMode="External"/><Relationship Id="rId67" Type="http://schemas.openxmlformats.org/officeDocument/2006/relationships/hyperlink" Target="https://www.youtube.com/watch?v=QmX2NPkJTKg" TargetMode="External"/><Relationship Id="rId60" Type="http://schemas.openxmlformats.org/officeDocument/2006/relationships/hyperlink" Target="https://www.hackerrank.com/challenges/equality-in-a-array/problem" TargetMode="External"/><Relationship Id="rId26" Type="http://schemas.openxmlformats.org/officeDocument/2006/relationships/hyperlink" Target="https://leetcode.com/problems/n-repeated-element-in-size-2n-array/" TargetMode="External"/><Relationship Id="rId25" Type="http://schemas.openxmlformats.org/officeDocument/2006/relationships/hyperlink" Target="https://leetcode.com/problems/robot-return-to-origin/" TargetMode="External"/><Relationship Id="rId69" Type="http://schemas.openxmlformats.org/officeDocument/2006/relationships/hyperlink" Target="https://www.toptal.com/spark/introduction-to-apache-spark" TargetMode="External"/><Relationship Id="rId28" Type="http://schemas.openxmlformats.org/officeDocument/2006/relationships/hyperlink" Target="https://leetcode.com/problems/longest-substring-without-repeating-characters/" TargetMode="External"/><Relationship Id="rId27" Type="http://schemas.openxmlformats.org/officeDocument/2006/relationships/hyperlink" Target="https://leetcode.com/problems/balanced-binary-tree/" TargetMode="External"/><Relationship Id="rId29" Type="http://schemas.openxmlformats.org/officeDocument/2006/relationships/hyperlink" Target="https://leetcode.com/problems/remove-nth-node-from-end-of-list/" TargetMode="External"/><Relationship Id="rId51" Type="http://schemas.openxmlformats.org/officeDocument/2006/relationships/hyperlink" Target="https://www.hackerrank.com/challenges/kangaroo/problem" TargetMode="External"/><Relationship Id="rId50" Type="http://schemas.openxmlformats.org/officeDocument/2006/relationships/hyperlink" Target="https://www.algoexpert.io/questions/Nth%20Fibonacci" TargetMode="External"/><Relationship Id="rId53" Type="http://schemas.openxmlformats.org/officeDocument/2006/relationships/hyperlink" Target="https://www.hackerrank.com/challenges/find-a-string/problem" TargetMode="External"/><Relationship Id="rId52" Type="http://schemas.openxmlformats.org/officeDocument/2006/relationships/hyperlink" Target="https://www.hackerrank.com/challenges/breaking-best-and-worst-records/problem" TargetMode="External"/><Relationship Id="rId11" Type="http://schemas.openxmlformats.org/officeDocument/2006/relationships/hyperlink" Target="https://www.hackerrank.com/challenges/placements/problem" TargetMode="External"/><Relationship Id="rId55" Type="http://schemas.openxmlformats.org/officeDocument/2006/relationships/hyperlink" Target="https://www.hackerrank.com/challenges/no-idea/problem" TargetMode="External"/><Relationship Id="rId10" Type="http://schemas.openxmlformats.org/officeDocument/2006/relationships/hyperlink" Target="https://www.hackerrank.com/challenges/occupations/problem" TargetMode="External"/><Relationship Id="rId54" Type="http://schemas.openxmlformats.org/officeDocument/2006/relationships/hyperlink" Target="https://www.hackerrank.com/challenges/itertools-permutations/problem" TargetMode="External"/><Relationship Id="rId13" Type="http://schemas.openxmlformats.org/officeDocument/2006/relationships/hyperlink" Target="https://www.youtube.com/watch?v=W2L7Q3J-ei0&amp;t=2s" TargetMode="External"/><Relationship Id="rId57" Type="http://schemas.openxmlformats.org/officeDocument/2006/relationships/hyperlink" Target="https://www.hackerrank.com/challenges/climbing-the-leaderboard/problem" TargetMode="External"/><Relationship Id="rId12" Type="http://schemas.openxmlformats.org/officeDocument/2006/relationships/hyperlink" Target="https://www.hackerrank.com/challenges/harry-potter-and-wands/problem" TargetMode="External"/><Relationship Id="rId56" Type="http://schemas.openxmlformats.org/officeDocument/2006/relationships/hyperlink" Target="https://www.hackerrank.com/challenges/day-of-the-programmer/problem" TargetMode="External"/><Relationship Id="rId15" Type="http://schemas.openxmlformats.org/officeDocument/2006/relationships/hyperlink" Target="https://www.hackerrank.com/challenges/weather-observation-station-18/problem" TargetMode="External"/><Relationship Id="rId59" Type="http://schemas.openxmlformats.org/officeDocument/2006/relationships/hyperlink" Target="https://www.hackerrank.com/challenges/sherlock-and-squares/problem" TargetMode="External"/><Relationship Id="rId14" Type="http://schemas.openxmlformats.org/officeDocument/2006/relationships/hyperlink" Target="https://www.hackerrank.com/challenges/binary-search-tree-1/problem" TargetMode="External"/><Relationship Id="rId58" Type="http://schemas.openxmlformats.org/officeDocument/2006/relationships/hyperlink" Target="https://www.hackerrank.com/challenges/word-order/problem" TargetMode="External"/><Relationship Id="rId17" Type="http://schemas.openxmlformats.org/officeDocument/2006/relationships/hyperlink" Target="https://www.interviewquery.com/questions/rolling-bank-transactions?ref=sdg&amp;via=sdg" TargetMode="External"/><Relationship Id="rId16" Type="http://schemas.openxmlformats.org/officeDocument/2006/relationships/hyperlink" Target="https://www.hackerrank.com/challenges/print-prime-numbers/problem" TargetMode="External"/><Relationship Id="rId19" Type="http://schemas.openxmlformats.org/officeDocument/2006/relationships/hyperlink" Target="https://www.youtube.com/watch?v=-ClWgwC0Sbw&amp;t=11s" TargetMode="External"/><Relationship Id="rId18" Type="http://schemas.openxmlformats.org/officeDocument/2006/relationships/hyperlink" Target="https://data36.com/sql-interview-questions-tech-screening-data-analys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88"/>
    <col customWidth="1" min="2" max="2" width="28.5"/>
    <col customWidth="1" min="3" max="3" width="30.13"/>
    <col customWidth="1" min="4" max="4" width="19.25"/>
  </cols>
  <sheetData>
    <row r="1">
      <c r="A1" s="1" t="s">
        <v>0</v>
      </c>
      <c r="B1" s="2" t="s">
        <v>1</v>
      </c>
      <c r="C1" s="3" t="s">
        <v>2</v>
      </c>
      <c r="D1" s="3" t="s">
        <v>3</v>
      </c>
    </row>
    <row r="2">
      <c r="A2" s="4" t="s">
        <v>4</v>
      </c>
      <c r="B2" s="5"/>
      <c r="C2" s="6"/>
      <c r="D2" s="6"/>
    </row>
    <row r="3">
      <c r="A3" s="7" t="s">
        <v>5</v>
      </c>
      <c r="B3" s="5"/>
      <c r="C3" s="6"/>
      <c r="D3" s="6"/>
    </row>
    <row r="4">
      <c r="A4" s="8"/>
      <c r="B4" s="5"/>
      <c r="C4" s="6"/>
      <c r="D4" s="6"/>
    </row>
    <row r="5">
      <c r="A5" s="8"/>
      <c r="B5" s="5"/>
      <c r="C5" s="6"/>
      <c r="D5" s="6"/>
    </row>
    <row r="6" ht="54.0" customHeight="1">
      <c r="A6" s="9"/>
      <c r="B6" s="5"/>
      <c r="C6" s="6"/>
      <c r="D6" s="6"/>
    </row>
    <row r="7">
      <c r="A7" s="10"/>
      <c r="B7" s="5"/>
      <c r="C7" s="6"/>
      <c r="D7" s="6"/>
    </row>
    <row r="8">
      <c r="A8" s="4" t="s">
        <v>6</v>
      </c>
      <c r="B8" s="5"/>
      <c r="C8" s="6"/>
      <c r="D8" s="6"/>
    </row>
    <row r="9">
      <c r="A9" s="11" t="s">
        <v>7</v>
      </c>
      <c r="B9" s="5"/>
      <c r="C9" s="6"/>
      <c r="D9" s="6"/>
    </row>
    <row r="10">
      <c r="A10" s="11" t="s">
        <v>8</v>
      </c>
      <c r="B10" s="5"/>
      <c r="C10" s="6"/>
      <c r="D10" s="6"/>
    </row>
    <row r="11">
      <c r="A11" s="12" t="s">
        <v>9</v>
      </c>
      <c r="B11" s="5"/>
      <c r="C11" s="6"/>
      <c r="D11" s="6"/>
    </row>
    <row r="12">
      <c r="A12" s="11" t="s">
        <v>10</v>
      </c>
      <c r="B12" s="5"/>
      <c r="C12" s="6"/>
      <c r="D12" s="6"/>
    </row>
    <row r="13">
      <c r="A13" s="13" t="s">
        <v>11</v>
      </c>
      <c r="B13" s="5"/>
      <c r="C13" s="6"/>
      <c r="D13" s="6"/>
      <c r="E13" s="14"/>
    </row>
    <row r="14">
      <c r="A14" s="12" t="s">
        <v>12</v>
      </c>
      <c r="B14" s="5"/>
      <c r="C14" s="6"/>
      <c r="D14" s="6"/>
      <c r="E14" s="15"/>
    </row>
    <row r="15">
      <c r="A15" s="11" t="s">
        <v>13</v>
      </c>
      <c r="B15" s="5"/>
      <c r="C15" s="6"/>
      <c r="D15" s="6"/>
    </row>
    <row r="16">
      <c r="A16" s="11" t="s">
        <v>14</v>
      </c>
      <c r="B16" s="5"/>
      <c r="C16" s="6"/>
      <c r="D16" s="6"/>
    </row>
    <row r="17">
      <c r="A17" s="11" t="s">
        <v>15</v>
      </c>
      <c r="B17" s="5"/>
      <c r="C17" s="6"/>
      <c r="D17" s="6"/>
    </row>
    <row r="18">
      <c r="A18" s="11" t="s">
        <v>16</v>
      </c>
      <c r="B18" s="5"/>
      <c r="C18" s="6"/>
      <c r="D18" s="6"/>
    </row>
    <row r="19">
      <c r="A19" s="11" t="s">
        <v>17</v>
      </c>
      <c r="B19" s="5"/>
      <c r="C19" s="6"/>
      <c r="D19" s="6"/>
    </row>
    <row r="20">
      <c r="A20" s="16"/>
      <c r="B20" s="5"/>
      <c r="C20" s="6"/>
      <c r="D20" s="6"/>
    </row>
    <row r="21">
      <c r="A21" s="4" t="s">
        <v>18</v>
      </c>
      <c r="B21" s="5"/>
      <c r="C21" s="6"/>
      <c r="D21" s="6"/>
    </row>
    <row r="22">
      <c r="A22" s="1" t="s">
        <v>19</v>
      </c>
      <c r="B22" s="5"/>
      <c r="C22" s="6"/>
      <c r="D22" s="6"/>
    </row>
    <row r="23">
      <c r="A23" s="12" t="str">
        <f>HYPERLINK("https://www.youtube.com/watch?v=uAWWhEA57bE","IQ15: 6 SQL Query Interview Questions")</f>
        <v>IQ15: 6 SQL Query Interview Questions</v>
      </c>
      <c r="B23" s="5"/>
      <c r="C23" s="6"/>
      <c r="D23" s="6"/>
    </row>
    <row r="24">
      <c r="A24" s="12" t="str">
        <f>HYPERLINK("https://www.youtube.com/watch?v=QFj-hZi8MKk","Learning about ROW_NUMBER and Analytic Functions")</f>
        <v>Learning about ROW_NUMBER and Analytic Functions</v>
      </c>
      <c r="B24" s="5"/>
      <c r="C24" s="6"/>
      <c r="D24" s="6"/>
    </row>
    <row r="25">
      <c r="A25" s="12" t="str">
        <f>HYPERLINK("https://www.youtube.com/watch?v=G3kYPzLWtpo&amp;t=4s","Advanced Implementation Of Analytic Functions")</f>
        <v>Advanced Implementation Of Analytic Functions</v>
      </c>
      <c r="B25" s="5"/>
      <c r="C25" s="6"/>
      <c r="D25" s="6"/>
    </row>
    <row r="26">
      <c r="A26" s="12" t="str">
        <f>HYPERLINK("https://www.youtube.com/watch?v=XecU6Ieyu-4&amp;t=54s","Advanced Implementation Of Analytic Functions Part 2")</f>
        <v>Advanced Implementation Of Analytic Functions Part 2</v>
      </c>
      <c r="B26" s="5"/>
      <c r="C26" s="6"/>
      <c r="D26" s="6"/>
    </row>
    <row r="27">
      <c r="A27" s="12" t="str">
        <f>HYPERLINK("https://www.youtube.com/watch?v=2-1XQHAgDsM&amp;list=PL6EDEB03D20332309","Wise Owl SQL Videos")</f>
        <v>Wise Owl SQL Videos</v>
      </c>
      <c r="B27" s="5"/>
      <c r="C27" s="6"/>
      <c r="D27" s="6"/>
    </row>
    <row r="28">
      <c r="A28" s="6"/>
      <c r="B28" s="5"/>
      <c r="C28" s="6"/>
      <c r="D28" s="6"/>
    </row>
    <row r="29">
      <c r="A29" s="4" t="s">
        <v>20</v>
      </c>
      <c r="B29" s="5"/>
      <c r="C29" s="6"/>
      <c r="D29" s="6"/>
    </row>
    <row r="30">
      <c r="A30" s="11" t="s">
        <v>21</v>
      </c>
      <c r="B30" s="5"/>
      <c r="C30" s="6"/>
      <c r="D30" s="6"/>
    </row>
    <row r="31">
      <c r="A31" s="11" t="s">
        <v>22</v>
      </c>
      <c r="B31" s="5"/>
      <c r="C31" s="6"/>
      <c r="D31" s="6"/>
    </row>
    <row r="32">
      <c r="A32" s="11" t="s">
        <v>23</v>
      </c>
      <c r="B32" s="5"/>
      <c r="C32" s="6"/>
      <c r="D32" s="6"/>
    </row>
    <row r="33">
      <c r="A33" s="17" t="s">
        <v>24</v>
      </c>
      <c r="B33" s="5"/>
      <c r="C33" s="6"/>
      <c r="D33" s="6"/>
    </row>
    <row r="34">
      <c r="A34" s="18" t="str">
        <f>HYPERLINK("https://leetcode.com/problems/big-countries/","595. Big Countries")</f>
        <v>595. Big Countries</v>
      </c>
      <c r="B34" s="5"/>
      <c r="C34" s="6"/>
      <c r="D34" s="6"/>
    </row>
    <row r="35">
      <c r="A35" s="18" t="str">
        <f>HYPERLINK("https://leetcode.com/problems/exchange-seats/","626. Exchange Seats")</f>
        <v>626. Exchange Seats</v>
      </c>
      <c r="B35" s="5"/>
      <c r="C35" s="6"/>
      <c r="D35" s="6"/>
    </row>
    <row r="36">
      <c r="A36" s="11" t="s">
        <v>25</v>
      </c>
      <c r="B36" s="5"/>
      <c r="C36" s="6"/>
      <c r="D36" s="6"/>
    </row>
    <row r="37">
      <c r="A37" s="6"/>
      <c r="B37" s="5"/>
      <c r="C37" s="6"/>
      <c r="D37" s="6"/>
    </row>
    <row r="38">
      <c r="A38" s="19" t="s">
        <v>26</v>
      </c>
      <c r="B38" s="5"/>
      <c r="C38" s="6"/>
      <c r="D38" s="6"/>
    </row>
    <row r="39">
      <c r="A39" s="1" t="s">
        <v>27</v>
      </c>
      <c r="B39" s="5"/>
      <c r="C39" s="6"/>
      <c r="D39" s="6"/>
    </row>
    <row r="40">
      <c r="A40" s="12" t="str">
        <f>HYPERLINK("https://www.youtube.com/watch?v=I_rxqSJAj6U","Designing A Traditional Relational Database Video")</f>
        <v>Designing A Traditional Relational Database Video</v>
      </c>
      <c r="B40" s="5"/>
      <c r="C40" s="6"/>
      <c r="D40" s="6"/>
    </row>
    <row r="41">
      <c r="A41" s="12" t="str">
        <f>HYPERLINK("https://www.youtube.com/watch?v=--OJpdPeH80","Data Warehouse Design Video")</f>
        <v>Data Warehouse Design Video</v>
      </c>
      <c r="B41" s="5"/>
      <c r="C41" s="6"/>
      <c r="D41" s="6"/>
    </row>
    <row r="42">
      <c r="A42" s="1" t="s">
        <v>28</v>
      </c>
      <c r="B42" s="5"/>
      <c r="C42" s="6"/>
      <c r="D42" s="6"/>
    </row>
    <row r="43">
      <c r="A43" s="12" t="s">
        <v>29</v>
      </c>
      <c r="B43" s="5"/>
      <c r="C43" s="6"/>
      <c r="D43" s="6"/>
    </row>
    <row r="44">
      <c r="A44" s="6"/>
      <c r="B44" s="5"/>
      <c r="C44" s="6"/>
      <c r="D44" s="6"/>
    </row>
    <row r="45">
      <c r="A45" s="4" t="s">
        <v>30</v>
      </c>
      <c r="B45" s="5"/>
      <c r="C45" s="6"/>
      <c r="D45" s="6"/>
    </row>
    <row r="46">
      <c r="A46" s="20" t="s">
        <v>31</v>
      </c>
      <c r="B46" s="5"/>
      <c r="C46" s="6"/>
      <c r="D46" s="6"/>
    </row>
    <row r="47">
      <c r="A47" s="20" t="s">
        <v>32</v>
      </c>
      <c r="B47" s="5"/>
      <c r="C47" s="6"/>
      <c r="D47" s="6"/>
    </row>
    <row r="48">
      <c r="A48" s="20" t="s">
        <v>33</v>
      </c>
      <c r="B48" s="5"/>
      <c r="C48" s="6"/>
      <c r="D48" s="6"/>
    </row>
    <row r="49">
      <c r="A49" s="20" t="s">
        <v>34</v>
      </c>
      <c r="B49" s="5"/>
      <c r="C49" s="6"/>
      <c r="D49" s="6"/>
    </row>
    <row r="50">
      <c r="A50" s="20" t="s">
        <v>35</v>
      </c>
      <c r="B50" s="5"/>
      <c r="C50" s="6"/>
      <c r="D50" s="6"/>
    </row>
    <row r="51">
      <c r="A51" s="6"/>
      <c r="B51" s="5"/>
      <c r="C51" s="6"/>
      <c r="D51" s="6"/>
    </row>
    <row r="52">
      <c r="A52" s="19" t="s">
        <v>36</v>
      </c>
      <c r="B52" s="5"/>
      <c r="C52" s="6"/>
      <c r="D52" s="6"/>
    </row>
    <row r="53">
      <c r="A53" s="12" t="s">
        <v>37</v>
      </c>
      <c r="B53" s="5"/>
      <c r="C53" s="6"/>
      <c r="D53" s="6"/>
    </row>
    <row r="54">
      <c r="A54" s="21" t="s">
        <v>38</v>
      </c>
      <c r="B54" s="5"/>
      <c r="C54" s="6"/>
      <c r="D54" s="6"/>
    </row>
    <row r="55">
      <c r="A55" s="6"/>
      <c r="B55" s="5"/>
      <c r="C55" s="6"/>
      <c r="D55" s="6"/>
    </row>
    <row r="56">
      <c r="A56" s="6"/>
      <c r="B56" s="5"/>
      <c r="C56" s="6"/>
      <c r="D56" s="6"/>
    </row>
    <row r="57">
      <c r="A57" s="22" t="s">
        <v>39</v>
      </c>
      <c r="B57" s="5"/>
      <c r="C57" s="6"/>
      <c r="D57" s="6"/>
    </row>
    <row r="58">
      <c r="A58" s="4" t="s">
        <v>40</v>
      </c>
      <c r="B58" s="5"/>
      <c r="C58" s="6"/>
      <c r="D58" s="6"/>
    </row>
    <row r="59">
      <c r="A59" s="11" t="s">
        <v>41</v>
      </c>
      <c r="B59" s="5"/>
      <c r="C59" s="6"/>
      <c r="D59" s="6"/>
    </row>
    <row r="60">
      <c r="A60" s="11" t="s">
        <v>42</v>
      </c>
      <c r="B60" s="5"/>
      <c r="C60" s="6"/>
      <c r="D60" s="6"/>
    </row>
    <row r="61">
      <c r="A61" s="11" t="s">
        <v>43</v>
      </c>
      <c r="B61" s="5"/>
      <c r="C61" s="6"/>
      <c r="D61" s="6"/>
    </row>
    <row r="62">
      <c r="A62" s="11" t="s">
        <v>44</v>
      </c>
      <c r="B62" s="5"/>
      <c r="C62" s="6"/>
      <c r="D62" s="6"/>
    </row>
    <row r="63">
      <c r="A63" s="11" t="s">
        <v>45</v>
      </c>
      <c r="B63" s="5"/>
      <c r="C63" s="6"/>
      <c r="D63" s="6"/>
    </row>
    <row r="64">
      <c r="A64" s="11" t="s">
        <v>46</v>
      </c>
      <c r="B64" s="5"/>
      <c r="C64" s="6"/>
      <c r="D64" s="6"/>
    </row>
    <row r="65">
      <c r="A65" s="11" t="s">
        <v>47</v>
      </c>
      <c r="B65" s="5"/>
      <c r="C65" s="6"/>
      <c r="D65" s="6"/>
    </row>
    <row r="66">
      <c r="A66" s="11" t="s">
        <v>48</v>
      </c>
      <c r="B66" s="5"/>
      <c r="C66" s="6"/>
      <c r="D66" s="6"/>
    </row>
    <row r="67">
      <c r="A67" s="6"/>
      <c r="B67" s="5"/>
      <c r="C67" s="6"/>
      <c r="D67" s="6"/>
    </row>
    <row r="68">
      <c r="A68" s="4" t="s">
        <v>49</v>
      </c>
      <c r="B68" s="5"/>
      <c r="C68" s="6"/>
      <c r="D68" s="6"/>
    </row>
    <row r="69">
      <c r="A69" s="11" t="s">
        <v>50</v>
      </c>
      <c r="B69" s="5"/>
      <c r="C69" s="6"/>
      <c r="D69" s="6"/>
    </row>
    <row r="70">
      <c r="A70" s="11" t="s">
        <v>51</v>
      </c>
      <c r="B70" s="5"/>
      <c r="C70" s="6"/>
      <c r="D70" s="6"/>
    </row>
    <row r="71">
      <c r="A71" s="23" t="str">
        <f>HYPERLINK("https://youtu.be/oSWTXtMglKE","Data Structures: Trees")</f>
        <v>Data Structures: Trees</v>
      </c>
      <c r="B71" s="5"/>
      <c r="C71" s="6"/>
      <c r="D71" s="6"/>
    </row>
    <row r="72">
      <c r="A72" s="23" t="str">
        <f>HYPERLINK("https://youtu.be/t0Cq6tVNRBA","Data Structures: Heaps")</f>
        <v>Data Structures: Heaps</v>
      </c>
      <c r="B72" s="5"/>
      <c r="C72" s="6"/>
      <c r="D72" s="6"/>
    </row>
    <row r="73">
      <c r="A73" s="23" t="str">
        <f>HYPERLINK("https://youtu.be/shs0KM3wKv8","Data Structures: Hash Tables")</f>
        <v>Data Structures: Hash Tables</v>
      </c>
      <c r="B73" s="5"/>
      <c r="C73" s="6"/>
      <c r="D73" s="6"/>
    </row>
    <row r="74">
      <c r="A74" s="23" t="str">
        <f>HYPERLINK("https://youtu.be/wjI1WNcIntg","Data Structures: Stacks and Queues")</f>
        <v>Data Structures: Stacks and Queues</v>
      </c>
      <c r="B74" s="5"/>
      <c r="C74" s="6"/>
      <c r="D74" s="6"/>
    </row>
    <row r="75">
      <c r="A75" s="23" t="str">
        <f>HYPERLINK("https://youtu.be/DuDz6B4cqVc","Data Structures: Crash Course Computer Science #14")</f>
        <v>Data Structures: Crash Course Computer Science #14</v>
      </c>
      <c r="B75" s="5"/>
      <c r="C75" s="6"/>
      <c r="D75" s="6"/>
    </row>
    <row r="76">
      <c r="A76" s="11" t="s">
        <v>52</v>
      </c>
      <c r="B76" s="5"/>
      <c r="C76" s="6"/>
      <c r="D76" s="6"/>
    </row>
    <row r="77">
      <c r="A77" s="6"/>
      <c r="B77" s="5"/>
      <c r="C77" s="6"/>
      <c r="D77" s="6"/>
    </row>
    <row r="78">
      <c r="A78" s="4" t="s">
        <v>53</v>
      </c>
      <c r="B78" s="5"/>
      <c r="C78" s="6"/>
      <c r="D78" s="6"/>
    </row>
    <row r="79">
      <c r="A79" s="11" t="s">
        <v>54</v>
      </c>
      <c r="B79" s="5"/>
      <c r="C79" s="6"/>
      <c r="D79" s="6"/>
    </row>
    <row r="80">
      <c r="A80" s="11" t="s">
        <v>55</v>
      </c>
      <c r="B80" s="5"/>
      <c r="C80" s="6"/>
      <c r="D80" s="6"/>
    </row>
    <row r="81">
      <c r="A81" s="11" t="s">
        <v>56</v>
      </c>
      <c r="B81" s="5"/>
      <c r="C81" s="6"/>
      <c r="D81" s="6"/>
    </row>
    <row r="82">
      <c r="A82" s="23" t="str">
        <f>HYPERLINK("https://youtu.be/KEEKn7Me-ms","Algorithms: Recursion")</f>
        <v>Algorithms: Recursion</v>
      </c>
      <c r="B82" s="5"/>
      <c r="C82" s="6"/>
      <c r="D82" s="6"/>
    </row>
    <row r="83">
      <c r="A83" s="23" t="str">
        <f>HYPERLINK("https://youtu.be/6Gv8vg0kcHc","Algorithms: Bubble Sort")</f>
        <v>Algorithms: Bubble Sort</v>
      </c>
      <c r="B83" s="5"/>
      <c r="C83" s="6"/>
      <c r="D83" s="6"/>
    </row>
    <row r="84">
      <c r="A84" s="23" t="str">
        <f>HYPERLINK("https://youtu.be/KF2j-9iSf4Q","Algorithms: Merge Sort")</f>
        <v>Algorithms: Merge Sort</v>
      </c>
      <c r="B84" s="5"/>
      <c r="C84" s="6"/>
      <c r="D84" s="6"/>
    </row>
    <row r="85">
      <c r="A85" s="23" t="str">
        <f>HYPERLINK("https://youtu.be/SLauY6PpjW4","Algorithms: Quicksort")</f>
        <v>Algorithms: Quicksort</v>
      </c>
      <c r="B85" s="5"/>
      <c r="C85" s="6"/>
      <c r="D85" s="6"/>
    </row>
    <row r="86">
      <c r="A86" s="6"/>
      <c r="B86" s="5"/>
      <c r="C86" s="6"/>
      <c r="D86" s="6"/>
    </row>
    <row r="87">
      <c r="A87" s="4" t="s">
        <v>57</v>
      </c>
      <c r="B87" s="5"/>
      <c r="C87" s="6"/>
      <c r="D87" s="6"/>
    </row>
    <row r="88">
      <c r="A88" s="11" t="s">
        <v>58</v>
      </c>
      <c r="B88" s="5"/>
      <c r="C88" s="6"/>
      <c r="D88" s="6"/>
    </row>
    <row r="89">
      <c r="A89" s="6"/>
      <c r="B89" s="5"/>
      <c r="C89" s="6"/>
      <c r="D89" s="6"/>
    </row>
    <row r="90">
      <c r="A90" s="20" t="s">
        <v>59</v>
      </c>
      <c r="B90" s="5"/>
      <c r="C90" s="6"/>
      <c r="D90" s="6"/>
    </row>
    <row r="91">
      <c r="A91" s="11" t="s">
        <v>60</v>
      </c>
      <c r="B91" s="5"/>
      <c r="C91" s="6"/>
      <c r="D91" s="6"/>
    </row>
    <row r="92">
      <c r="A92" s="11" t="s">
        <v>61</v>
      </c>
      <c r="B92" s="5"/>
      <c r="C92" s="6"/>
      <c r="D92" s="6"/>
    </row>
    <row r="93">
      <c r="A93" s="11" t="s">
        <v>62</v>
      </c>
      <c r="B93" s="5"/>
      <c r="C93" s="6"/>
      <c r="D93" s="6"/>
    </row>
    <row r="94">
      <c r="A94" s="6"/>
      <c r="B94" s="5"/>
      <c r="C94" s="6"/>
      <c r="D94" s="6"/>
    </row>
    <row r="95">
      <c r="A95" s="4" t="s">
        <v>63</v>
      </c>
      <c r="B95" s="5"/>
      <c r="C95" s="6"/>
      <c r="D95" s="6"/>
    </row>
    <row r="96">
      <c r="A96" s="11" t="s">
        <v>64</v>
      </c>
      <c r="B96" s="5"/>
      <c r="C96" s="6"/>
      <c r="D96" s="6"/>
    </row>
    <row r="97">
      <c r="A97" s="11" t="s">
        <v>65</v>
      </c>
      <c r="B97" s="5"/>
      <c r="C97" s="6"/>
      <c r="D97" s="6"/>
    </row>
    <row r="98">
      <c r="A98" s="11" t="s">
        <v>66</v>
      </c>
      <c r="B98" s="5"/>
      <c r="C98" s="6"/>
      <c r="D98" s="6"/>
    </row>
    <row r="99">
      <c r="A99" s="11" t="s">
        <v>67</v>
      </c>
      <c r="B99" s="5"/>
      <c r="C99" s="6"/>
      <c r="D99" s="6"/>
    </row>
    <row r="100">
      <c r="A100" s="11" t="s">
        <v>68</v>
      </c>
      <c r="B100" s="5"/>
      <c r="C100" s="6"/>
      <c r="D100" s="6"/>
    </row>
    <row r="101">
      <c r="A101" s="11" t="s">
        <v>69</v>
      </c>
      <c r="B101" s="5"/>
      <c r="C101" s="6"/>
      <c r="D101" s="6"/>
    </row>
    <row r="102">
      <c r="A102" s="11" t="s">
        <v>70</v>
      </c>
      <c r="B102" s="5"/>
      <c r="C102" s="6"/>
      <c r="D102" s="6"/>
    </row>
    <row r="103">
      <c r="A103" s="11" t="s">
        <v>71</v>
      </c>
      <c r="B103" s="5"/>
      <c r="C103" s="6"/>
      <c r="D103" s="6"/>
    </row>
    <row r="104">
      <c r="A104" s="24" t="s">
        <v>72</v>
      </c>
      <c r="B104" s="5"/>
      <c r="C104" s="6"/>
      <c r="D104" s="6"/>
    </row>
    <row r="105">
      <c r="A105" s="22" t="s">
        <v>73</v>
      </c>
      <c r="B105" s="5"/>
      <c r="C105" s="6"/>
      <c r="D105" s="6"/>
    </row>
    <row r="106">
      <c r="A106" s="11" t="s">
        <v>74</v>
      </c>
      <c r="B106" s="5"/>
      <c r="C106" s="6"/>
      <c r="D106" s="6"/>
    </row>
    <row r="107">
      <c r="A107" s="11" t="s">
        <v>75</v>
      </c>
      <c r="B107" s="5"/>
      <c r="C107" s="6"/>
      <c r="D107" s="6"/>
    </row>
    <row r="108">
      <c r="A108" s="11" t="s">
        <v>76</v>
      </c>
      <c r="B108" s="5"/>
      <c r="C108" s="6"/>
      <c r="D108" s="6"/>
    </row>
    <row r="109">
      <c r="A109" s="11" t="s">
        <v>77</v>
      </c>
      <c r="B109" s="5"/>
      <c r="C109" s="6"/>
      <c r="D109" s="6"/>
    </row>
    <row r="110">
      <c r="A110" s="11" t="s">
        <v>78</v>
      </c>
      <c r="B110" s="5"/>
      <c r="C110" s="6"/>
      <c r="D110" s="6"/>
    </row>
    <row r="111">
      <c r="A111" s="11" t="s">
        <v>79</v>
      </c>
      <c r="B111" s="5"/>
      <c r="C111" s="6"/>
      <c r="D111" s="6"/>
    </row>
    <row r="112">
      <c r="A112" s="11" t="s">
        <v>80</v>
      </c>
      <c r="B112" s="5"/>
      <c r="C112" s="6"/>
      <c r="D112" s="6"/>
    </row>
    <row r="113">
      <c r="A113" s="11" t="s">
        <v>81</v>
      </c>
      <c r="B113" s="5"/>
      <c r="C113" s="6"/>
      <c r="D113" s="6"/>
    </row>
    <row r="114">
      <c r="A114" s="11" t="s">
        <v>82</v>
      </c>
      <c r="B114" s="5"/>
      <c r="C114" s="6"/>
      <c r="D114" s="6"/>
    </row>
    <row r="115">
      <c r="A115" s="11" t="s">
        <v>83</v>
      </c>
      <c r="B115" s="5"/>
      <c r="C115" s="6"/>
      <c r="D115" s="6"/>
    </row>
    <row r="116">
      <c r="A116" s="11" t="s">
        <v>84</v>
      </c>
      <c r="B116" s="5"/>
      <c r="C116" s="6"/>
      <c r="D116" s="6"/>
    </row>
    <row r="117">
      <c r="A117" s="11" t="s">
        <v>85</v>
      </c>
      <c r="B117" s="5"/>
      <c r="C117" s="6"/>
      <c r="D117" s="6"/>
    </row>
    <row r="118">
      <c r="A118" s="25"/>
      <c r="B118" s="5"/>
      <c r="C118" s="6"/>
      <c r="D118" s="6"/>
    </row>
    <row r="119">
      <c r="A119" s="22" t="s">
        <v>86</v>
      </c>
      <c r="B119" s="5"/>
      <c r="C119" s="6"/>
      <c r="D119" s="6"/>
    </row>
    <row r="120">
      <c r="A120" s="26" t="s">
        <v>87</v>
      </c>
      <c r="B120" s="5"/>
      <c r="C120" s="6"/>
      <c r="D120" s="6"/>
    </row>
    <row r="121">
      <c r="A121" s="26" t="s">
        <v>88</v>
      </c>
      <c r="B121" s="5"/>
      <c r="C121" s="6"/>
      <c r="D121" s="6"/>
    </row>
    <row r="122">
      <c r="A122" s="26" t="s">
        <v>89</v>
      </c>
      <c r="B122" s="5"/>
      <c r="C122" s="6"/>
      <c r="D122" s="6"/>
    </row>
    <row r="123">
      <c r="A123" s="26" t="s">
        <v>90</v>
      </c>
      <c r="B123" s="5"/>
      <c r="C123" s="6"/>
      <c r="D123" s="6"/>
    </row>
    <row r="124">
      <c r="A124" s="26" t="s">
        <v>91</v>
      </c>
      <c r="B124" s="5"/>
      <c r="C124" s="6"/>
      <c r="D124" s="6"/>
    </row>
    <row r="125">
      <c r="A125" s="26" t="s">
        <v>92</v>
      </c>
      <c r="B125" s="5"/>
      <c r="C125" s="6"/>
      <c r="D125" s="6"/>
    </row>
    <row r="126">
      <c r="A126" s="25"/>
      <c r="B126" s="5"/>
      <c r="C126" s="6"/>
      <c r="D126" s="6"/>
    </row>
    <row r="127">
      <c r="A127" s="27" t="s">
        <v>93</v>
      </c>
      <c r="B127" s="28"/>
      <c r="C127" s="6"/>
      <c r="D127" s="6"/>
    </row>
    <row r="128">
      <c r="A128" s="29" t="s">
        <v>94</v>
      </c>
      <c r="B128" s="28"/>
      <c r="C128" s="12" t="s">
        <v>95</v>
      </c>
      <c r="D128" s="6"/>
    </row>
    <row r="129">
      <c r="A129" s="29" t="s">
        <v>96</v>
      </c>
      <c r="B129" s="28"/>
      <c r="C129" s="6"/>
      <c r="D129" s="6"/>
    </row>
    <row r="130">
      <c r="A130" s="29" t="s">
        <v>97</v>
      </c>
      <c r="B130" s="28"/>
      <c r="C130" s="6"/>
      <c r="D130" s="6"/>
    </row>
    <row r="131">
      <c r="A131" s="30"/>
      <c r="B131" s="28"/>
      <c r="C131" s="6"/>
      <c r="D131" s="6"/>
    </row>
    <row r="132">
      <c r="A132" s="30" t="s">
        <v>98</v>
      </c>
      <c r="B132" s="28"/>
      <c r="C132" s="6"/>
      <c r="D132" s="6"/>
    </row>
    <row r="133">
      <c r="A133" s="29" t="str">
        <f>HYPERLINK("https://click.linksynergy.com/deeplink?id=GjbDpcHcs4w&amp;mid=39197&amp;murl=https%3A%2F%2Fwww.udemy.com%2Fcoding-interview-bootcamp-algorithms-and-data-structure%2F","The Coding Interview Bootcamp: Algorithms + Data Structures")</f>
        <v>The Coding Interview Bootcamp: Algorithms + Data Structures</v>
      </c>
      <c r="B133" s="28"/>
      <c r="C133" s="6"/>
      <c r="D133" s="6"/>
    </row>
    <row r="134">
      <c r="A134" s="31" t="str">
        <f>HYPERLINK("https://www.udemy.com/master-datawarehouse-concepts-step-by-step-from-scratch/","Data Warehouse Concepts: Basic to Advanced concepts")</f>
        <v>Data Warehouse Concepts: Basic to Advanced concepts</v>
      </c>
      <c r="B134" s="28"/>
      <c r="C134" s="6"/>
      <c r="D134" s="6"/>
    </row>
    <row r="135">
      <c r="A135" s="31" t="str">
        <f>HYPERLINK("https://www.udemy.com/coding-interview-bootcamp-algorithms-and-data-structure/","Data Structures and Algorithms Bootcamp")</f>
        <v>Data Structures and Algorithms Bootcamp</v>
      </c>
      <c r="B135" s="28"/>
      <c r="C135" s="6"/>
      <c r="D135" s="6"/>
    </row>
    <row r="136" ht="16.5" customHeight="1">
      <c r="A136" s="31" t="s">
        <v>99</v>
      </c>
      <c r="B136" s="28"/>
      <c r="C136" s="6"/>
      <c r="D136" s="6"/>
    </row>
    <row r="137">
      <c r="A137" s="32"/>
      <c r="B137" s="5"/>
      <c r="C137" s="6"/>
      <c r="D137" s="6"/>
    </row>
    <row r="138">
      <c r="A138" s="25"/>
      <c r="B138" s="5"/>
      <c r="C138" s="6"/>
      <c r="D138" s="6"/>
    </row>
    <row r="139">
      <c r="A139" s="19" t="s">
        <v>100</v>
      </c>
      <c r="B139" s="5"/>
      <c r="C139" s="6"/>
      <c r="D139" s="6"/>
    </row>
    <row r="140">
      <c r="A140" s="33" t="str">
        <f>HYPERLINK("https://www.amazon.com/gp/product/0984782850/ref=as_li_tl?ie=UTF8&amp;tag=buy05cb-20&amp;camp=1789&amp;creative=9325&amp;linkCode=as2&amp;creativeASIN=0984782850&amp;linkId=426b807115e055ae0fed7ab7e45597f6","Cracking The Code")</f>
        <v>Cracking The Code</v>
      </c>
      <c r="B140" s="5"/>
      <c r="C140" s="6"/>
      <c r="D140" s="6"/>
    </row>
    <row r="141">
      <c r="A141" s="34" t="str">
        <f>HYPERLINK("https://www.amazon.com/gp/product/1849967202/ref=as_li_tl?ie=UTF8&amp;tag=buy05cb-20&amp;camp=1789&amp;creative=9325&amp;linkCode=as2&amp;creativeASIN=1849967202&amp;linkId=882d7fcb8a8bcd9644f2e740a5d81202","The Algorithm Design Manual")</f>
        <v>The Algorithm Design Manual</v>
      </c>
      <c r="B141" s="5"/>
      <c r="C141" s="6"/>
      <c r="D141" s="6"/>
    </row>
    <row r="142">
      <c r="A142" s="35" t="str">
        <f>HYPERLINK("https://www.amazon.com/Data-Warehouse-Toolkit-Definitive-Dimensional/dp/1118530802/ref=sr_1_fkmrnull_1?keywords=The+Data+Warehouse+Toolkit%3A+The+Definitive+Guide+to+Dimensional+Modeling%2C+3rd+Edition&amp;qid=1557346536&amp;s=books&amp;sr=1-1-fkmrnull","The Data Warehouse Toolkit: The Definitive Guide to Dimensional Modeling, 3rd Edition")</f>
        <v>The Data Warehouse Toolkit: The Definitive Guide to Dimensional Modeling, 3rd Edition</v>
      </c>
      <c r="B142" s="5"/>
      <c r="C142" s="6"/>
      <c r="D142" s="6"/>
    </row>
    <row r="143">
      <c r="B143" s="36"/>
    </row>
    <row r="144">
      <c r="B144" s="36"/>
    </row>
    <row r="145">
      <c r="A145" s="37" t="s">
        <v>101</v>
      </c>
      <c r="B145" s="36"/>
    </row>
    <row r="146">
      <c r="A146" s="38" t="s">
        <v>102</v>
      </c>
      <c r="B146" s="36"/>
    </row>
    <row r="147">
      <c r="A147" s="38" t="s">
        <v>103</v>
      </c>
      <c r="B147" s="36"/>
    </row>
    <row r="148">
      <c r="A148" s="39" t="s">
        <v>104</v>
      </c>
      <c r="B148" s="36"/>
    </row>
    <row r="149">
      <c r="A149" s="40"/>
      <c r="B149" s="36"/>
    </row>
    <row r="150">
      <c r="B150"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row r="1001">
      <c r="B1001" s="36"/>
    </row>
    <row r="1002">
      <c r="B1002" s="36"/>
    </row>
    <row r="1003">
      <c r="B1003" s="36"/>
    </row>
    <row r="1004">
      <c r="B1004" s="36"/>
    </row>
  </sheetData>
  <mergeCells count="1">
    <mergeCell ref="A3:A6"/>
  </mergeCells>
  <hyperlinks>
    <hyperlink r:id="rId1" ref="A1"/>
    <hyperlink r:id="rId2" ref="A9"/>
    <hyperlink r:id="rId3" ref="A10"/>
    <hyperlink r:id="rId4" ref="A11"/>
    <hyperlink r:id="rId5" ref="A12"/>
    <hyperlink r:id="rId6" ref="A13"/>
    <hyperlink r:id="rId7" ref="A14"/>
    <hyperlink r:id="rId8" ref="A15"/>
    <hyperlink r:id="rId9" ref="A16"/>
    <hyperlink r:id="rId10" ref="A17"/>
    <hyperlink r:id="rId11" ref="A18"/>
    <hyperlink r:id="rId12" ref="A19"/>
    <hyperlink r:id="rId13" ref="A22"/>
    <hyperlink r:id="rId14" ref="A30"/>
    <hyperlink r:id="rId15" ref="A31"/>
    <hyperlink r:id="rId16" ref="A32"/>
    <hyperlink r:id="rId17" ref="A33"/>
    <hyperlink r:id="rId18" ref="A36"/>
    <hyperlink r:id="rId19" ref="A39"/>
    <hyperlink r:id="rId20" ref="A42"/>
    <hyperlink r:id="rId21" ref="A43"/>
    <hyperlink r:id="rId22" ref="A53"/>
    <hyperlink r:id="rId23" ref="A54"/>
    <hyperlink r:id="rId24" ref="A59"/>
    <hyperlink r:id="rId25" ref="A60"/>
    <hyperlink r:id="rId26" ref="A61"/>
    <hyperlink r:id="rId27" ref="A62"/>
    <hyperlink r:id="rId28" ref="A63"/>
    <hyperlink r:id="rId29" ref="A64"/>
    <hyperlink r:id="rId30" ref="A65"/>
    <hyperlink r:id="rId31" ref="A66"/>
    <hyperlink r:id="rId32" ref="A69"/>
    <hyperlink r:id="rId33" ref="A70"/>
    <hyperlink r:id="rId34" ref="A76"/>
    <hyperlink r:id="rId35" ref="A79"/>
    <hyperlink r:id="rId36" ref="A80"/>
    <hyperlink r:id="rId37" ref="A81"/>
    <hyperlink r:id="rId38" ref="A88"/>
    <hyperlink r:id="rId39" ref="A91"/>
    <hyperlink r:id="rId40" ref="A92"/>
    <hyperlink r:id="rId41" ref="A93"/>
    <hyperlink r:id="rId42" ref="A96"/>
    <hyperlink r:id="rId43" ref="A97"/>
    <hyperlink r:id="rId44" ref="A98"/>
    <hyperlink r:id="rId45" ref="A99"/>
    <hyperlink r:id="rId46" ref="A100"/>
    <hyperlink r:id="rId47" ref="A101"/>
    <hyperlink r:id="rId48" ref="A102"/>
    <hyperlink r:id="rId49" ref="A103"/>
    <hyperlink r:id="rId50" ref="A104"/>
    <hyperlink r:id="rId51" ref="A106"/>
    <hyperlink r:id="rId52" ref="A107"/>
    <hyperlink r:id="rId53" ref="A108"/>
    <hyperlink r:id="rId54" ref="A109"/>
    <hyperlink r:id="rId55" ref="A110"/>
    <hyperlink r:id="rId56" ref="A111"/>
    <hyperlink r:id="rId57" ref="A112"/>
    <hyperlink r:id="rId58" ref="A113"/>
    <hyperlink r:id="rId59" ref="A114"/>
    <hyperlink r:id="rId60" ref="A115"/>
    <hyperlink r:id="rId61" ref="A116"/>
    <hyperlink r:id="rId62" ref="A117"/>
    <hyperlink r:id="rId63" ref="A120"/>
    <hyperlink r:id="rId64" ref="A121"/>
    <hyperlink r:id="rId65" ref="A122"/>
    <hyperlink r:id="rId66" ref="A123"/>
    <hyperlink r:id="rId67" ref="A124"/>
    <hyperlink r:id="rId68" ref="A125"/>
    <hyperlink r:id="rId69" ref="A128"/>
    <hyperlink r:id="rId70" ref="C128"/>
    <hyperlink r:id="rId71" ref="A129"/>
    <hyperlink r:id="rId72" ref="A130"/>
    <hyperlink r:id="rId73" ref="A136"/>
    <hyperlink r:id="rId74" ref="A146"/>
    <hyperlink r:id="rId75" ref="A147"/>
    <hyperlink r:id="rId76" ref="A148"/>
  </hyperlinks>
  <drawing r:id="rId77"/>
</worksheet>
</file>