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user\Downloads\"/>
    </mc:Choice>
  </mc:AlternateContent>
  <xr:revisionPtr revIDLastSave="0" documentId="13_ncr:1_{0031C24D-C3FE-4B47-842F-5A5880E8AD3A}" xr6:coauthVersionLast="47" xr6:coauthVersionMax="47" xr10:uidLastSave="{00000000-0000-0000-0000-000000000000}"/>
  <bookViews>
    <workbookView xWindow="-110" yWindow="-110" windowWidth="19420" windowHeight="10420" firstSheet="5" activeTab="9" xr2:uid="{00000000-000D-0000-FFFF-FFFF00000000}"/>
  </bookViews>
  <sheets>
    <sheet name="KPI" sheetId="7" r:id="rId1"/>
    <sheet name="Rating" sheetId="8" r:id="rId2"/>
    <sheet name="Gender" sheetId="9" r:id="rId3"/>
    <sheet name="Education by Attrition" sheetId="11" r:id="rId4"/>
    <sheet name="Attrition by Job" sheetId="12" r:id="rId5"/>
    <sheet name="Dept wise Attrition" sheetId="13" r:id="rId6"/>
    <sheet name="Attrition by Age Group" sheetId="14" r:id="rId7"/>
    <sheet name="Marital Status" sheetId="15" r:id="rId8"/>
    <sheet name="Data" sheetId="1" r:id="rId9"/>
    <sheet name="Dashboard" sheetId="4" r:id="rId10"/>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2" hidden="1">'Marital Status'!$D$4:$D$6</definedName>
    <definedName name="_xlchart.v2.3" hidden="1">'Marital Status'!$E$3</definedName>
    <definedName name="_xlchart.v2.4" hidden="1">'Marital Status'!$E$4:$E$6</definedName>
    <definedName name="_xlchart.v2.5" hidden="1">'Marital Status'!$D$4:$D$6</definedName>
    <definedName name="_xlchart.v2.6" hidden="1">'Marital Status'!$E$3</definedName>
    <definedName name="_xlchart.v2.7" hidden="1">'Marital Status'!$E$4:$E$6</definedName>
    <definedName name="Slicer_Department">#N/A</definedName>
    <definedName name="Slicer_Education_Field2">#N/A</definedName>
    <definedName name="Slicer_Gender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E4" i="15" l="1"/>
  <c r="E6" i="15"/>
  <c r="E5" i="15"/>
  <c r="D6" i="15"/>
  <c r="D5" i="15"/>
  <c r="D4" i="15"/>
  <c r="E4" i="12"/>
  <c r="E5" i="12"/>
  <c r="E6" i="12"/>
  <c r="E7" i="12"/>
  <c r="E8" i="12"/>
  <c r="E9" i="12"/>
  <c r="E10" i="12"/>
  <c r="E11" i="12"/>
  <c r="E12" i="12"/>
  <c r="D5" i="12"/>
  <c r="D6" i="12"/>
  <c r="D7" i="12"/>
  <c r="D8" i="12"/>
  <c r="D9" i="12"/>
  <c r="D10" i="12"/>
  <c r="D11" i="12"/>
  <c r="D12" i="12"/>
  <c r="D4" i="12"/>
  <c r="B6" i="8"/>
  <c r="B7" i="8" s="1"/>
  <c r="C7" i="8" s="1"/>
  <c r="C8" i="7"/>
  <c r="B8" i="7"/>
  <c r="A8" i="7"/>
  <c r="B9" i="9"/>
  <c r="B10" i="9"/>
  <c r="E8" i="7" l="1"/>
  <c r="D8" i="7"/>
  <c r="C9" i="9"/>
  <c r="C10" i="9"/>
  <c r="C6" i="8"/>
</calcChain>
</file>

<file path=xl/sharedStrings.xml><?xml version="1.0" encoding="utf-8"?>
<sst xmlns="http://schemas.openxmlformats.org/spreadsheetml/2006/main" count="19215" uniqueCount="1569">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</sst>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12"/>
      <color rgb="FF602928"/>
      <name val="Calibri"/>
      <family val="2"/>
      <scheme val="minor"/>
    </font>
    <font>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3">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top style="thin">
        <color indexed="65"/>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
      <left style="thin">
        <color rgb="FFABABAB"/>
      </left>
      <right style="thin">
        <color rgb="FFABABAB"/>
      </right>
      <top style="thin">
        <color indexed="65"/>
      </top>
      <bottom style="thin">
        <color rgb="FFABABAB"/>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1" fillId="0" borderId="0" xfId="0" applyFont="1"/>
    <xf numFmtId="0" fontId="0" fillId="0" borderId="1" xfId="0" applyBorder="1"/>
    <xf numFmtId="0" fontId="0" fillId="0" borderId="4" xfId="0" applyBorder="1"/>
    <xf numFmtId="0" fontId="0" fillId="0" borderId="6" xfId="0" applyBorder="1"/>
    <xf numFmtId="0" fontId="0" fillId="0" borderId="9" xfId="0"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164" fontId="0" fillId="0" borderId="5" xfId="0" applyNumberFormat="1" applyBorder="1"/>
    <xf numFmtId="0" fontId="3" fillId="0" borderId="0" xfId="0" applyFont="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7" xfId="0" applyBorder="1" applyAlignment="1">
      <alignment horizontal="left"/>
    </xf>
    <xf numFmtId="0" fontId="0" fillId="0" borderId="0" xfId="0" applyAlignment="1">
      <alignment horizontal="left"/>
    </xf>
    <xf numFmtId="0" fontId="0" fillId="0" borderId="3" xfId="0" applyBorder="1" applyAlignment="1">
      <alignment horizontal="left"/>
    </xf>
    <xf numFmtId="10" fontId="0" fillId="0" borderId="4" xfId="0" applyNumberFormat="1" applyBorder="1"/>
    <xf numFmtId="10" fontId="0" fillId="0" borderId="11" xfId="0" applyNumberFormat="1" applyBorder="1"/>
    <xf numFmtId="10" fontId="0" fillId="0" borderId="5" xfId="0" applyNumberFormat="1" applyBorder="1"/>
    <xf numFmtId="0" fontId="0" fillId="2" borderId="0" xfId="0" applyFill="1"/>
    <xf numFmtId="0" fontId="2" fillId="2" borderId="0" xfId="0" applyFont="1" applyFill="1"/>
    <xf numFmtId="0" fontId="0" fillId="0" borderId="5" xfId="0" applyNumberFormat="1" applyBorder="1"/>
    <xf numFmtId="0" fontId="0" fillId="0" borderId="4" xfId="0" applyNumberFormat="1" applyBorder="1"/>
    <xf numFmtId="0" fontId="0" fillId="0" borderId="11" xfId="0" applyNumberFormat="1" applyBorder="1"/>
    <xf numFmtId="0" fontId="0" fillId="0" borderId="7" xfId="0" applyNumberFormat="1" applyBorder="1"/>
    <xf numFmtId="0" fontId="0" fillId="0" borderId="10" xfId="0" applyNumberFormat="1" applyBorder="1"/>
    <xf numFmtId="0" fontId="0" fillId="0" borderId="8" xfId="0" applyNumberFormat="1" applyBorder="1"/>
    <xf numFmtId="0" fontId="0" fillId="0" borderId="12" xfId="0" applyNumberFormat="1" applyBorder="1"/>
  </cellXfs>
  <cellStyles count="2">
    <cellStyle name="Normal" xfId="0" builtinId="0"/>
    <cellStyle name="Percent" xfId="1" builtinId="5"/>
  </cellStyles>
  <dxfs count="6">
    <dxf>
      <numFmt numFmtId="164" formatCode="0.0"/>
    </dxf>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5"/>
      <tableStyleElement type="firstRowStripe" dxfId="4"/>
      <tableStyleElement type="secondRowStripe" dxfId="3"/>
    </tableStyle>
  </tableStyles>
  <colors>
    <mruColors>
      <color rgb="FF4C4892"/>
      <color rgb="FF3B3BAB"/>
      <color rgb="FFB53189"/>
      <color rgb="FFB8328B"/>
      <color rgb="FFB82E9A"/>
      <color rgb="FF070104"/>
      <color rgb="FFAF196B"/>
      <color rgb="FF892B75"/>
      <color rgb="FF79156D"/>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78-4E98-B006-3699CC9EDB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78-4E98-B006-3699CC9EDBF0}"/>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A749-4733-B9F4-F08F408EC1A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8724-4534-A879-C98217453A59}"/>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8724-4534-A879-C98217453A59}"/>
            </c:ext>
          </c:extLst>
        </c:ser>
        <c:dLbls>
          <c:showLegendKey val="0"/>
          <c:showVal val="0"/>
          <c:showCatName val="0"/>
          <c:showSerName val="0"/>
          <c:showPercent val="0"/>
          <c:showBubbleSize val="0"/>
        </c:dLbls>
        <c:gapWidth val="0"/>
        <c:overlap val="100"/>
        <c:axId val="553019904"/>
        <c:axId val="553021704"/>
      </c:barChart>
      <c:catAx>
        <c:axId val="553019904"/>
        <c:scaling>
          <c:orientation val="minMax"/>
        </c:scaling>
        <c:delete val="1"/>
        <c:axPos val="l"/>
        <c:majorTickMark val="out"/>
        <c:minorTickMark val="none"/>
        <c:tickLblPos val="nextTo"/>
        <c:crossAx val="553021704"/>
        <c:crosses val="autoZero"/>
        <c:auto val="1"/>
        <c:lblAlgn val="ctr"/>
        <c:lblOffset val="100"/>
        <c:noMultiLvlLbl val="0"/>
      </c:catAx>
      <c:valAx>
        <c:axId val="553021704"/>
        <c:scaling>
          <c:orientation val="minMax"/>
          <c:max val="4"/>
          <c:min val="0"/>
        </c:scaling>
        <c:delete val="1"/>
        <c:axPos val="b"/>
        <c:numFmt formatCode="0.0" sourceLinked="1"/>
        <c:majorTickMark val="out"/>
        <c:minorTickMark val="none"/>
        <c:tickLblPos val="nextTo"/>
        <c:crossAx val="55301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C9-4F56-B9D8-EE33FF7F0F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C9-4F56-B9D8-EE33FF7F0F6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95B6-4C52-80CA-771A1E58507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BE3-431D-941D-E2F636F94439}"/>
            </c:ext>
          </c:extLst>
        </c:ser>
        <c:dLbls>
          <c:dLblPos val="outEnd"/>
          <c:showLegendKey val="0"/>
          <c:showVal val="1"/>
          <c:showCatName val="0"/>
          <c:showSerName val="0"/>
          <c:showPercent val="0"/>
          <c:showBubbleSize val="0"/>
        </c:dLbls>
        <c:gapWidth val="182"/>
        <c:axId val="553028904"/>
        <c:axId val="553029984"/>
      </c:barChart>
      <c:catAx>
        <c:axId val="5530289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029984"/>
        <c:crosses val="autoZero"/>
        <c:auto val="1"/>
        <c:lblAlgn val="ctr"/>
        <c:lblOffset val="100"/>
        <c:noMultiLvlLbl val="0"/>
      </c:catAx>
      <c:valAx>
        <c:axId val="553029984"/>
        <c:scaling>
          <c:orientation val="minMax"/>
        </c:scaling>
        <c:delete val="1"/>
        <c:axPos val="b"/>
        <c:numFmt formatCode="General" sourceLinked="1"/>
        <c:majorTickMark val="out"/>
        <c:minorTickMark val="none"/>
        <c:tickLblPos val="nextTo"/>
        <c:crossAx val="553028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2B-41E7-BE47-31BAA110E9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2B-41E7-BE47-31BAA110E9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12B-41E7-BE47-31BAA110E931}"/>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82A-4C62-B54A-4759DDF2AC2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2F8-4C2A-AD54-DA8301B77FB0}"/>
            </c:ext>
          </c:extLst>
        </c:ser>
        <c:dLbls>
          <c:showLegendKey val="0"/>
          <c:showVal val="0"/>
          <c:showCatName val="0"/>
          <c:showSerName val="0"/>
          <c:showPercent val="0"/>
          <c:showBubbleSize val="0"/>
        </c:dLbls>
        <c:gapWidth val="219"/>
        <c:overlap val="-27"/>
        <c:axId val="544072824"/>
        <c:axId val="544073184"/>
      </c:barChart>
      <c:catAx>
        <c:axId val="544072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073184"/>
        <c:crosses val="autoZero"/>
        <c:auto val="1"/>
        <c:lblAlgn val="ctr"/>
        <c:lblOffset val="100"/>
        <c:noMultiLvlLbl val="0"/>
      </c:catAx>
      <c:valAx>
        <c:axId val="544073184"/>
        <c:scaling>
          <c:orientation val="minMax"/>
        </c:scaling>
        <c:delete val="1"/>
        <c:axPos val="l"/>
        <c:numFmt formatCode="General" sourceLinked="1"/>
        <c:majorTickMark val="none"/>
        <c:minorTickMark val="none"/>
        <c:tickLblPos val="nextTo"/>
        <c:crossAx val="544072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342819359532451"/>
          <c:y val="0.16144574024778743"/>
          <c:w val="0.50971513784884259"/>
          <c:h val="0.64481937145486767"/>
        </c:manualLayout>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B4FD-4E3C-B88A-94CBD5E29C1B}"/>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B4FD-4E3C-B88A-94CBD5E29C1B}"/>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B4FD-4E3C-B88A-94CBD5E29C1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8E6-49A8-A7EF-BA470F1D0F0D}"/>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8E6-49A8-A7EF-BA470F1D0F0D}"/>
            </c:ext>
          </c:extLst>
        </c:ser>
        <c:dLbls>
          <c:showLegendKey val="0"/>
          <c:showVal val="0"/>
          <c:showCatName val="0"/>
          <c:showSerName val="0"/>
          <c:showPercent val="0"/>
          <c:showBubbleSize val="0"/>
        </c:dLbls>
        <c:gapWidth val="0"/>
        <c:overlap val="100"/>
        <c:axId val="553019904"/>
        <c:axId val="553021704"/>
      </c:barChart>
      <c:catAx>
        <c:axId val="553019904"/>
        <c:scaling>
          <c:orientation val="minMax"/>
        </c:scaling>
        <c:delete val="1"/>
        <c:axPos val="l"/>
        <c:majorTickMark val="out"/>
        <c:minorTickMark val="none"/>
        <c:tickLblPos val="nextTo"/>
        <c:crossAx val="553021704"/>
        <c:crosses val="autoZero"/>
        <c:auto val="1"/>
        <c:lblAlgn val="ctr"/>
        <c:lblOffset val="100"/>
        <c:noMultiLvlLbl val="0"/>
      </c:catAx>
      <c:valAx>
        <c:axId val="553021704"/>
        <c:scaling>
          <c:orientation val="minMax"/>
          <c:max val="4"/>
          <c:min val="0"/>
        </c:scaling>
        <c:delete val="1"/>
        <c:axPos val="b"/>
        <c:numFmt formatCode="0.0" sourceLinked="1"/>
        <c:majorTickMark val="out"/>
        <c:minorTickMark val="none"/>
        <c:tickLblPos val="nextTo"/>
        <c:crossAx val="55301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98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98000">
                <a:schemeClr val="accent6">
                  <a:lumMod val="75000"/>
                </a:schemeClr>
              </a:gs>
            </a:gsLst>
            <a:lin ang="0" scaled="0"/>
          </a:gradFill>
          <a:ln>
            <a:noFill/>
          </a:ln>
          <a:effectLst/>
        </c:spPr>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98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4D7-4CCF-9C47-BD2B9935C9C4}"/>
            </c:ext>
          </c:extLst>
        </c:ser>
        <c:dLbls>
          <c:dLblPos val="outEnd"/>
          <c:showLegendKey val="0"/>
          <c:showVal val="1"/>
          <c:showCatName val="0"/>
          <c:showSerName val="0"/>
          <c:showPercent val="0"/>
          <c:showBubbleSize val="0"/>
        </c:dLbls>
        <c:gapWidth val="75"/>
        <c:axId val="553028904"/>
        <c:axId val="553029984"/>
      </c:barChart>
      <c:catAx>
        <c:axId val="5530289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553029984"/>
        <c:crosses val="autoZero"/>
        <c:auto val="1"/>
        <c:lblAlgn val="ctr"/>
        <c:lblOffset val="100"/>
        <c:noMultiLvlLbl val="0"/>
      </c:catAx>
      <c:valAx>
        <c:axId val="553029984"/>
        <c:scaling>
          <c:orientation val="minMax"/>
        </c:scaling>
        <c:delete val="1"/>
        <c:axPos val="b"/>
        <c:numFmt formatCode="General" sourceLinked="1"/>
        <c:majorTickMark val="out"/>
        <c:minorTickMark val="none"/>
        <c:tickLblPos val="nextTo"/>
        <c:crossAx val="553028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635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60000"/>
                  <a:lumOff val="40000"/>
                </a:schemeClr>
              </a:gs>
              <a:gs pos="98000">
                <a:schemeClr val="accent6">
                  <a:lumMod val="50000"/>
                </a:schemeClr>
              </a:gs>
            </a:gsLst>
            <a:lin ang="0" scaled="0"/>
          </a:gradFill>
          <a:ln w="6350">
            <a:solidFill>
              <a:schemeClr val="bg1">
                <a:lumMod val="75000"/>
              </a:schemeClr>
            </a:solidFill>
          </a:ln>
          <a:effectLst/>
        </c:spPr>
        <c:dLbl>
          <c:idx val="0"/>
          <c:layout>
            <c:manualLayout>
              <c:x val="-2.7164595610230664E-2"/>
              <c:y val="0.118951492033992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1">
                  <a:lumMod val="60000"/>
                  <a:lumOff val="40000"/>
                </a:schemeClr>
              </a:gs>
              <a:gs pos="98000">
                <a:schemeClr val="accent5">
                  <a:lumMod val="50000"/>
                </a:schemeClr>
              </a:gs>
            </a:gsLst>
            <a:lin ang="0" scaled="0"/>
          </a:gradFill>
          <a:ln w="6350">
            <a:solidFill>
              <a:schemeClr val="bg1">
                <a:lumMod val="75000"/>
              </a:schemeClr>
            </a:solidFill>
          </a:ln>
          <a:effectLst/>
        </c:spPr>
      </c:pivotFmt>
      <c:pivotFmt>
        <c:idx val="8"/>
        <c:spPr>
          <a:gradFill>
            <a:gsLst>
              <a:gs pos="0">
                <a:schemeClr val="bg1">
                  <a:lumMod val="65000"/>
                </a:schemeClr>
              </a:gs>
              <a:gs pos="98000">
                <a:schemeClr val="tx1">
                  <a:lumMod val="65000"/>
                  <a:lumOff val="35000"/>
                </a:schemeClr>
              </a:gs>
            </a:gsLst>
            <a:lin ang="0" scaled="0"/>
          </a:gradFill>
          <a:ln w="6350">
            <a:solidFill>
              <a:schemeClr val="bg1">
                <a:lumMod val="75000"/>
              </a:schemeClr>
            </a:solidFill>
          </a:ln>
          <a:effectLst/>
        </c:spPr>
        <c:dLbl>
          <c:idx val="0"/>
          <c:layout>
            <c:manualLayout>
              <c:x val="0.14451945561383914"/>
              <c:y val="9.59911422190913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spPr>
            <a:ln w="6350">
              <a:solidFill>
                <a:schemeClr val="bg1">
                  <a:lumMod val="75000"/>
                </a:schemeClr>
              </a:solidFill>
            </a:ln>
          </c:spPr>
          <c:dPt>
            <c:idx val="0"/>
            <c:bubble3D val="0"/>
            <c:spPr>
              <a:gradFill>
                <a:gsLst>
                  <a:gs pos="0">
                    <a:schemeClr val="accent6">
                      <a:lumMod val="60000"/>
                      <a:lumOff val="40000"/>
                    </a:schemeClr>
                  </a:gs>
                  <a:gs pos="98000">
                    <a:schemeClr val="accent6">
                      <a:lumMod val="50000"/>
                    </a:schemeClr>
                  </a:gs>
                </a:gsLst>
                <a:lin ang="0" scaled="0"/>
              </a:gradFill>
              <a:ln w="6350">
                <a:solidFill>
                  <a:schemeClr val="bg1">
                    <a:lumMod val="75000"/>
                  </a:schemeClr>
                </a:solidFill>
              </a:ln>
              <a:effectLst/>
            </c:spPr>
            <c:extLst>
              <c:ext xmlns:c16="http://schemas.microsoft.com/office/drawing/2014/chart" uri="{C3380CC4-5D6E-409C-BE32-E72D297353CC}">
                <c16:uniqueId val="{00000001-6AA1-4005-813C-A29AABE15A03}"/>
              </c:ext>
            </c:extLst>
          </c:dPt>
          <c:dPt>
            <c:idx val="1"/>
            <c:bubble3D val="0"/>
            <c:spPr>
              <a:gradFill>
                <a:gsLst>
                  <a:gs pos="0">
                    <a:schemeClr val="accent1">
                      <a:lumMod val="60000"/>
                      <a:lumOff val="40000"/>
                    </a:schemeClr>
                  </a:gs>
                  <a:gs pos="98000">
                    <a:schemeClr val="accent5">
                      <a:lumMod val="50000"/>
                    </a:schemeClr>
                  </a:gs>
                </a:gsLst>
                <a:lin ang="0" scaled="0"/>
              </a:gradFill>
              <a:ln w="6350">
                <a:solidFill>
                  <a:schemeClr val="bg1">
                    <a:lumMod val="75000"/>
                  </a:schemeClr>
                </a:solidFill>
              </a:ln>
              <a:effectLst/>
            </c:spPr>
            <c:extLst>
              <c:ext xmlns:c16="http://schemas.microsoft.com/office/drawing/2014/chart" uri="{C3380CC4-5D6E-409C-BE32-E72D297353CC}">
                <c16:uniqueId val="{00000003-6AA1-4005-813C-A29AABE15A03}"/>
              </c:ext>
            </c:extLst>
          </c:dPt>
          <c:dPt>
            <c:idx val="2"/>
            <c:bubble3D val="0"/>
            <c:spPr>
              <a:gradFill>
                <a:gsLst>
                  <a:gs pos="0">
                    <a:schemeClr val="bg1">
                      <a:lumMod val="65000"/>
                    </a:schemeClr>
                  </a:gs>
                  <a:gs pos="98000">
                    <a:schemeClr val="tx1">
                      <a:lumMod val="65000"/>
                      <a:lumOff val="35000"/>
                    </a:schemeClr>
                  </a:gs>
                </a:gsLst>
                <a:lin ang="0" scaled="0"/>
              </a:gradFill>
              <a:ln w="6350">
                <a:solidFill>
                  <a:schemeClr val="bg1">
                    <a:lumMod val="75000"/>
                  </a:schemeClr>
                </a:solidFill>
              </a:ln>
              <a:effectLst/>
            </c:spPr>
            <c:extLst>
              <c:ext xmlns:c16="http://schemas.microsoft.com/office/drawing/2014/chart" uri="{C3380CC4-5D6E-409C-BE32-E72D297353CC}">
                <c16:uniqueId val="{00000005-6AA1-4005-813C-A29AABE15A03}"/>
              </c:ext>
            </c:extLst>
          </c:dPt>
          <c:dLbls>
            <c:dLbl>
              <c:idx val="0"/>
              <c:layout>
                <c:manualLayout>
                  <c:x val="-2.7164595610230664E-2"/>
                  <c:y val="0.1189514920339922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AA1-4005-813C-A29AABE15A03}"/>
                </c:ext>
              </c:extLst>
            </c:dLbl>
            <c:dLbl>
              <c:idx val="2"/>
              <c:layout>
                <c:manualLayout>
                  <c:x val="0.14451945561383914"/>
                  <c:y val="9.599114221909138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AA1-4005-813C-A29AABE15A0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AA1-4005-813C-A29AABE15A03}"/>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98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98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7E2-4040-BC0D-19BEF6E4A709}"/>
            </c:ext>
          </c:extLst>
        </c:ser>
        <c:dLbls>
          <c:dLblPos val="outEnd"/>
          <c:showLegendKey val="0"/>
          <c:showVal val="1"/>
          <c:showCatName val="0"/>
          <c:showSerName val="0"/>
          <c:showPercent val="0"/>
          <c:showBubbleSize val="0"/>
        </c:dLbls>
        <c:gapWidth val="120"/>
        <c:overlap val="-27"/>
        <c:axId val="544072824"/>
        <c:axId val="544073184"/>
      </c:barChart>
      <c:catAx>
        <c:axId val="544072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544073184"/>
        <c:crosses val="autoZero"/>
        <c:auto val="1"/>
        <c:lblAlgn val="ctr"/>
        <c:lblOffset val="100"/>
        <c:noMultiLvlLbl val="0"/>
      </c:catAx>
      <c:valAx>
        <c:axId val="544073184"/>
        <c:scaling>
          <c:orientation val="minMax"/>
        </c:scaling>
        <c:delete val="1"/>
        <c:axPos val="l"/>
        <c:numFmt formatCode="General" sourceLinked="1"/>
        <c:majorTickMark val="none"/>
        <c:minorTickMark val="none"/>
        <c:tickLblPos val="nextTo"/>
        <c:crossAx val="544072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A3E6D"/>
                  </a:gs>
                  <a:gs pos="100000">
                    <a:srgbClr val="D71FAB"/>
                  </a:gs>
                </a:gsLst>
                <a:lin ang="10800000" scaled="0"/>
              </a:gradFill>
              <a:ln w="19050">
                <a:noFill/>
              </a:ln>
              <a:effectLst/>
            </c:spPr>
            <c:extLst>
              <c:ext xmlns:c16="http://schemas.microsoft.com/office/drawing/2014/chart" uri="{C3380CC4-5D6E-409C-BE32-E72D297353CC}">
                <c16:uniqueId val="{00000001-C8D5-4853-B4DC-068909084CC7}"/>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C8D5-4853-B4DC-068909084CC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8D5-4853-B4DC-068909084CC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7D3E-4A6C-AB01-7E2B6F9E8177}"/>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7D3E-4A6C-AB01-7E2B6F9E817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D3E-4A6C-AB01-7E2B6F9E817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23A0893F-4429-4BBE-8061-8BDF3FEF66A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1F9BB97F-B53F-411F-BF9C-67A13F9BD745}">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23A0893F-4429-4BBE-8061-8BDF3FEF66A8}">
          <cx:dataPt idx="2">
            <cx:spPr>
              <a:solidFill>
                <a:srgbClr val="0070C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1F9BB97F-B53F-411F-BF9C-67A13F9BD745}">
          <cx:tx>
            <cx:txData>
              <cx:f>_xlchart.v2.6</cx:f>
              <cx:v>Attrition</cx:v>
            </cx:txData>
          </cx:tx>
          <cx:spPr>
            <a:gradFill>
              <a:gsLst>
                <a:gs pos="0">
                  <a:schemeClr val="accent6">
                    <a:lumMod val="75000"/>
                  </a:schemeClr>
                </a:gs>
                <a:gs pos="98000">
                  <a:schemeClr val="accent6">
                    <a:lumMod val="50000"/>
                  </a:schemeClr>
                </a:gs>
              </a:gsLst>
              <a:lin ang="10800000" scaled="0"/>
            </a:gradFill>
          </cx:spPr>
          <cx:dataLabels>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1.xml"/><Relationship Id="rId18" Type="http://schemas.openxmlformats.org/officeDocument/2006/relationships/image" Target="../media/image9.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0.xml"/><Relationship Id="rId17" Type="http://schemas.openxmlformats.org/officeDocument/2006/relationships/image" Target="../media/image8.png"/><Relationship Id="rId2" Type="http://schemas.openxmlformats.org/officeDocument/2006/relationships/image" Target="../media/image2.png"/><Relationship Id="rId16" Type="http://schemas.openxmlformats.org/officeDocument/2006/relationships/chart" Target="../charts/chart13.xml"/><Relationship Id="rId20" Type="http://schemas.openxmlformats.org/officeDocument/2006/relationships/image" Target="../media/image11.svg"/><Relationship Id="rId1" Type="http://schemas.openxmlformats.org/officeDocument/2006/relationships/image" Target="../media/image1.png"/><Relationship Id="rId6" Type="http://schemas.openxmlformats.org/officeDocument/2006/relationships/image" Target="../media/image6.png"/><Relationship Id="rId11" Type="http://schemas.microsoft.com/office/2014/relationships/chartEx" Target="../charts/chartEx3.xml"/><Relationship Id="rId5" Type="http://schemas.openxmlformats.org/officeDocument/2006/relationships/image" Target="../media/image5.png"/><Relationship Id="rId15" Type="http://schemas.openxmlformats.org/officeDocument/2006/relationships/chart" Target="../charts/chart12.xml"/><Relationship Id="rId10" Type="http://schemas.openxmlformats.org/officeDocument/2006/relationships/chart" Target="../charts/chart9.xml"/><Relationship Id="rId19"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chart" Target="../charts/chart8.xml"/><Relationship Id="rId1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3</xdr:col>
      <xdr:colOff>127000</xdr:colOff>
      <xdr:row>2</xdr:row>
      <xdr:rowOff>146050</xdr:rowOff>
    </xdr:from>
    <xdr:to>
      <xdr:col>5</xdr:col>
      <xdr:colOff>266700</xdr:colOff>
      <xdr:row>6</xdr:row>
      <xdr:rowOff>158750</xdr:rowOff>
    </xdr:to>
    <xdr:graphicFrame macro="">
      <xdr:nvGraphicFramePr>
        <xdr:cNvPr id="2" name="Chart 1">
          <a:extLst>
            <a:ext uri="{FF2B5EF4-FFF2-40B4-BE49-F238E27FC236}">
              <a16:creationId xmlns:a16="http://schemas.microsoft.com/office/drawing/2014/main" id="{F881708D-AE38-EA72-9ACD-D3E13385B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596900</xdr:colOff>
      <xdr:row>2</xdr:row>
      <xdr:rowOff>25401</xdr:rowOff>
    </xdr:from>
    <xdr:to>
      <xdr:col>8</xdr:col>
      <xdr:colOff>444500</xdr:colOff>
      <xdr:row>8</xdr:row>
      <xdr:rowOff>133351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4C0CD921-A323-4A7D-2687-C2099E9DFDD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991100" y="419101"/>
              <a:ext cx="1828800" cy="1289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8</xdr:row>
      <xdr:rowOff>19050</xdr:rowOff>
    </xdr:from>
    <xdr:to>
      <xdr:col>5</xdr:col>
      <xdr:colOff>177800</xdr:colOff>
      <xdr:row>13</xdr:row>
      <xdr:rowOff>152400</xdr:rowOff>
    </xdr:to>
    <xdr:graphicFrame macro="">
      <xdr:nvGraphicFramePr>
        <xdr:cNvPr id="4" name="Chart 3">
          <a:extLst>
            <a:ext uri="{FF2B5EF4-FFF2-40B4-BE49-F238E27FC236}">
              <a16:creationId xmlns:a16="http://schemas.microsoft.com/office/drawing/2014/main" id="{24D88EDE-0DA8-B2C7-552A-9AEE31A1D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311150</xdr:colOff>
      <xdr:row>1</xdr:row>
      <xdr:rowOff>63500</xdr:rowOff>
    </xdr:from>
    <xdr:to>
      <xdr:col>12</xdr:col>
      <xdr:colOff>158750</xdr:colOff>
      <xdr:row>15</xdr:row>
      <xdr:rowOff>22219</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97838B5E-7586-AC99-503A-65841C39133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346950" y="26035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520700</xdr:colOff>
      <xdr:row>1</xdr:row>
      <xdr:rowOff>139700</xdr:rowOff>
    </xdr:from>
    <xdr:to>
      <xdr:col>8</xdr:col>
      <xdr:colOff>368301</xdr:colOff>
      <xdr:row>15</xdr:row>
      <xdr:rowOff>98419</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CF5825DD-CCA7-1380-417D-243EDB515D9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215852" y="332124"/>
              <a:ext cx="1839191" cy="26526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508000</xdr:colOff>
      <xdr:row>2</xdr:row>
      <xdr:rowOff>101600</xdr:rowOff>
    </xdr:from>
    <xdr:to>
      <xdr:col>11</xdr:col>
      <xdr:colOff>355600</xdr:colOff>
      <xdr:row>16</xdr:row>
      <xdr:rowOff>60319</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D6FEE44-58B4-59FF-49A7-7E578DB81BE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194742" y="486448"/>
              <a:ext cx="1839191" cy="26526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365413</xdr:colOff>
      <xdr:row>16</xdr:row>
      <xdr:rowOff>57728</xdr:rowOff>
    </xdr:from>
    <xdr:to>
      <xdr:col>5</xdr:col>
      <xdr:colOff>359063</xdr:colOff>
      <xdr:row>30</xdr:row>
      <xdr:rowOff>49454</xdr:rowOff>
    </xdr:to>
    <xdr:graphicFrame macro="">
      <xdr:nvGraphicFramePr>
        <xdr:cNvPr id="4" name="Chart 3">
          <a:extLst>
            <a:ext uri="{FF2B5EF4-FFF2-40B4-BE49-F238E27FC236}">
              <a16:creationId xmlns:a16="http://schemas.microsoft.com/office/drawing/2014/main" id="{B6318F23-398C-F6EE-EAB7-F82015F195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94927</xdr:colOff>
      <xdr:row>4</xdr:row>
      <xdr:rowOff>125712</xdr:rowOff>
    </xdr:from>
    <xdr:to>
      <xdr:col>11</xdr:col>
      <xdr:colOff>41090</xdr:colOff>
      <xdr:row>18</xdr:row>
      <xdr:rowOff>113011</xdr:rowOff>
    </xdr:to>
    <xdr:graphicFrame macro="">
      <xdr:nvGraphicFramePr>
        <xdr:cNvPr id="2" name="Chart 1">
          <a:extLst>
            <a:ext uri="{FF2B5EF4-FFF2-40B4-BE49-F238E27FC236}">
              <a16:creationId xmlns:a16="http://schemas.microsoft.com/office/drawing/2014/main" id="{3D322219-EAB7-65D1-0FB7-FCBEE17660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323850</xdr:colOff>
      <xdr:row>2</xdr:row>
      <xdr:rowOff>25400</xdr:rowOff>
    </xdr:from>
    <xdr:to>
      <xdr:col>12</xdr:col>
      <xdr:colOff>273050</xdr:colOff>
      <xdr:row>16</xdr:row>
      <xdr:rowOff>12700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DD4565C-1C9F-E984-513D-875845FFDF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58000" y="4191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428625</xdr:colOff>
      <xdr:row>3</xdr:row>
      <xdr:rowOff>95250</xdr:rowOff>
    </xdr:from>
    <xdr:to>
      <xdr:col>9</xdr:col>
      <xdr:colOff>377825</xdr:colOff>
      <xdr:row>17</xdr:row>
      <xdr:rowOff>82550</xdr:rowOff>
    </xdr:to>
    <xdr:graphicFrame macro="">
      <xdr:nvGraphicFramePr>
        <xdr:cNvPr id="2" name="Chart 1">
          <a:extLst>
            <a:ext uri="{FF2B5EF4-FFF2-40B4-BE49-F238E27FC236}">
              <a16:creationId xmlns:a16="http://schemas.microsoft.com/office/drawing/2014/main" id="{82F7FA23-843F-D4C2-FF72-FB2A795D64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250825</xdr:colOff>
      <xdr:row>2</xdr:row>
      <xdr:rowOff>155575</xdr:rowOff>
    </xdr:from>
    <xdr:to>
      <xdr:col>9</xdr:col>
      <xdr:colOff>200025</xdr:colOff>
      <xdr:row>16</xdr:row>
      <xdr:rowOff>142875</xdr:rowOff>
    </xdr:to>
    <xdr:graphicFrame macro="">
      <xdr:nvGraphicFramePr>
        <xdr:cNvPr id="2" name="Chart 1">
          <a:extLst>
            <a:ext uri="{FF2B5EF4-FFF2-40B4-BE49-F238E27FC236}">
              <a16:creationId xmlns:a16="http://schemas.microsoft.com/office/drawing/2014/main" id="{A84A99A4-AEC4-B968-6A4C-C977646CA5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419100</xdr:colOff>
      <xdr:row>2</xdr:row>
      <xdr:rowOff>165100</xdr:rowOff>
    </xdr:from>
    <xdr:to>
      <xdr:col>18</xdr:col>
      <xdr:colOff>266700</xdr:colOff>
      <xdr:row>16</xdr:row>
      <xdr:rowOff>123819</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94B9A424-8CD3-285B-0C6F-A8A6A266E0C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601450" y="5588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330200</xdr:colOff>
      <xdr:row>2</xdr:row>
      <xdr:rowOff>133350</xdr:rowOff>
    </xdr:from>
    <xdr:to>
      <xdr:col>15</xdr:col>
      <xdr:colOff>177800</xdr:colOff>
      <xdr:row>16</xdr:row>
      <xdr:rowOff>92069</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BF811E3B-4EF0-F4F7-864D-7906B97E638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531350" y="52705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444500</xdr:colOff>
      <xdr:row>3</xdr:row>
      <xdr:rowOff>146050</xdr:rowOff>
    </xdr:from>
    <xdr:to>
      <xdr:col>12</xdr:col>
      <xdr:colOff>393700</xdr:colOff>
      <xdr:row>17</xdr:row>
      <xdr:rowOff>133350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C045FDE-0FE5-EBC1-7718-4B09D3A8AC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38700" y="7366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2</xdr:col>
      <xdr:colOff>285750</xdr:colOff>
      <xdr:row>0</xdr:row>
      <xdr:rowOff>101600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8737" y="10160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9"/>
              <a:chOff x="1846116" y="1215714"/>
              <a:chExt cx="13403409" cy="998849"/>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9"/>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488950</xdr:colOff>
      <xdr:row>6</xdr:row>
      <xdr:rowOff>12700</xdr:rowOff>
    </xdr:from>
    <xdr:to>
      <xdr:col>6</xdr:col>
      <xdr:colOff>139700</xdr:colOff>
      <xdr:row>7</xdr:row>
      <xdr:rowOff>120650</xdr:rowOff>
    </xdr:to>
    <xdr:sp macro="" textlink="">
      <xdr:nvSpPr>
        <xdr:cNvPr id="5" name="TextBox 4">
          <a:extLst>
            <a:ext uri="{FF2B5EF4-FFF2-40B4-BE49-F238E27FC236}">
              <a16:creationId xmlns:a16="http://schemas.microsoft.com/office/drawing/2014/main" id="{FA2339F9-7274-CFD6-EC21-92A38BA08735}"/>
            </a:ext>
          </a:extLst>
        </xdr:cNvPr>
        <xdr:cNvSpPr txBox="1"/>
      </xdr:nvSpPr>
      <xdr:spPr>
        <a:xfrm>
          <a:off x="1797050" y="1155700"/>
          <a:ext cx="22669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C00000"/>
              </a:solidFill>
              <a:latin typeface="Franklin Gothic Demi" panose="020B0703020102020204" pitchFamily="34" charset="0"/>
              <a:cs typeface="Aharoni" panose="02010803020104030203" pitchFamily="2" charset="-79"/>
            </a:rPr>
            <a:t>Total Employees</a:t>
          </a:r>
        </a:p>
      </xdr:txBody>
    </xdr:sp>
    <xdr:clientData/>
  </xdr:twoCellAnchor>
  <xdr:twoCellAnchor>
    <xdr:from>
      <xdr:col>2</xdr:col>
      <xdr:colOff>649612</xdr:colOff>
      <xdr:row>7</xdr:row>
      <xdr:rowOff>152400</xdr:rowOff>
    </xdr:from>
    <xdr:to>
      <xdr:col>5</xdr:col>
      <xdr:colOff>624212</xdr:colOff>
      <xdr:row>9</xdr:row>
      <xdr:rowOff>177800</xdr:rowOff>
    </xdr:to>
    <xdr:sp macro="" textlink="KPI!A8">
      <xdr:nvSpPr>
        <xdr:cNvPr id="6" name="TextBox 5">
          <a:extLst>
            <a:ext uri="{FF2B5EF4-FFF2-40B4-BE49-F238E27FC236}">
              <a16:creationId xmlns:a16="http://schemas.microsoft.com/office/drawing/2014/main" id="{076DC7C6-2B34-F191-537F-D9B746CAD0D2}"/>
            </a:ext>
          </a:extLst>
        </xdr:cNvPr>
        <xdr:cNvSpPr txBox="1"/>
      </xdr:nvSpPr>
      <xdr:spPr>
        <a:xfrm>
          <a:off x="1960580" y="1490680"/>
          <a:ext cx="1941051" cy="407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E3E3D94-1696-4150-BD96-3F0DB87D649A}" type="TxLink">
            <a:rPr lang="en-US" sz="2400" b="0" i="0" u="none" strike="noStrike">
              <a:solidFill>
                <a:srgbClr val="002060"/>
              </a:solidFill>
              <a:latin typeface="Franklin Gothic Demi" panose="020B0703020102020204" pitchFamily="34" charset="0"/>
              <a:cs typeface="Calibri"/>
            </a:rPr>
            <a:pPr algn="ctr"/>
            <a:t>1470</a:t>
          </a:fld>
          <a:endParaRPr lang="en-US" sz="2400">
            <a:solidFill>
              <a:srgbClr val="002060"/>
            </a:solidFill>
            <a:latin typeface="Franklin Gothic Demi" panose="020B0703020102020204" pitchFamily="34" charset="0"/>
          </a:endParaRPr>
        </a:p>
      </xdr:txBody>
    </xdr:sp>
    <xdr:clientData/>
  </xdr:twoCellAnchor>
  <xdr:twoCellAnchor>
    <xdr:from>
      <xdr:col>7</xdr:col>
      <xdr:colOff>203200</xdr:colOff>
      <xdr:row>6</xdr:row>
      <xdr:rowOff>12700</xdr:rowOff>
    </xdr:from>
    <xdr:to>
      <xdr:col>10</xdr:col>
      <xdr:colOff>508000</xdr:colOff>
      <xdr:row>7</xdr:row>
      <xdr:rowOff>120650</xdr:rowOff>
    </xdr:to>
    <xdr:sp macro="" textlink="">
      <xdr:nvSpPr>
        <xdr:cNvPr id="7" name="TextBox 6">
          <a:extLst>
            <a:ext uri="{FF2B5EF4-FFF2-40B4-BE49-F238E27FC236}">
              <a16:creationId xmlns:a16="http://schemas.microsoft.com/office/drawing/2014/main" id="{5ADDAE5E-EC4E-4EAF-9809-555C515910E7}"/>
            </a:ext>
          </a:extLst>
        </xdr:cNvPr>
        <xdr:cNvSpPr txBox="1"/>
      </xdr:nvSpPr>
      <xdr:spPr>
        <a:xfrm>
          <a:off x="4781550" y="1155700"/>
          <a:ext cx="22669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C00000"/>
              </a:solidFill>
              <a:latin typeface="Franklin Gothic Demi" panose="020B0703020102020204" pitchFamily="34" charset="0"/>
              <a:cs typeface="Aharoni" panose="02010803020104030203" pitchFamily="2" charset="-79"/>
            </a:rPr>
            <a:t>Attrition</a:t>
          </a:r>
        </a:p>
      </xdr:txBody>
    </xdr:sp>
    <xdr:clientData/>
  </xdr:twoCellAnchor>
  <xdr:twoCellAnchor>
    <xdr:from>
      <xdr:col>7</xdr:col>
      <xdr:colOff>356078</xdr:colOff>
      <xdr:row>7</xdr:row>
      <xdr:rowOff>118738</xdr:rowOff>
    </xdr:from>
    <xdr:to>
      <xdr:col>10</xdr:col>
      <xdr:colOff>330678</xdr:colOff>
      <xdr:row>9</xdr:row>
      <xdr:rowOff>144138</xdr:rowOff>
    </xdr:to>
    <xdr:sp macro="" textlink="KPI!B8">
      <xdr:nvSpPr>
        <xdr:cNvPr id="8" name="TextBox 7">
          <a:extLst>
            <a:ext uri="{FF2B5EF4-FFF2-40B4-BE49-F238E27FC236}">
              <a16:creationId xmlns:a16="http://schemas.microsoft.com/office/drawing/2014/main" id="{A37FCE93-0B7F-42B1-BC63-92CA64C707F9}"/>
            </a:ext>
          </a:extLst>
        </xdr:cNvPr>
        <xdr:cNvSpPr txBox="1"/>
      </xdr:nvSpPr>
      <xdr:spPr>
        <a:xfrm>
          <a:off x="4944465" y="1457018"/>
          <a:ext cx="1941052" cy="407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F95BDD-FE63-4081-81E3-A9DD09A5120F}" type="TxLink">
            <a:rPr lang="en-US" sz="2400" b="0" i="0" u="none" strike="noStrike">
              <a:solidFill>
                <a:srgbClr val="000000"/>
              </a:solidFill>
              <a:latin typeface="Franklin Gothic Demi" panose="020B0703020102020204" pitchFamily="34" charset="0"/>
              <a:cs typeface="Calibri"/>
            </a:rPr>
            <a:pPr algn="ctr"/>
            <a:t>237</a:t>
          </a:fld>
          <a:endParaRPr lang="en-US" sz="2400">
            <a:solidFill>
              <a:srgbClr val="002060"/>
            </a:solidFill>
            <a:latin typeface="Franklin Gothic Demi" panose="020B0703020102020204" pitchFamily="34" charset="0"/>
          </a:endParaRPr>
        </a:p>
      </xdr:txBody>
    </xdr:sp>
    <xdr:clientData/>
  </xdr:twoCellAnchor>
  <xdr:twoCellAnchor>
    <xdr:from>
      <xdr:col>11</xdr:col>
      <xdr:colOff>590550</xdr:colOff>
      <xdr:row>6</xdr:row>
      <xdr:rowOff>20483</xdr:rowOff>
    </xdr:from>
    <xdr:to>
      <xdr:col>15</xdr:col>
      <xdr:colOff>241300</xdr:colOff>
      <xdr:row>7</xdr:row>
      <xdr:rowOff>170697</xdr:rowOff>
    </xdr:to>
    <xdr:sp macro="" textlink="">
      <xdr:nvSpPr>
        <xdr:cNvPr id="9" name="TextBox 8">
          <a:extLst>
            <a:ext uri="{FF2B5EF4-FFF2-40B4-BE49-F238E27FC236}">
              <a16:creationId xmlns:a16="http://schemas.microsoft.com/office/drawing/2014/main" id="{EE1A6383-8076-4A96-84AB-A39F688DC8F4}"/>
            </a:ext>
          </a:extLst>
        </xdr:cNvPr>
        <xdr:cNvSpPr txBox="1"/>
      </xdr:nvSpPr>
      <xdr:spPr>
        <a:xfrm>
          <a:off x="7800873" y="1167580"/>
          <a:ext cx="2272685" cy="341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C00000"/>
              </a:solidFill>
              <a:latin typeface="Franklin Gothic Demi" panose="020B0703020102020204" pitchFamily="34" charset="0"/>
              <a:cs typeface="Aharoni" panose="02010803020104030203" pitchFamily="2" charset="-79"/>
            </a:rPr>
            <a:t>Active Employees</a:t>
          </a:r>
        </a:p>
      </xdr:txBody>
    </xdr:sp>
    <xdr:clientData/>
  </xdr:twoCellAnchor>
  <xdr:twoCellAnchor>
    <xdr:from>
      <xdr:col>12</xdr:col>
      <xdr:colOff>90334</xdr:colOff>
      <xdr:row>7</xdr:row>
      <xdr:rowOff>134784</xdr:rowOff>
    </xdr:from>
    <xdr:to>
      <xdr:col>15</xdr:col>
      <xdr:colOff>64934</xdr:colOff>
      <xdr:row>9</xdr:row>
      <xdr:rowOff>160184</xdr:rowOff>
    </xdr:to>
    <xdr:sp macro="" textlink="KPI!D8">
      <xdr:nvSpPr>
        <xdr:cNvPr id="10" name="TextBox 9">
          <a:extLst>
            <a:ext uri="{FF2B5EF4-FFF2-40B4-BE49-F238E27FC236}">
              <a16:creationId xmlns:a16="http://schemas.microsoft.com/office/drawing/2014/main" id="{83F0C441-3047-4FEA-A345-6439D225D2AC}"/>
            </a:ext>
          </a:extLst>
        </xdr:cNvPr>
        <xdr:cNvSpPr txBox="1"/>
      </xdr:nvSpPr>
      <xdr:spPr>
        <a:xfrm>
          <a:off x="7956140" y="1473064"/>
          <a:ext cx="1941052" cy="407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BA581C9-2AF1-4112-8346-AD285763A200}" type="TxLink">
            <a:rPr lang="en-US" sz="2400" b="0" i="0" u="none" strike="noStrike">
              <a:solidFill>
                <a:srgbClr val="000000"/>
              </a:solidFill>
              <a:latin typeface="Franklin Gothic Demi" panose="020B0703020102020204" pitchFamily="34" charset="0"/>
              <a:cs typeface="Calibri"/>
            </a:rPr>
            <a:pPr algn="ctr"/>
            <a:t>1233</a:t>
          </a:fld>
          <a:endParaRPr lang="en-US" sz="2400">
            <a:solidFill>
              <a:srgbClr val="002060"/>
            </a:solidFill>
            <a:latin typeface="Franklin Gothic Demi" panose="020B0703020102020204" pitchFamily="34" charset="0"/>
          </a:endParaRPr>
        </a:p>
      </xdr:txBody>
    </xdr:sp>
    <xdr:clientData/>
  </xdr:twoCellAnchor>
  <xdr:twoCellAnchor>
    <xdr:from>
      <xdr:col>16</xdr:col>
      <xdr:colOff>184150</xdr:colOff>
      <xdr:row>6</xdr:row>
      <xdr:rowOff>19050</xdr:rowOff>
    </xdr:from>
    <xdr:to>
      <xdr:col>19</xdr:col>
      <xdr:colOff>488950</xdr:colOff>
      <xdr:row>7</xdr:row>
      <xdr:rowOff>127000</xdr:rowOff>
    </xdr:to>
    <xdr:sp macro="" textlink="">
      <xdr:nvSpPr>
        <xdr:cNvPr id="13" name="TextBox 12">
          <a:extLst>
            <a:ext uri="{FF2B5EF4-FFF2-40B4-BE49-F238E27FC236}">
              <a16:creationId xmlns:a16="http://schemas.microsoft.com/office/drawing/2014/main" id="{6444817C-F1CD-4146-8443-75D499667E13}"/>
            </a:ext>
          </a:extLst>
        </xdr:cNvPr>
        <xdr:cNvSpPr txBox="1"/>
      </xdr:nvSpPr>
      <xdr:spPr>
        <a:xfrm>
          <a:off x="10648950" y="1162050"/>
          <a:ext cx="22669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C00000"/>
              </a:solidFill>
              <a:latin typeface="Franklin Gothic Demi" panose="020B0703020102020204" pitchFamily="34" charset="0"/>
              <a:cs typeface="Aharoni" panose="02010803020104030203" pitchFamily="2" charset="-79"/>
            </a:rPr>
            <a:t>Attrition</a:t>
          </a:r>
          <a:r>
            <a:rPr lang="en-US" sz="1600" baseline="0">
              <a:solidFill>
                <a:srgbClr val="C00000"/>
              </a:solidFill>
              <a:latin typeface="Franklin Gothic Demi" panose="020B0703020102020204" pitchFamily="34" charset="0"/>
              <a:cs typeface="Aharoni" panose="02010803020104030203" pitchFamily="2" charset="-79"/>
            </a:rPr>
            <a:t> Rate</a:t>
          </a:r>
          <a:endParaRPr lang="en-US" sz="1600">
            <a:solidFill>
              <a:srgbClr val="C00000"/>
            </a:solidFill>
            <a:latin typeface="Franklin Gothic Demi" panose="020B0703020102020204" pitchFamily="34" charset="0"/>
            <a:cs typeface="Aharoni" panose="02010803020104030203" pitchFamily="2" charset="-79"/>
          </a:endParaRPr>
        </a:p>
      </xdr:txBody>
    </xdr:sp>
    <xdr:clientData/>
  </xdr:twoCellAnchor>
  <xdr:twoCellAnchor>
    <xdr:from>
      <xdr:col>16</xdr:col>
      <xdr:colOff>399914</xdr:colOff>
      <xdr:row>7</xdr:row>
      <xdr:rowOff>124611</xdr:rowOff>
    </xdr:from>
    <xdr:to>
      <xdr:col>19</xdr:col>
      <xdr:colOff>374514</xdr:colOff>
      <xdr:row>9</xdr:row>
      <xdr:rowOff>150011</xdr:rowOff>
    </xdr:to>
    <xdr:sp macro="" textlink="KPI!E8">
      <xdr:nvSpPr>
        <xdr:cNvPr id="14" name="TextBox 13">
          <a:extLst>
            <a:ext uri="{FF2B5EF4-FFF2-40B4-BE49-F238E27FC236}">
              <a16:creationId xmlns:a16="http://schemas.microsoft.com/office/drawing/2014/main" id="{2AB7E6E1-A6A5-4559-B96A-9BAEB732AA80}"/>
            </a:ext>
          </a:extLst>
        </xdr:cNvPr>
        <xdr:cNvSpPr txBox="1"/>
      </xdr:nvSpPr>
      <xdr:spPr>
        <a:xfrm>
          <a:off x="10887656" y="1462891"/>
          <a:ext cx="1941052" cy="407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D5BE864-E24C-44E5-97A8-938A48DA48C6}" type="TxLink">
            <a:rPr lang="en-US" sz="2400" b="0" i="0" u="none" strike="noStrike">
              <a:solidFill>
                <a:srgbClr val="000000"/>
              </a:solidFill>
              <a:latin typeface="Franklin Gothic Demi" panose="020B0703020102020204" pitchFamily="34" charset="0"/>
              <a:cs typeface="Calibri"/>
            </a:rPr>
            <a:pPr algn="ctr"/>
            <a:t>16.12%</a:t>
          </a:fld>
          <a:endParaRPr lang="en-US" sz="2400">
            <a:solidFill>
              <a:srgbClr val="002060"/>
            </a:solidFill>
            <a:latin typeface="Franklin Gothic Demi" panose="020B0703020102020204" pitchFamily="34" charset="0"/>
          </a:endParaRPr>
        </a:p>
      </xdr:txBody>
    </xdr:sp>
    <xdr:clientData/>
  </xdr:twoCellAnchor>
  <xdr:twoCellAnchor>
    <xdr:from>
      <xdr:col>20</xdr:col>
      <xdr:colOff>457257</xdr:colOff>
      <xdr:row>6</xdr:row>
      <xdr:rowOff>55254</xdr:rowOff>
    </xdr:from>
    <xdr:to>
      <xdr:col>24</xdr:col>
      <xdr:colOff>108007</xdr:colOff>
      <xdr:row>7</xdr:row>
      <xdr:rowOff>163204</xdr:rowOff>
    </xdr:to>
    <xdr:sp macro="" textlink="">
      <xdr:nvSpPr>
        <xdr:cNvPr id="15" name="TextBox 14">
          <a:extLst>
            <a:ext uri="{FF2B5EF4-FFF2-40B4-BE49-F238E27FC236}">
              <a16:creationId xmlns:a16="http://schemas.microsoft.com/office/drawing/2014/main" id="{B8E03F8F-D14A-4AF5-8367-27B62EE5CE82}"/>
            </a:ext>
          </a:extLst>
        </xdr:cNvPr>
        <xdr:cNvSpPr txBox="1"/>
      </xdr:nvSpPr>
      <xdr:spPr>
        <a:xfrm>
          <a:off x="13636502" y="1205443"/>
          <a:ext cx="2286599" cy="299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C00000"/>
              </a:solidFill>
              <a:latin typeface="Franklin Gothic Demi" panose="020B0703020102020204" pitchFamily="34" charset="0"/>
              <a:cs typeface="Aharoni" panose="02010803020104030203" pitchFamily="2" charset="-79"/>
            </a:rPr>
            <a:t>Average</a:t>
          </a:r>
          <a:r>
            <a:rPr lang="en-US" sz="1600" baseline="0">
              <a:solidFill>
                <a:srgbClr val="C00000"/>
              </a:solidFill>
              <a:latin typeface="Franklin Gothic Demi" panose="020B0703020102020204" pitchFamily="34" charset="0"/>
              <a:cs typeface="Aharoni" panose="02010803020104030203" pitchFamily="2" charset="-79"/>
            </a:rPr>
            <a:t> Age</a:t>
          </a:r>
          <a:endParaRPr lang="en-US" sz="1600">
            <a:solidFill>
              <a:srgbClr val="C00000"/>
            </a:solidFill>
            <a:latin typeface="Franklin Gothic Demi" panose="020B0703020102020204" pitchFamily="34" charset="0"/>
            <a:cs typeface="Aharoni" panose="02010803020104030203" pitchFamily="2" charset="-79"/>
          </a:endParaRPr>
        </a:p>
      </xdr:txBody>
    </xdr:sp>
    <xdr:clientData/>
  </xdr:twoCellAnchor>
  <xdr:twoCellAnchor>
    <xdr:from>
      <xdr:col>20</xdr:col>
      <xdr:colOff>592041</xdr:colOff>
      <xdr:row>7</xdr:row>
      <xdr:rowOff>161388</xdr:rowOff>
    </xdr:from>
    <xdr:to>
      <xdr:col>23</xdr:col>
      <xdr:colOff>566641</xdr:colOff>
      <xdr:row>9</xdr:row>
      <xdr:rowOff>186789</xdr:rowOff>
    </xdr:to>
    <xdr:sp macro="" textlink="KPI!C8">
      <xdr:nvSpPr>
        <xdr:cNvPr id="16" name="TextBox 15">
          <a:extLst>
            <a:ext uri="{FF2B5EF4-FFF2-40B4-BE49-F238E27FC236}">
              <a16:creationId xmlns:a16="http://schemas.microsoft.com/office/drawing/2014/main" id="{83053780-160D-42AD-9C4D-3F099BC7FE43}"/>
            </a:ext>
          </a:extLst>
        </xdr:cNvPr>
        <xdr:cNvSpPr txBox="1"/>
      </xdr:nvSpPr>
      <xdr:spPr>
        <a:xfrm>
          <a:off x="13701718" y="1499668"/>
          <a:ext cx="1941052" cy="407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9E9C458-5D4B-4B46-87B0-B34CD066CC30}" type="TxLink">
            <a:rPr lang="en-US" sz="2400" b="0" i="0" u="none" strike="noStrike">
              <a:solidFill>
                <a:srgbClr val="000000"/>
              </a:solidFill>
              <a:latin typeface="Franklin Gothic Demi" panose="020B0703020102020204" pitchFamily="34" charset="0"/>
              <a:cs typeface="Calibri"/>
            </a:rPr>
            <a:pPr algn="ctr"/>
            <a:t>37</a:t>
          </a:fld>
          <a:endParaRPr lang="en-US" sz="2400">
            <a:solidFill>
              <a:srgbClr val="002060"/>
            </a:solidFill>
            <a:latin typeface="Franklin Gothic Demi" panose="020B0703020102020204" pitchFamily="34" charset="0"/>
          </a:endParaRPr>
        </a:p>
      </xdr:txBody>
    </xdr:sp>
    <xdr:clientData/>
  </xdr:twoCellAnchor>
  <xdr:oneCellAnchor>
    <xdr:from>
      <xdr:col>6</xdr:col>
      <xdr:colOff>45118</xdr:colOff>
      <xdr:row>6</xdr:row>
      <xdr:rowOff>61495</xdr:rowOff>
    </xdr:from>
    <xdr:ext cx="385044" cy="355010"/>
    <xdr:pic>
      <xdr:nvPicPr>
        <xdr:cNvPr id="17" name="image4.png">
          <a:extLst>
            <a:ext uri="{FF2B5EF4-FFF2-40B4-BE49-F238E27FC236}">
              <a16:creationId xmlns:a16="http://schemas.microsoft.com/office/drawing/2014/main" id="{5EB35F4D-F9DD-4671-8F2E-D0914179707F}"/>
            </a:ext>
          </a:extLst>
        </xdr:cNvPr>
        <xdr:cNvPicPr preferRelativeResize="0"/>
      </xdr:nvPicPr>
      <xdr:blipFill>
        <a:blip xmlns:r="http://schemas.openxmlformats.org/officeDocument/2006/relationships" r:embed="rId1" cstate="print"/>
        <a:stretch>
          <a:fillRect/>
        </a:stretch>
      </xdr:blipFill>
      <xdr:spPr>
        <a:xfrm>
          <a:off x="3978021" y="1208592"/>
          <a:ext cx="385044" cy="355010"/>
        </a:xfrm>
        <a:prstGeom prst="rect">
          <a:avLst/>
        </a:prstGeom>
        <a:noFill/>
      </xdr:spPr>
    </xdr:pic>
    <xdr:clientData fLocksWithSheet="0"/>
  </xdr:oneCellAnchor>
  <xdr:oneCellAnchor>
    <xdr:from>
      <xdr:col>14</xdr:col>
      <xdr:colOff>651753</xdr:colOff>
      <xdr:row>6</xdr:row>
      <xdr:rowOff>49179</xdr:rowOff>
    </xdr:from>
    <xdr:ext cx="447548" cy="340014"/>
    <xdr:pic>
      <xdr:nvPicPr>
        <xdr:cNvPr id="18" name="image5.png">
          <a:extLst>
            <a:ext uri="{FF2B5EF4-FFF2-40B4-BE49-F238E27FC236}">
              <a16:creationId xmlns:a16="http://schemas.microsoft.com/office/drawing/2014/main" id="{D8897616-0924-4227-B09F-DC238817407C}"/>
            </a:ext>
          </a:extLst>
        </xdr:cNvPr>
        <xdr:cNvPicPr preferRelativeResize="0"/>
      </xdr:nvPicPr>
      <xdr:blipFill>
        <a:blip xmlns:r="http://schemas.openxmlformats.org/officeDocument/2006/relationships" r:embed="rId2" cstate="print"/>
        <a:stretch>
          <a:fillRect/>
        </a:stretch>
      </xdr:blipFill>
      <xdr:spPr>
        <a:xfrm>
          <a:off x="9828527" y="1196276"/>
          <a:ext cx="447548" cy="340014"/>
        </a:xfrm>
        <a:prstGeom prst="rect">
          <a:avLst/>
        </a:prstGeom>
        <a:noFill/>
      </xdr:spPr>
    </xdr:pic>
    <xdr:clientData fLocksWithSheet="0"/>
  </xdr:oneCellAnchor>
  <xdr:oneCellAnchor>
    <xdr:from>
      <xdr:col>19</xdr:col>
      <xdr:colOff>324711</xdr:colOff>
      <xdr:row>6</xdr:row>
      <xdr:rowOff>56214</xdr:rowOff>
    </xdr:from>
    <xdr:ext cx="419536" cy="312495"/>
    <xdr:pic>
      <xdr:nvPicPr>
        <xdr:cNvPr id="19" name="image2.png">
          <a:extLst>
            <a:ext uri="{FF2B5EF4-FFF2-40B4-BE49-F238E27FC236}">
              <a16:creationId xmlns:a16="http://schemas.microsoft.com/office/drawing/2014/main" id="{38B78C2F-7369-4A05-B714-8696D9340F2E}"/>
            </a:ext>
          </a:extLst>
        </xdr:cNvPr>
        <xdr:cNvPicPr preferRelativeResize="0"/>
      </xdr:nvPicPr>
      <xdr:blipFill>
        <a:blip xmlns:r="http://schemas.openxmlformats.org/officeDocument/2006/relationships" r:embed="rId3" cstate="print"/>
        <a:stretch>
          <a:fillRect/>
        </a:stretch>
      </xdr:blipFill>
      <xdr:spPr>
        <a:xfrm>
          <a:off x="12778905" y="1203311"/>
          <a:ext cx="419536" cy="312495"/>
        </a:xfrm>
        <a:prstGeom prst="rect">
          <a:avLst/>
        </a:prstGeom>
        <a:noFill/>
      </xdr:spPr>
    </xdr:pic>
    <xdr:clientData fLocksWithSheet="0"/>
  </xdr:oneCellAnchor>
  <xdr:oneCellAnchor>
    <xdr:from>
      <xdr:col>23</xdr:col>
      <xdr:colOff>563688</xdr:colOff>
      <xdr:row>6</xdr:row>
      <xdr:rowOff>58624</xdr:rowOff>
    </xdr:from>
    <xdr:ext cx="423956" cy="383988"/>
    <xdr:pic>
      <xdr:nvPicPr>
        <xdr:cNvPr id="20" name="image6.png">
          <a:extLst>
            <a:ext uri="{FF2B5EF4-FFF2-40B4-BE49-F238E27FC236}">
              <a16:creationId xmlns:a16="http://schemas.microsoft.com/office/drawing/2014/main" id="{BB75C541-1AFE-4183-AAE6-C31B28610588}"/>
            </a:ext>
          </a:extLst>
        </xdr:cNvPr>
        <xdr:cNvPicPr preferRelativeResize="0"/>
      </xdr:nvPicPr>
      <xdr:blipFill>
        <a:blip xmlns:r="http://schemas.openxmlformats.org/officeDocument/2006/relationships" r:embed="rId4" cstate="print"/>
        <a:stretch>
          <a:fillRect/>
        </a:stretch>
      </xdr:blipFill>
      <xdr:spPr>
        <a:xfrm>
          <a:off x="15639817" y="1205721"/>
          <a:ext cx="423956" cy="383988"/>
        </a:xfrm>
        <a:prstGeom prst="rect">
          <a:avLst/>
        </a:prstGeom>
        <a:noFill/>
      </xdr:spPr>
    </xdr:pic>
    <xdr:clientData fLocksWithSheet="0"/>
  </xdr:oneCellAnchor>
  <xdr:oneCellAnchor>
    <xdr:from>
      <xdr:col>10</xdr:col>
      <xdr:colOff>214823</xdr:colOff>
      <xdr:row>5</xdr:row>
      <xdr:rowOff>191106</xdr:rowOff>
    </xdr:from>
    <xdr:ext cx="604532" cy="464378"/>
    <xdr:pic>
      <xdr:nvPicPr>
        <xdr:cNvPr id="21" name="image7.png">
          <a:extLst>
            <a:ext uri="{FF2B5EF4-FFF2-40B4-BE49-F238E27FC236}">
              <a16:creationId xmlns:a16="http://schemas.microsoft.com/office/drawing/2014/main" id="{60064D31-ABFB-4FD2-AC5C-E39E832B605A}"/>
            </a:ext>
          </a:extLst>
        </xdr:cNvPr>
        <xdr:cNvPicPr preferRelativeResize="0"/>
      </xdr:nvPicPr>
      <xdr:blipFill>
        <a:blip xmlns:r="http://schemas.openxmlformats.org/officeDocument/2006/relationships" r:embed="rId5" cstate="print"/>
        <a:stretch>
          <a:fillRect/>
        </a:stretch>
      </xdr:blipFill>
      <xdr:spPr>
        <a:xfrm>
          <a:off x="6769662" y="1147020"/>
          <a:ext cx="604532" cy="464378"/>
        </a:xfrm>
        <a:prstGeom prst="rect">
          <a:avLst/>
        </a:prstGeom>
        <a:noFill/>
      </xdr:spPr>
    </xdr:pic>
    <xdr:clientData fLocksWithSheet="0"/>
  </xdr:oneCellAnchor>
  <xdr:twoCellAnchor>
    <xdr:from>
      <xdr:col>4</xdr:col>
      <xdr:colOff>435970</xdr:colOff>
      <xdr:row>1</xdr:row>
      <xdr:rowOff>94776</xdr:rowOff>
    </xdr:from>
    <xdr:to>
      <xdr:col>15</xdr:col>
      <xdr:colOff>246417</xdr:colOff>
      <xdr:row>4</xdr:row>
      <xdr:rowOff>94776</xdr:rowOff>
    </xdr:to>
    <xdr:sp macro="" textlink="">
      <xdr:nvSpPr>
        <xdr:cNvPr id="22" name="TextBox 21">
          <a:extLst>
            <a:ext uri="{FF2B5EF4-FFF2-40B4-BE49-F238E27FC236}">
              <a16:creationId xmlns:a16="http://schemas.microsoft.com/office/drawing/2014/main" id="{654A45AD-F4E0-07AC-31EE-8F7D63320531}"/>
            </a:ext>
          </a:extLst>
        </xdr:cNvPr>
        <xdr:cNvSpPr txBox="1"/>
      </xdr:nvSpPr>
      <xdr:spPr>
        <a:xfrm>
          <a:off x="3051791" y="284328"/>
          <a:ext cx="7003954" cy="568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4000">
              <a:solidFill>
                <a:schemeClr val="accent1">
                  <a:lumMod val="75000"/>
                </a:schemeClr>
              </a:solidFill>
              <a:latin typeface="Franklin Gothic Demi" panose="020B0703020102020204" pitchFamily="34" charset="0"/>
            </a:rPr>
            <a:t>HR ANALYTICS DASHBOARD</a:t>
          </a:r>
        </a:p>
      </xdr:txBody>
    </xdr:sp>
    <xdr:clientData/>
  </xdr:twoCellAnchor>
  <xdr:oneCellAnchor>
    <xdr:from>
      <xdr:col>2</xdr:col>
      <xdr:colOff>626943</xdr:colOff>
      <xdr:row>1</xdr:row>
      <xdr:rowOff>148988</xdr:rowOff>
    </xdr:from>
    <xdr:ext cx="889475" cy="542878"/>
    <xdr:pic>
      <xdr:nvPicPr>
        <xdr:cNvPr id="23" name="image1.png">
          <a:extLst>
            <a:ext uri="{FF2B5EF4-FFF2-40B4-BE49-F238E27FC236}">
              <a16:creationId xmlns:a16="http://schemas.microsoft.com/office/drawing/2014/main" id="{9FDDA1CB-5562-4B61-96D6-083A47A35B76}"/>
            </a:ext>
          </a:extLst>
        </xdr:cNvPr>
        <xdr:cNvPicPr preferRelativeResize="0"/>
      </xdr:nvPicPr>
      <xdr:blipFill>
        <a:blip xmlns:r="http://schemas.openxmlformats.org/officeDocument/2006/relationships" r:embed="rId6" cstate="print"/>
        <a:stretch>
          <a:fillRect/>
        </a:stretch>
      </xdr:blipFill>
      <xdr:spPr>
        <a:xfrm>
          <a:off x="1934296" y="335753"/>
          <a:ext cx="889475" cy="542878"/>
        </a:xfrm>
        <a:prstGeom prst="rect">
          <a:avLst/>
        </a:prstGeom>
        <a:noFill/>
      </xdr:spPr>
    </xdr:pic>
    <xdr:clientData fLocksWithSheet="0"/>
  </xdr:oneCellAnchor>
  <xdr:oneCellAnchor>
    <xdr:from>
      <xdr:col>16</xdr:col>
      <xdr:colOff>46777</xdr:colOff>
      <xdr:row>1</xdr:row>
      <xdr:rowOff>75085</xdr:rowOff>
    </xdr:from>
    <xdr:ext cx="723900" cy="628650"/>
    <xdr:pic>
      <xdr:nvPicPr>
        <xdr:cNvPr id="24" name="image3.png">
          <a:extLst>
            <a:ext uri="{FF2B5EF4-FFF2-40B4-BE49-F238E27FC236}">
              <a16:creationId xmlns:a16="http://schemas.microsoft.com/office/drawing/2014/main" id="{D2118F30-7DFC-46E4-8D6A-663367DDC390}"/>
            </a:ext>
          </a:extLst>
        </xdr:cNvPr>
        <xdr:cNvPicPr preferRelativeResize="0"/>
      </xdr:nvPicPr>
      <xdr:blipFill>
        <a:blip xmlns:r="http://schemas.openxmlformats.org/officeDocument/2006/relationships" r:embed="rId7" cstate="print"/>
        <a:stretch>
          <a:fillRect/>
        </a:stretch>
      </xdr:blipFill>
      <xdr:spPr>
        <a:xfrm>
          <a:off x="10569634" y="264073"/>
          <a:ext cx="723900" cy="628650"/>
        </a:xfrm>
        <a:prstGeom prst="rect">
          <a:avLst/>
        </a:prstGeom>
        <a:noFill/>
      </xdr:spPr>
    </xdr:pic>
    <xdr:clientData fLocksWithSheet="0"/>
  </xdr:oneCellAnchor>
  <xdr:twoCellAnchor>
    <xdr:from>
      <xdr:col>17</xdr:col>
      <xdr:colOff>94776</xdr:colOff>
      <xdr:row>1</xdr:row>
      <xdr:rowOff>28434</xdr:rowOff>
    </xdr:from>
    <xdr:to>
      <xdr:col>20</xdr:col>
      <xdr:colOff>15119</xdr:colOff>
      <xdr:row>5</xdr:row>
      <xdr:rowOff>1</xdr:rowOff>
    </xdr:to>
    <xdr:sp macro="" textlink="">
      <xdr:nvSpPr>
        <xdr:cNvPr id="25" name="TextBox 24">
          <a:extLst>
            <a:ext uri="{FF2B5EF4-FFF2-40B4-BE49-F238E27FC236}">
              <a16:creationId xmlns:a16="http://schemas.microsoft.com/office/drawing/2014/main" id="{2AF3CBD8-6256-CAF5-36EC-B1D2A6F2B382}"/>
            </a:ext>
          </a:extLst>
        </xdr:cNvPr>
        <xdr:cNvSpPr txBox="1"/>
      </xdr:nvSpPr>
      <xdr:spPr>
        <a:xfrm>
          <a:off x="11275312" y="217422"/>
          <a:ext cx="1893378" cy="727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CC3300"/>
              </a:solidFill>
              <a:latin typeface="Franklin Gothic Demi" panose="020B0703020102020204" pitchFamily="34" charset="0"/>
            </a:rPr>
            <a:t>JOB </a:t>
          </a:r>
        </a:p>
        <a:p>
          <a:pPr algn="ctr"/>
          <a:r>
            <a:rPr lang="en-US" sz="1400">
              <a:solidFill>
                <a:srgbClr val="CC3300"/>
              </a:solidFill>
              <a:latin typeface="Franklin Gothic Demi" panose="020B0703020102020204" pitchFamily="34" charset="0"/>
            </a:rPr>
            <a:t>SATISFACTION </a:t>
          </a:r>
        </a:p>
        <a:p>
          <a:pPr algn="ctr"/>
          <a:r>
            <a:rPr lang="en-US" sz="1400">
              <a:solidFill>
                <a:srgbClr val="CC3300"/>
              </a:solidFill>
              <a:latin typeface="Franklin Gothic Demi" panose="020B0703020102020204" pitchFamily="34" charset="0"/>
            </a:rPr>
            <a:t>RATING</a:t>
          </a:r>
        </a:p>
      </xdr:txBody>
    </xdr:sp>
    <xdr:clientData/>
  </xdr:twoCellAnchor>
  <xdr:twoCellAnchor>
    <xdr:from>
      <xdr:col>19</xdr:col>
      <xdr:colOff>338260</xdr:colOff>
      <xdr:row>1</xdr:row>
      <xdr:rowOff>18955</xdr:rowOff>
    </xdr:from>
    <xdr:to>
      <xdr:col>21</xdr:col>
      <xdr:colOff>25498</xdr:colOff>
      <xdr:row>5</xdr:row>
      <xdr:rowOff>47388</xdr:rowOff>
    </xdr:to>
    <xdr:graphicFrame macro="">
      <xdr:nvGraphicFramePr>
        <xdr:cNvPr id="27" name="Chart 26">
          <a:extLst>
            <a:ext uri="{FF2B5EF4-FFF2-40B4-BE49-F238E27FC236}">
              <a16:creationId xmlns:a16="http://schemas.microsoft.com/office/drawing/2014/main" id="{A99EC9FE-8499-4482-91F6-ED78AC2D85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27419</xdr:colOff>
      <xdr:row>2</xdr:row>
      <xdr:rowOff>102337</xdr:rowOff>
    </xdr:from>
    <xdr:to>
      <xdr:col>20</xdr:col>
      <xdr:colOff>410245</xdr:colOff>
      <xdr:row>3</xdr:row>
      <xdr:rowOff>140246</xdr:rowOff>
    </xdr:to>
    <xdr:sp macro="" textlink="Rating!$B$6">
      <xdr:nvSpPr>
        <xdr:cNvPr id="55" name="TextBox 54">
          <a:extLst>
            <a:ext uri="{FF2B5EF4-FFF2-40B4-BE49-F238E27FC236}">
              <a16:creationId xmlns:a16="http://schemas.microsoft.com/office/drawing/2014/main" id="{631DA041-8AF6-A610-0D6E-F94F733CBD7D}"/>
            </a:ext>
          </a:extLst>
        </xdr:cNvPr>
        <xdr:cNvSpPr txBox="1"/>
      </xdr:nvSpPr>
      <xdr:spPr>
        <a:xfrm>
          <a:off x="13180990" y="480313"/>
          <a:ext cx="382826" cy="2268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B68B74-38E5-4E23-A591-355F6676004C}" type="TxLink">
            <a:rPr lang="en-US" sz="1200" b="1" i="0" u="none" strike="noStrike">
              <a:solidFill>
                <a:srgbClr val="002060"/>
              </a:solidFill>
              <a:latin typeface="Calibri"/>
              <a:cs typeface="Calibri"/>
            </a:rPr>
            <a:pPr algn="ctr"/>
            <a:t>2.6</a:t>
          </a:fld>
          <a:endParaRPr lang="en-US" sz="1100" b="1">
            <a:solidFill>
              <a:srgbClr val="002060"/>
            </a:solidFill>
          </a:endParaRPr>
        </a:p>
      </xdr:txBody>
    </xdr:sp>
    <xdr:clientData/>
  </xdr:twoCellAnchor>
  <xdr:twoCellAnchor>
    <xdr:from>
      <xdr:col>20</xdr:col>
      <xdr:colOff>506488</xdr:colOff>
      <xdr:row>1</xdr:row>
      <xdr:rowOff>75595</xdr:rowOff>
    </xdr:from>
    <xdr:to>
      <xdr:col>24</xdr:col>
      <xdr:colOff>385535</xdr:colOff>
      <xdr:row>4</xdr:row>
      <xdr:rowOff>173869</xdr:rowOff>
    </xdr:to>
    <xdr:graphicFrame macro="">
      <xdr:nvGraphicFramePr>
        <xdr:cNvPr id="67" name="Chart 66">
          <a:extLst>
            <a:ext uri="{FF2B5EF4-FFF2-40B4-BE49-F238E27FC236}">
              <a16:creationId xmlns:a16="http://schemas.microsoft.com/office/drawing/2014/main" id="{C41DFABC-BE15-4FDE-8273-195C251F7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621037</xdr:colOff>
      <xdr:row>1</xdr:row>
      <xdr:rowOff>150515</xdr:rowOff>
    </xdr:from>
    <xdr:to>
      <xdr:col>24</xdr:col>
      <xdr:colOff>347738</xdr:colOff>
      <xdr:row>4</xdr:row>
      <xdr:rowOff>113393</xdr:rowOff>
    </xdr:to>
    <xdr:sp macro="" textlink="">
      <xdr:nvSpPr>
        <xdr:cNvPr id="64" name="Freeform: Shape 63">
          <a:extLst>
            <a:ext uri="{FF2B5EF4-FFF2-40B4-BE49-F238E27FC236}">
              <a16:creationId xmlns:a16="http://schemas.microsoft.com/office/drawing/2014/main" id="{24294B39-55CB-4799-E8D7-AD9F9E43743F}"/>
            </a:ext>
          </a:extLst>
        </xdr:cNvPr>
        <xdr:cNvSpPr/>
      </xdr:nvSpPr>
      <xdr:spPr>
        <a:xfrm>
          <a:off x="13774608" y="339503"/>
          <a:ext cx="2357416" cy="529842"/>
        </a:xfrm>
        <a:custGeom>
          <a:avLst/>
          <a:gdLst>
            <a:gd name="connsiteX0" fmla="*/ 1868606 w 2151418"/>
            <a:gd name="connsiteY0" fmla="*/ 39427 h 540223"/>
            <a:gd name="connsiteX1" fmla="*/ 1817148 w 2151418"/>
            <a:gd name="connsiteY1" fmla="*/ 202333 h 540223"/>
            <a:gd name="connsiteX2" fmla="*/ 1650621 w 2151418"/>
            <a:gd name="connsiteY2" fmla="*/ 202332 h 540223"/>
            <a:gd name="connsiteX3" fmla="*/ 1785345 w 2151418"/>
            <a:gd name="connsiteY3" fmla="*/ 303012 h 540223"/>
            <a:gd name="connsiteX4" fmla="*/ 1733884 w 2151418"/>
            <a:gd name="connsiteY4" fmla="*/ 465918 h 540223"/>
            <a:gd name="connsiteX5" fmla="*/ 1868606 w 2151418"/>
            <a:gd name="connsiteY5" fmla="*/ 365236 h 540223"/>
            <a:gd name="connsiteX6" fmla="*/ 2003328 w 2151418"/>
            <a:gd name="connsiteY6" fmla="*/ 465918 h 540223"/>
            <a:gd name="connsiteX7" fmla="*/ 1951867 w 2151418"/>
            <a:gd name="connsiteY7" fmla="*/ 303012 h 540223"/>
            <a:gd name="connsiteX8" fmla="*/ 2086591 w 2151418"/>
            <a:gd name="connsiteY8" fmla="*/ 202332 h 540223"/>
            <a:gd name="connsiteX9" fmla="*/ 1920064 w 2151418"/>
            <a:gd name="connsiteY9" fmla="*/ 202333 h 540223"/>
            <a:gd name="connsiteX10" fmla="*/ 1346578 w 2151418"/>
            <a:gd name="connsiteY10" fmla="*/ 38668 h 540223"/>
            <a:gd name="connsiteX11" fmla="*/ 1295120 w 2151418"/>
            <a:gd name="connsiteY11" fmla="*/ 201574 h 540223"/>
            <a:gd name="connsiteX12" fmla="*/ 1128593 w 2151418"/>
            <a:gd name="connsiteY12" fmla="*/ 201573 h 540223"/>
            <a:gd name="connsiteX13" fmla="*/ 1263317 w 2151418"/>
            <a:gd name="connsiteY13" fmla="*/ 302253 h 540223"/>
            <a:gd name="connsiteX14" fmla="*/ 1211856 w 2151418"/>
            <a:gd name="connsiteY14" fmla="*/ 465159 h 540223"/>
            <a:gd name="connsiteX15" fmla="*/ 1346578 w 2151418"/>
            <a:gd name="connsiteY15" fmla="*/ 364477 h 540223"/>
            <a:gd name="connsiteX16" fmla="*/ 1481300 w 2151418"/>
            <a:gd name="connsiteY16" fmla="*/ 465159 h 540223"/>
            <a:gd name="connsiteX17" fmla="*/ 1429839 w 2151418"/>
            <a:gd name="connsiteY17" fmla="*/ 302253 h 540223"/>
            <a:gd name="connsiteX18" fmla="*/ 1564563 w 2151418"/>
            <a:gd name="connsiteY18" fmla="*/ 201573 h 540223"/>
            <a:gd name="connsiteX19" fmla="*/ 1398036 w 2151418"/>
            <a:gd name="connsiteY19" fmla="*/ 201574 h 540223"/>
            <a:gd name="connsiteX20" fmla="*/ 815075 w 2151418"/>
            <a:gd name="connsiteY20" fmla="*/ 37911 h 540223"/>
            <a:gd name="connsiteX21" fmla="*/ 763617 w 2151418"/>
            <a:gd name="connsiteY21" fmla="*/ 200817 h 540223"/>
            <a:gd name="connsiteX22" fmla="*/ 597090 w 2151418"/>
            <a:gd name="connsiteY22" fmla="*/ 200816 h 540223"/>
            <a:gd name="connsiteX23" fmla="*/ 731814 w 2151418"/>
            <a:gd name="connsiteY23" fmla="*/ 301496 h 540223"/>
            <a:gd name="connsiteX24" fmla="*/ 680353 w 2151418"/>
            <a:gd name="connsiteY24" fmla="*/ 464402 h 540223"/>
            <a:gd name="connsiteX25" fmla="*/ 815075 w 2151418"/>
            <a:gd name="connsiteY25" fmla="*/ 363720 h 540223"/>
            <a:gd name="connsiteX26" fmla="*/ 949797 w 2151418"/>
            <a:gd name="connsiteY26" fmla="*/ 464402 h 540223"/>
            <a:gd name="connsiteX27" fmla="*/ 898336 w 2151418"/>
            <a:gd name="connsiteY27" fmla="*/ 301496 h 540223"/>
            <a:gd name="connsiteX28" fmla="*/ 1033060 w 2151418"/>
            <a:gd name="connsiteY28" fmla="*/ 200816 h 540223"/>
            <a:gd name="connsiteX29" fmla="*/ 866533 w 2151418"/>
            <a:gd name="connsiteY29" fmla="*/ 200817 h 540223"/>
            <a:gd name="connsiteX30" fmla="*/ 293806 w 2151418"/>
            <a:gd name="connsiteY30" fmla="*/ 37911 h 540223"/>
            <a:gd name="connsiteX31" fmla="*/ 242348 w 2151418"/>
            <a:gd name="connsiteY31" fmla="*/ 200817 h 540223"/>
            <a:gd name="connsiteX32" fmla="*/ 75821 w 2151418"/>
            <a:gd name="connsiteY32" fmla="*/ 200816 h 540223"/>
            <a:gd name="connsiteX33" fmla="*/ 210545 w 2151418"/>
            <a:gd name="connsiteY33" fmla="*/ 301496 h 540223"/>
            <a:gd name="connsiteX34" fmla="*/ 159084 w 2151418"/>
            <a:gd name="connsiteY34" fmla="*/ 464402 h 540223"/>
            <a:gd name="connsiteX35" fmla="*/ 293806 w 2151418"/>
            <a:gd name="connsiteY35" fmla="*/ 363720 h 540223"/>
            <a:gd name="connsiteX36" fmla="*/ 428528 w 2151418"/>
            <a:gd name="connsiteY36" fmla="*/ 464402 h 540223"/>
            <a:gd name="connsiteX37" fmla="*/ 377067 w 2151418"/>
            <a:gd name="connsiteY37" fmla="*/ 301496 h 540223"/>
            <a:gd name="connsiteX38" fmla="*/ 511791 w 2151418"/>
            <a:gd name="connsiteY38" fmla="*/ 200816 h 540223"/>
            <a:gd name="connsiteX39" fmla="*/ 345264 w 2151418"/>
            <a:gd name="connsiteY39" fmla="*/ 200817 h 540223"/>
            <a:gd name="connsiteX40" fmla="*/ 0 w 2151418"/>
            <a:gd name="connsiteY40" fmla="*/ 0 h 540223"/>
            <a:gd name="connsiteX41" fmla="*/ 2151418 w 2151418"/>
            <a:gd name="connsiteY41" fmla="*/ 0 h 540223"/>
            <a:gd name="connsiteX42" fmla="*/ 2151418 w 2151418"/>
            <a:gd name="connsiteY42" fmla="*/ 540223 h 540223"/>
            <a:gd name="connsiteX43" fmla="*/ 0 w 2151418"/>
            <a:gd name="connsiteY43" fmla="*/ 540223 h 5402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151418" h="540223">
              <a:moveTo>
                <a:pt x="1868606" y="39427"/>
              </a:moveTo>
              <a:lnTo>
                <a:pt x="1817148" y="202333"/>
              </a:lnTo>
              <a:lnTo>
                <a:pt x="1650621" y="202332"/>
              </a:lnTo>
              <a:lnTo>
                <a:pt x="1785345" y="303012"/>
              </a:lnTo>
              <a:lnTo>
                <a:pt x="1733884" y="465918"/>
              </a:lnTo>
              <a:lnTo>
                <a:pt x="1868606" y="365236"/>
              </a:lnTo>
              <a:lnTo>
                <a:pt x="2003328" y="465918"/>
              </a:lnTo>
              <a:lnTo>
                <a:pt x="1951867" y="303012"/>
              </a:lnTo>
              <a:lnTo>
                <a:pt x="2086591" y="202332"/>
              </a:lnTo>
              <a:lnTo>
                <a:pt x="1920064" y="202333"/>
              </a:lnTo>
              <a:close/>
              <a:moveTo>
                <a:pt x="1346578" y="38668"/>
              </a:moveTo>
              <a:lnTo>
                <a:pt x="1295120" y="201574"/>
              </a:lnTo>
              <a:lnTo>
                <a:pt x="1128593" y="201573"/>
              </a:lnTo>
              <a:lnTo>
                <a:pt x="1263317" y="302253"/>
              </a:lnTo>
              <a:lnTo>
                <a:pt x="1211856" y="465159"/>
              </a:lnTo>
              <a:lnTo>
                <a:pt x="1346578" y="364477"/>
              </a:lnTo>
              <a:lnTo>
                <a:pt x="1481300" y="465159"/>
              </a:lnTo>
              <a:lnTo>
                <a:pt x="1429839" y="302253"/>
              </a:lnTo>
              <a:lnTo>
                <a:pt x="1564563" y="201573"/>
              </a:lnTo>
              <a:lnTo>
                <a:pt x="1398036" y="201574"/>
              </a:lnTo>
              <a:close/>
              <a:moveTo>
                <a:pt x="815075" y="37911"/>
              </a:moveTo>
              <a:lnTo>
                <a:pt x="763617" y="200817"/>
              </a:lnTo>
              <a:lnTo>
                <a:pt x="597090" y="200816"/>
              </a:lnTo>
              <a:lnTo>
                <a:pt x="731814" y="301496"/>
              </a:lnTo>
              <a:lnTo>
                <a:pt x="680353" y="464402"/>
              </a:lnTo>
              <a:lnTo>
                <a:pt x="815075" y="363720"/>
              </a:lnTo>
              <a:lnTo>
                <a:pt x="949797" y="464402"/>
              </a:lnTo>
              <a:lnTo>
                <a:pt x="898336" y="301496"/>
              </a:lnTo>
              <a:lnTo>
                <a:pt x="1033060" y="200816"/>
              </a:lnTo>
              <a:lnTo>
                <a:pt x="866533" y="200817"/>
              </a:lnTo>
              <a:close/>
              <a:moveTo>
                <a:pt x="293806" y="37911"/>
              </a:moveTo>
              <a:lnTo>
                <a:pt x="242348" y="200817"/>
              </a:lnTo>
              <a:lnTo>
                <a:pt x="75821" y="200816"/>
              </a:lnTo>
              <a:lnTo>
                <a:pt x="210545" y="301496"/>
              </a:lnTo>
              <a:lnTo>
                <a:pt x="159084" y="464402"/>
              </a:lnTo>
              <a:lnTo>
                <a:pt x="293806" y="363720"/>
              </a:lnTo>
              <a:lnTo>
                <a:pt x="428528" y="464402"/>
              </a:lnTo>
              <a:lnTo>
                <a:pt x="377067" y="301496"/>
              </a:lnTo>
              <a:lnTo>
                <a:pt x="511791" y="200816"/>
              </a:lnTo>
              <a:lnTo>
                <a:pt x="345264" y="200817"/>
              </a:lnTo>
              <a:close/>
              <a:moveTo>
                <a:pt x="0" y="0"/>
              </a:moveTo>
              <a:lnTo>
                <a:pt x="2151418" y="0"/>
              </a:lnTo>
              <a:lnTo>
                <a:pt x="2151418" y="540223"/>
              </a:lnTo>
              <a:lnTo>
                <a:pt x="0" y="540223"/>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indent="0" algn="l" defTabSz="914400" rtl="0" eaLnBrk="1" latinLnBrk="0" hangingPunct="1">
            <a:defRPr sz="1100" kern="1200">
              <a:solidFill>
                <a:schemeClr val="lt1"/>
              </a:solidFill>
              <a:latin typeface="+mn-lt"/>
              <a:ea typeface="+mn-ea"/>
              <a:cs typeface="+mn-cs"/>
            </a:defRPr>
          </a:lvl1pPr>
          <a:lvl2pPr marL="457200" indent="0" algn="l" defTabSz="914400" rtl="0" eaLnBrk="1" latinLnBrk="0" hangingPunct="1">
            <a:defRPr sz="1100" kern="1200">
              <a:solidFill>
                <a:schemeClr val="lt1"/>
              </a:solidFill>
              <a:latin typeface="+mn-lt"/>
              <a:ea typeface="+mn-ea"/>
              <a:cs typeface="+mn-cs"/>
            </a:defRPr>
          </a:lvl2pPr>
          <a:lvl3pPr marL="914400" indent="0" algn="l" defTabSz="914400" rtl="0" eaLnBrk="1" latinLnBrk="0" hangingPunct="1">
            <a:defRPr sz="1100" kern="1200">
              <a:solidFill>
                <a:schemeClr val="lt1"/>
              </a:solidFill>
              <a:latin typeface="+mn-lt"/>
              <a:ea typeface="+mn-ea"/>
              <a:cs typeface="+mn-cs"/>
            </a:defRPr>
          </a:lvl3pPr>
          <a:lvl4pPr marL="1371600" indent="0" algn="l" defTabSz="914400" rtl="0" eaLnBrk="1" latinLnBrk="0" hangingPunct="1">
            <a:defRPr sz="1100" kern="1200">
              <a:solidFill>
                <a:schemeClr val="lt1"/>
              </a:solidFill>
              <a:latin typeface="+mn-lt"/>
              <a:ea typeface="+mn-ea"/>
              <a:cs typeface="+mn-cs"/>
            </a:defRPr>
          </a:lvl4pPr>
          <a:lvl5pPr marL="1828800" indent="0" algn="l" defTabSz="914400" rtl="0" eaLnBrk="1" latinLnBrk="0" hangingPunct="1">
            <a:defRPr sz="1100" kern="1200">
              <a:solidFill>
                <a:schemeClr val="lt1"/>
              </a:solidFill>
              <a:latin typeface="+mn-lt"/>
              <a:ea typeface="+mn-ea"/>
              <a:cs typeface="+mn-cs"/>
            </a:defRPr>
          </a:lvl5pPr>
          <a:lvl6pPr marL="2286000" indent="0" algn="l" defTabSz="914400" rtl="0" eaLnBrk="1" latinLnBrk="0" hangingPunct="1">
            <a:defRPr sz="1100" kern="1200">
              <a:solidFill>
                <a:schemeClr val="lt1"/>
              </a:solidFill>
              <a:latin typeface="+mn-lt"/>
              <a:ea typeface="+mn-ea"/>
              <a:cs typeface="+mn-cs"/>
            </a:defRPr>
          </a:lvl6pPr>
          <a:lvl7pPr marL="2743200" indent="0" algn="l" defTabSz="914400" rtl="0" eaLnBrk="1" latinLnBrk="0" hangingPunct="1">
            <a:defRPr sz="1100" kern="1200">
              <a:solidFill>
                <a:schemeClr val="lt1"/>
              </a:solidFill>
              <a:latin typeface="+mn-lt"/>
              <a:ea typeface="+mn-ea"/>
              <a:cs typeface="+mn-cs"/>
            </a:defRPr>
          </a:lvl7pPr>
          <a:lvl8pPr marL="3200400" indent="0" algn="l" defTabSz="914400" rtl="0" eaLnBrk="1" latinLnBrk="0" hangingPunct="1">
            <a:defRPr sz="1100" kern="1200">
              <a:solidFill>
                <a:schemeClr val="lt1"/>
              </a:solidFill>
              <a:latin typeface="+mn-lt"/>
              <a:ea typeface="+mn-ea"/>
              <a:cs typeface="+mn-cs"/>
            </a:defRPr>
          </a:lvl8pPr>
          <a:lvl9pPr marL="3657600" indent="0" algn="l" defTabSz="914400" rtl="0" eaLnBrk="1" latinLnBrk="0" hangingPunct="1">
            <a:defRPr sz="1100" kern="1200">
              <a:solidFill>
                <a:schemeClr val="lt1"/>
              </a:solidFill>
              <a:latin typeface="+mn-lt"/>
              <a:ea typeface="+mn-ea"/>
              <a:cs typeface="+mn-cs"/>
            </a:defRPr>
          </a:lvl9pPr>
        </a:lstStyle>
        <a:p>
          <a:pPr algn="l"/>
          <a:endParaRPr lang="en-US" sz="1100"/>
        </a:p>
      </xdr:txBody>
    </xdr:sp>
    <xdr:clientData/>
  </xdr:twoCellAnchor>
  <xdr:twoCellAnchor>
    <xdr:from>
      <xdr:col>2</xdr:col>
      <xdr:colOff>635000</xdr:colOff>
      <xdr:row>11</xdr:row>
      <xdr:rowOff>13215</xdr:rowOff>
    </xdr:from>
    <xdr:to>
      <xdr:col>8</xdr:col>
      <xdr:colOff>369060</xdr:colOff>
      <xdr:row>12</xdr:row>
      <xdr:rowOff>89198</xdr:rowOff>
    </xdr:to>
    <xdr:sp macro="" textlink="">
      <xdr:nvSpPr>
        <xdr:cNvPr id="73" name="TextBox 72">
          <a:extLst>
            <a:ext uri="{FF2B5EF4-FFF2-40B4-BE49-F238E27FC236}">
              <a16:creationId xmlns:a16="http://schemas.microsoft.com/office/drawing/2014/main" id="{620ED9E3-CDCF-3E02-2834-E1E1603D4917}"/>
            </a:ext>
          </a:extLst>
        </xdr:cNvPr>
        <xdr:cNvSpPr txBox="1"/>
      </xdr:nvSpPr>
      <xdr:spPr>
        <a:xfrm>
          <a:off x="1941812" y="2139085"/>
          <a:ext cx="3654494" cy="269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CC3300"/>
              </a:solidFill>
              <a:latin typeface="Franklin Gothic Demi" panose="020B0703020102020204" pitchFamily="34" charset="0"/>
            </a:rPr>
            <a:t>Total Employees by Gender</a:t>
          </a:r>
        </a:p>
      </xdr:txBody>
    </xdr:sp>
    <xdr:clientData/>
  </xdr:twoCellAnchor>
  <xdr:twoCellAnchor editAs="oneCell">
    <xdr:from>
      <xdr:col>4</xdr:col>
      <xdr:colOff>278434</xdr:colOff>
      <xdr:row>13</xdr:row>
      <xdr:rowOff>38833</xdr:rowOff>
    </xdr:from>
    <xdr:to>
      <xdr:col>7</xdr:col>
      <xdr:colOff>147497</xdr:colOff>
      <xdr:row>17</xdr:row>
      <xdr:rowOff>82827</xdr:rowOff>
    </xdr:to>
    <mc:AlternateContent xmlns:mc="http://schemas.openxmlformats.org/markup-compatibility/2006" xmlns:a14="http://schemas.microsoft.com/office/drawing/2010/main">
      <mc:Choice Requires="a14">
        <xdr:graphicFrame macro="">
          <xdr:nvGraphicFramePr>
            <xdr:cNvPr id="74" name="Gender 2">
              <a:extLst>
                <a:ext uri="{FF2B5EF4-FFF2-40B4-BE49-F238E27FC236}">
                  <a16:creationId xmlns:a16="http://schemas.microsoft.com/office/drawing/2014/main" id="{CE7532E7-FE5B-489F-9325-517A74C3C10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880385" y="2555601"/>
              <a:ext cx="1820527" cy="8183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312900</xdr:colOff>
      <xdr:row>12</xdr:row>
      <xdr:rowOff>147248</xdr:rowOff>
    </xdr:from>
    <xdr:to>
      <xdr:col>17</xdr:col>
      <xdr:colOff>248479</xdr:colOff>
      <xdr:row>24</xdr:row>
      <xdr:rowOff>82827</xdr:rowOff>
    </xdr:to>
    <xdr:graphicFrame macro="">
      <xdr:nvGraphicFramePr>
        <xdr:cNvPr id="75" name="Chart 74">
          <a:extLst>
            <a:ext uri="{FF2B5EF4-FFF2-40B4-BE49-F238E27FC236}">
              <a16:creationId xmlns:a16="http://schemas.microsoft.com/office/drawing/2014/main" id="{D06A3487-BB1A-4548-BE3C-DA331D0BC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276547</xdr:colOff>
      <xdr:row>11</xdr:row>
      <xdr:rowOff>27977</xdr:rowOff>
    </xdr:from>
    <xdr:to>
      <xdr:col>16</xdr:col>
      <xdr:colOff>10606</xdr:colOff>
      <xdr:row>12</xdr:row>
      <xdr:rowOff>103960</xdr:rowOff>
    </xdr:to>
    <xdr:sp macro="" textlink="">
      <xdr:nvSpPr>
        <xdr:cNvPr id="77" name="TextBox 76">
          <a:extLst>
            <a:ext uri="{FF2B5EF4-FFF2-40B4-BE49-F238E27FC236}">
              <a16:creationId xmlns:a16="http://schemas.microsoft.com/office/drawing/2014/main" id="{02A8BA6F-17A2-40C0-86E9-8670FABD0E7D}"/>
            </a:ext>
          </a:extLst>
        </xdr:cNvPr>
        <xdr:cNvSpPr txBox="1"/>
      </xdr:nvSpPr>
      <xdr:spPr>
        <a:xfrm>
          <a:off x="6810605" y="2153847"/>
          <a:ext cx="3654494" cy="269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CC3300"/>
              </a:solidFill>
              <a:latin typeface="Franklin Gothic Demi" panose="020B0703020102020204" pitchFamily="34" charset="0"/>
            </a:rPr>
            <a:t>Education</a:t>
          </a:r>
          <a:r>
            <a:rPr lang="en-US" sz="1400" baseline="0">
              <a:solidFill>
                <a:srgbClr val="CC3300"/>
              </a:solidFill>
              <a:latin typeface="Franklin Gothic Demi" panose="020B0703020102020204" pitchFamily="34" charset="0"/>
            </a:rPr>
            <a:t> wise Attrition</a:t>
          </a:r>
          <a:endParaRPr lang="en-US" sz="1400">
            <a:solidFill>
              <a:srgbClr val="CC3300"/>
            </a:solidFill>
            <a:latin typeface="Franklin Gothic Demi" panose="020B0703020102020204" pitchFamily="34" charset="0"/>
          </a:endParaRPr>
        </a:p>
      </xdr:txBody>
    </xdr:sp>
    <xdr:clientData/>
  </xdr:twoCellAnchor>
  <xdr:twoCellAnchor>
    <xdr:from>
      <xdr:col>18</xdr:col>
      <xdr:colOff>488214</xdr:colOff>
      <xdr:row>11</xdr:row>
      <xdr:rowOff>9571</xdr:rowOff>
    </xdr:from>
    <xdr:to>
      <xdr:col>24</xdr:col>
      <xdr:colOff>222273</xdr:colOff>
      <xdr:row>12</xdr:row>
      <xdr:rowOff>85554</xdr:rowOff>
    </xdr:to>
    <xdr:sp macro="" textlink="">
      <xdr:nvSpPr>
        <xdr:cNvPr id="78" name="TextBox 77">
          <a:extLst>
            <a:ext uri="{FF2B5EF4-FFF2-40B4-BE49-F238E27FC236}">
              <a16:creationId xmlns:a16="http://schemas.microsoft.com/office/drawing/2014/main" id="{DBDED3E8-256E-4050-9FE7-B41942B1FD28}"/>
            </a:ext>
          </a:extLst>
        </xdr:cNvPr>
        <xdr:cNvSpPr txBox="1"/>
      </xdr:nvSpPr>
      <xdr:spPr>
        <a:xfrm>
          <a:off x="12249518" y="2135441"/>
          <a:ext cx="3654494" cy="269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CC3300"/>
              </a:solidFill>
              <a:latin typeface="Franklin Gothic Demi" panose="020B0703020102020204" pitchFamily="34" charset="0"/>
            </a:rPr>
            <a:t>Attrition</a:t>
          </a:r>
          <a:r>
            <a:rPr lang="en-US" sz="1400" baseline="0">
              <a:solidFill>
                <a:srgbClr val="CC3300"/>
              </a:solidFill>
              <a:latin typeface="Franklin Gothic Demi" panose="020B0703020102020204" pitchFamily="34" charset="0"/>
            </a:rPr>
            <a:t> by Job Role</a:t>
          </a:r>
          <a:endParaRPr lang="en-US" sz="1400">
            <a:solidFill>
              <a:srgbClr val="CC3300"/>
            </a:solidFill>
            <a:latin typeface="Franklin Gothic Demi" panose="020B0703020102020204" pitchFamily="34" charset="0"/>
          </a:endParaRPr>
        </a:p>
      </xdr:txBody>
    </xdr:sp>
    <xdr:clientData/>
  </xdr:twoCellAnchor>
  <xdr:twoCellAnchor>
    <xdr:from>
      <xdr:col>2</xdr:col>
      <xdr:colOff>616595</xdr:colOff>
      <xdr:row>25</xdr:row>
      <xdr:rowOff>36812</xdr:rowOff>
    </xdr:from>
    <xdr:to>
      <xdr:col>8</xdr:col>
      <xdr:colOff>350655</xdr:colOff>
      <xdr:row>26</xdr:row>
      <xdr:rowOff>112794</xdr:rowOff>
    </xdr:to>
    <xdr:sp macro="" textlink="">
      <xdr:nvSpPr>
        <xdr:cNvPr id="79" name="TextBox 78">
          <a:extLst>
            <a:ext uri="{FF2B5EF4-FFF2-40B4-BE49-F238E27FC236}">
              <a16:creationId xmlns:a16="http://schemas.microsoft.com/office/drawing/2014/main" id="{C6E7812A-CA65-45C4-9319-86EFBC0675D1}"/>
            </a:ext>
          </a:extLst>
        </xdr:cNvPr>
        <xdr:cNvSpPr txBox="1"/>
      </xdr:nvSpPr>
      <xdr:spPr>
        <a:xfrm>
          <a:off x="1923407" y="4868334"/>
          <a:ext cx="3654494" cy="269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CC3300"/>
              </a:solidFill>
              <a:latin typeface="Franklin Gothic Demi" panose="020B0703020102020204" pitchFamily="34" charset="0"/>
            </a:rPr>
            <a:t>Department</a:t>
          </a:r>
          <a:r>
            <a:rPr lang="en-US" sz="1400" baseline="0">
              <a:solidFill>
                <a:srgbClr val="CC3300"/>
              </a:solidFill>
              <a:latin typeface="Franklin Gothic Demi" panose="020B0703020102020204" pitchFamily="34" charset="0"/>
            </a:rPr>
            <a:t> wise Attrition</a:t>
          </a:r>
          <a:endParaRPr lang="en-US" sz="1400">
            <a:solidFill>
              <a:srgbClr val="CC3300"/>
            </a:solidFill>
            <a:latin typeface="Franklin Gothic Demi" panose="020B0703020102020204" pitchFamily="34" charset="0"/>
          </a:endParaRPr>
        </a:p>
      </xdr:txBody>
    </xdr:sp>
    <xdr:clientData/>
  </xdr:twoCellAnchor>
  <xdr:twoCellAnchor>
    <xdr:from>
      <xdr:col>9</xdr:col>
      <xdr:colOff>211667</xdr:colOff>
      <xdr:row>25</xdr:row>
      <xdr:rowOff>73622</xdr:rowOff>
    </xdr:from>
    <xdr:to>
      <xdr:col>14</xdr:col>
      <xdr:colOff>599132</xdr:colOff>
      <xdr:row>26</xdr:row>
      <xdr:rowOff>149604</xdr:rowOff>
    </xdr:to>
    <xdr:sp macro="" textlink="">
      <xdr:nvSpPr>
        <xdr:cNvPr id="80" name="TextBox 79">
          <a:extLst>
            <a:ext uri="{FF2B5EF4-FFF2-40B4-BE49-F238E27FC236}">
              <a16:creationId xmlns:a16="http://schemas.microsoft.com/office/drawing/2014/main" id="{F680F132-860D-4640-8242-034317E55807}"/>
            </a:ext>
          </a:extLst>
        </xdr:cNvPr>
        <xdr:cNvSpPr txBox="1"/>
      </xdr:nvSpPr>
      <xdr:spPr>
        <a:xfrm>
          <a:off x="6092319" y="4905144"/>
          <a:ext cx="3654494" cy="269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CC3300"/>
              </a:solidFill>
              <a:latin typeface="Franklin Gothic Demi" panose="020B0703020102020204" pitchFamily="34" charset="0"/>
            </a:rPr>
            <a:t>Attrition</a:t>
          </a:r>
          <a:r>
            <a:rPr lang="en-US" sz="1400" baseline="0">
              <a:solidFill>
                <a:srgbClr val="CC3300"/>
              </a:solidFill>
              <a:latin typeface="Franklin Gothic Demi" panose="020B0703020102020204" pitchFamily="34" charset="0"/>
            </a:rPr>
            <a:t> by Age Group</a:t>
          </a:r>
          <a:endParaRPr lang="en-US" sz="1400">
            <a:solidFill>
              <a:srgbClr val="CC3300"/>
            </a:solidFill>
            <a:latin typeface="Franklin Gothic Demi" panose="020B0703020102020204" pitchFamily="34" charset="0"/>
          </a:endParaRPr>
        </a:p>
      </xdr:txBody>
    </xdr:sp>
    <xdr:clientData/>
  </xdr:twoCellAnchor>
  <xdr:twoCellAnchor>
    <xdr:from>
      <xdr:col>15</xdr:col>
      <xdr:colOff>9202</xdr:colOff>
      <xdr:row>25</xdr:row>
      <xdr:rowOff>82826</xdr:rowOff>
    </xdr:from>
    <xdr:to>
      <xdr:col>20</xdr:col>
      <xdr:colOff>396667</xdr:colOff>
      <xdr:row>26</xdr:row>
      <xdr:rowOff>158808</xdr:rowOff>
    </xdr:to>
    <xdr:sp macro="" textlink="">
      <xdr:nvSpPr>
        <xdr:cNvPr id="81" name="TextBox 80">
          <a:extLst>
            <a:ext uri="{FF2B5EF4-FFF2-40B4-BE49-F238E27FC236}">
              <a16:creationId xmlns:a16="http://schemas.microsoft.com/office/drawing/2014/main" id="{BBDD13D1-4759-4054-AB2E-753E2C400FF1}"/>
            </a:ext>
          </a:extLst>
        </xdr:cNvPr>
        <xdr:cNvSpPr txBox="1"/>
      </xdr:nvSpPr>
      <xdr:spPr>
        <a:xfrm>
          <a:off x="9810289" y="4914348"/>
          <a:ext cx="3654494" cy="269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CC3300"/>
              </a:solidFill>
              <a:latin typeface="Franklin Gothic Demi" panose="020B0703020102020204" pitchFamily="34" charset="0"/>
            </a:rPr>
            <a:t>Attrition</a:t>
          </a:r>
          <a:r>
            <a:rPr lang="en-US" sz="1400" baseline="0">
              <a:solidFill>
                <a:srgbClr val="CC3300"/>
              </a:solidFill>
              <a:latin typeface="Franklin Gothic Demi" panose="020B0703020102020204" pitchFamily="34" charset="0"/>
            </a:rPr>
            <a:t> by Marital Status</a:t>
          </a:r>
          <a:endParaRPr lang="en-US" sz="1400">
            <a:solidFill>
              <a:srgbClr val="CC3300"/>
            </a:solidFill>
            <a:latin typeface="Franklin Gothic Demi" panose="020B0703020102020204" pitchFamily="34" charset="0"/>
          </a:endParaRPr>
        </a:p>
      </xdr:txBody>
    </xdr:sp>
    <xdr:clientData/>
  </xdr:twoCellAnchor>
  <xdr:twoCellAnchor>
    <xdr:from>
      <xdr:col>20</xdr:col>
      <xdr:colOff>331304</xdr:colOff>
      <xdr:row>25</xdr:row>
      <xdr:rowOff>46014</xdr:rowOff>
    </xdr:from>
    <xdr:to>
      <xdr:col>24</xdr:col>
      <xdr:colOff>450942</xdr:colOff>
      <xdr:row>26</xdr:row>
      <xdr:rowOff>165652</xdr:rowOff>
    </xdr:to>
    <xdr:sp macro="" textlink="">
      <xdr:nvSpPr>
        <xdr:cNvPr id="82" name="TextBox 81">
          <a:extLst>
            <a:ext uri="{FF2B5EF4-FFF2-40B4-BE49-F238E27FC236}">
              <a16:creationId xmlns:a16="http://schemas.microsoft.com/office/drawing/2014/main" id="{90A754F9-5BCF-4823-BB8F-9CDBDDDBFDE1}"/>
            </a:ext>
          </a:extLst>
        </xdr:cNvPr>
        <xdr:cNvSpPr txBox="1"/>
      </xdr:nvSpPr>
      <xdr:spPr>
        <a:xfrm>
          <a:off x="13399420" y="4877536"/>
          <a:ext cx="2733261" cy="31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CC3300"/>
              </a:solidFill>
              <a:latin typeface="Franklin Gothic Demi" panose="020B0703020102020204" pitchFamily="34" charset="0"/>
            </a:rPr>
            <a:t>Filter</a:t>
          </a:r>
          <a:r>
            <a:rPr lang="en-US" sz="1400" baseline="0">
              <a:solidFill>
                <a:srgbClr val="CC3300"/>
              </a:solidFill>
              <a:latin typeface="Franklin Gothic Demi" panose="020B0703020102020204" pitchFamily="34" charset="0"/>
            </a:rPr>
            <a:t> Panel</a:t>
          </a:r>
          <a:endParaRPr lang="en-US" sz="1400">
            <a:solidFill>
              <a:srgbClr val="CC3300"/>
            </a:solidFill>
            <a:latin typeface="Franklin Gothic Demi" panose="020B0703020102020204" pitchFamily="34" charset="0"/>
          </a:endParaRPr>
        </a:p>
      </xdr:txBody>
    </xdr:sp>
    <xdr:clientData/>
  </xdr:twoCellAnchor>
  <xdr:twoCellAnchor>
    <xdr:from>
      <xdr:col>17</xdr:col>
      <xdr:colOff>460144</xdr:colOff>
      <xdr:row>13</xdr:row>
      <xdr:rowOff>0</xdr:rowOff>
    </xdr:from>
    <xdr:to>
      <xdr:col>24</xdr:col>
      <xdr:colOff>487754</xdr:colOff>
      <xdr:row>24</xdr:row>
      <xdr:rowOff>110435</xdr:rowOff>
    </xdr:to>
    <mc:AlternateContent xmlns:mc="http://schemas.openxmlformats.org/markup-compatibility/2006">
      <mc:Choice xmlns:cx1="http://schemas.microsoft.com/office/drawing/2015/9/8/chartex" Requires="cx1">
        <xdr:graphicFrame macro="">
          <xdr:nvGraphicFramePr>
            <xdr:cNvPr id="83" name="Chart 82">
              <a:extLst>
                <a:ext uri="{FF2B5EF4-FFF2-40B4-BE49-F238E27FC236}">
                  <a16:creationId xmlns:a16="http://schemas.microsoft.com/office/drawing/2014/main" id="{3B57B372-5CBC-4AE0-9898-CB88444519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1578994" y="2476500"/>
              <a:ext cx="4605960" cy="220593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533768</xdr:colOff>
      <xdr:row>27</xdr:row>
      <xdr:rowOff>36812</xdr:rowOff>
    </xdr:from>
    <xdr:to>
      <xdr:col>8</xdr:col>
      <xdr:colOff>542971</xdr:colOff>
      <xdr:row>38</xdr:row>
      <xdr:rowOff>46014</xdr:rowOff>
    </xdr:to>
    <xdr:graphicFrame macro="">
      <xdr:nvGraphicFramePr>
        <xdr:cNvPr id="84" name="Chart 83">
          <a:extLst>
            <a:ext uri="{FF2B5EF4-FFF2-40B4-BE49-F238E27FC236}">
              <a16:creationId xmlns:a16="http://schemas.microsoft.com/office/drawing/2014/main" id="{89C8372E-D694-40AA-8C67-10506593B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184058</xdr:colOff>
      <xdr:row>27</xdr:row>
      <xdr:rowOff>18407</xdr:rowOff>
    </xdr:from>
    <xdr:to>
      <xdr:col>15</xdr:col>
      <xdr:colOff>36812</xdr:colOff>
      <xdr:row>37</xdr:row>
      <xdr:rowOff>184058</xdr:rowOff>
    </xdr:to>
    <xdr:graphicFrame macro="">
      <xdr:nvGraphicFramePr>
        <xdr:cNvPr id="85" name="Chart 84">
          <a:extLst>
            <a:ext uri="{FF2B5EF4-FFF2-40B4-BE49-F238E27FC236}">
              <a16:creationId xmlns:a16="http://schemas.microsoft.com/office/drawing/2014/main" id="{ADD7A158-83BE-470F-A478-237DABFB6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358913</xdr:colOff>
      <xdr:row>27</xdr:row>
      <xdr:rowOff>64420</xdr:rowOff>
    </xdr:from>
    <xdr:to>
      <xdr:col>20</xdr:col>
      <xdr:colOff>27609</xdr:colOff>
      <xdr:row>37</xdr:row>
      <xdr:rowOff>165652</xdr:rowOff>
    </xdr:to>
    <mc:AlternateContent xmlns:mc="http://schemas.openxmlformats.org/markup-compatibility/2006">
      <mc:Choice xmlns:cx2="http://schemas.microsoft.com/office/drawing/2015/10/21/chartex" Requires="cx2">
        <xdr:graphicFrame macro="">
          <xdr:nvGraphicFramePr>
            <xdr:cNvPr id="86" name="Chart 85">
              <a:extLst>
                <a:ext uri="{FF2B5EF4-FFF2-40B4-BE49-F238E27FC236}">
                  <a16:creationId xmlns:a16="http://schemas.microsoft.com/office/drawing/2014/main" id="{49444CC8-BDAE-4231-A8FA-81B251ECE5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0169663" y="5207920"/>
              <a:ext cx="2938946" cy="200623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248478</xdr:colOff>
      <xdr:row>28</xdr:row>
      <xdr:rowOff>64421</xdr:rowOff>
    </xdr:from>
    <xdr:to>
      <xdr:col>23</xdr:col>
      <xdr:colOff>117061</xdr:colOff>
      <xdr:row>38</xdr:row>
      <xdr:rowOff>119638</xdr:rowOff>
    </xdr:to>
    <mc:AlternateContent xmlns:mc="http://schemas.openxmlformats.org/markup-compatibility/2006" xmlns:a14="http://schemas.microsoft.com/office/drawing/2010/main">
      <mc:Choice Requires="a14">
        <xdr:graphicFrame macro="">
          <xdr:nvGraphicFramePr>
            <xdr:cNvPr id="87" name="Education Field 3">
              <a:extLst>
                <a:ext uri="{FF2B5EF4-FFF2-40B4-BE49-F238E27FC236}">
                  <a16:creationId xmlns:a16="http://schemas.microsoft.com/office/drawing/2014/main" id="{368ABF8D-859B-4ADC-8B64-3C3B9645BDF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258234" y="5485153"/>
              <a:ext cx="1820047" cy="19911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138043</xdr:colOff>
      <xdr:row>28</xdr:row>
      <xdr:rowOff>64421</xdr:rowOff>
    </xdr:from>
    <xdr:to>
      <xdr:col>24</xdr:col>
      <xdr:colOff>506160</xdr:colOff>
      <xdr:row>37</xdr:row>
      <xdr:rowOff>184057</xdr:rowOff>
    </xdr:to>
    <mc:AlternateContent xmlns:mc="http://schemas.openxmlformats.org/markup-compatibility/2006" xmlns:a14="http://schemas.microsoft.com/office/drawing/2010/main">
      <mc:Choice Requires="a14">
        <xdr:graphicFrame macro="">
          <xdr:nvGraphicFramePr>
            <xdr:cNvPr id="88" name="Department 1">
              <a:extLst>
                <a:ext uri="{FF2B5EF4-FFF2-40B4-BE49-F238E27FC236}">
                  <a16:creationId xmlns:a16="http://schemas.microsoft.com/office/drawing/2014/main" id="{B1FD8DF6-E8CB-4438-B3B3-640EF5899D9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99263" y="5485153"/>
              <a:ext cx="1018604" cy="18620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285290</xdr:colOff>
      <xdr:row>26</xdr:row>
      <xdr:rowOff>174854</xdr:rowOff>
    </xdr:from>
    <xdr:to>
      <xdr:col>22</xdr:col>
      <xdr:colOff>644202</xdr:colOff>
      <xdr:row>28</xdr:row>
      <xdr:rowOff>110435</xdr:rowOff>
    </xdr:to>
    <xdr:sp macro="" textlink="">
      <xdr:nvSpPr>
        <xdr:cNvPr id="89" name="TextBox 88">
          <a:extLst>
            <a:ext uri="{FF2B5EF4-FFF2-40B4-BE49-F238E27FC236}">
              <a16:creationId xmlns:a16="http://schemas.microsoft.com/office/drawing/2014/main" id="{1FF18614-18A5-1882-F5BC-C9F752ABA45E}"/>
            </a:ext>
          </a:extLst>
        </xdr:cNvPr>
        <xdr:cNvSpPr txBox="1"/>
      </xdr:nvSpPr>
      <xdr:spPr>
        <a:xfrm>
          <a:off x="13353406" y="5199637"/>
          <a:ext cx="1665724" cy="322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accent6">
                  <a:lumMod val="75000"/>
                </a:schemeClr>
              </a:solidFill>
            </a:rPr>
            <a:t>Education Field</a:t>
          </a:r>
        </a:p>
      </xdr:txBody>
    </xdr:sp>
    <xdr:clientData/>
  </xdr:twoCellAnchor>
  <xdr:twoCellAnchor>
    <xdr:from>
      <xdr:col>23</xdr:col>
      <xdr:colOff>156450</xdr:colOff>
      <xdr:row>26</xdr:row>
      <xdr:rowOff>156449</xdr:rowOff>
    </xdr:from>
    <xdr:to>
      <xdr:col>24</xdr:col>
      <xdr:colOff>487754</xdr:colOff>
      <xdr:row>28</xdr:row>
      <xdr:rowOff>27609</xdr:rowOff>
    </xdr:to>
    <xdr:sp macro="" textlink="">
      <xdr:nvSpPr>
        <xdr:cNvPr id="94" name="TextBox 93">
          <a:extLst>
            <a:ext uri="{FF2B5EF4-FFF2-40B4-BE49-F238E27FC236}">
              <a16:creationId xmlns:a16="http://schemas.microsoft.com/office/drawing/2014/main" id="{686FFBD5-28DB-9793-4930-28CA4B7087F7}"/>
            </a:ext>
          </a:extLst>
        </xdr:cNvPr>
        <xdr:cNvSpPr txBox="1"/>
      </xdr:nvSpPr>
      <xdr:spPr>
        <a:xfrm>
          <a:off x="15184783" y="5181232"/>
          <a:ext cx="984710" cy="257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75000"/>
                </a:schemeClr>
              </a:solidFill>
            </a:rPr>
            <a:t>Department</a:t>
          </a:r>
        </a:p>
      </xdr:txBody>
    </xdr:sp>
    <xdr:clientData/>
  </xdr:twoCellAnchor>
  <xdr:twoCellAnchor>
    <xdr:from>
      <xdr:col>2</xdr:col>
      <xdr:colOff>394762</xdr:colOff>
      <xdr:row>17</xdr:row>
      <xdr:rowOff>186358</xdr:rowOff>
    </xdr:from>
    <xdr:to>
      <xdr:col>9</xdr:col>
      <xdr:colOff>36243</xdr:colOff>
      <xdr:row>24</xdr:row>
      <xdr:rowOff>103532</xdr:rowOff>
    </xdr:to>
    <xdr:grpSp>
      <xdr:nvGrpSpPr>
        <xdr:cNvPr id="99" name="Group 98">
          <a:extLst>
            <a:ext uri="{FF2B5EF4-FFF2-40B4-BE49-F238E27FC236}">
              <a16:creationId xmlns:a16="http://schemas.microsoft.com/office/drawing/2014/main" id="{D866B324-9463-6098-2657-4AD2D43E3E2A}"/>
            </a:ext>
          </a:extLst>
        </xdr:cNvPr>
        <xdr:cNvGrpSpPr/>
      </xdr:nvGrpSpPr>
      <xdr:grpSpPr>
        <a:xfrm>
          <a:off x="1697749" y="3410839"/>
          <a:ext cx="4201936" cy="1244901"/>
          <a:chOff x="1706175" y="3351504"/>
          <a:chExt cx="4231427" cy="1315260"/>
        </a:xfrm>
      </xdr:grpSpPr>
      <xdr:graphicFrame macro="">
        <xdr:nvGraphicFramePr>
          <xdr:cNvPr id="69" name="Chart 68">
            <a:extLst>
              <a:ext uri="{FF2B5EF4-FFF2-40B4-BE49-F238E27FC236}">
                <a16:creationId xmlns:a16="http://schemas.microsoft.com/office/drawing/2014/main" id="{CCDCD0F1-83B6-43FF-9E09-33B950C612C5}"/>
              </a:ext>
            </a:extLst>
          </xdr:cNvPr>
          <xdr:cNvGraphicFramePr>
            <a:graphicFrameLocks/>
          </xdr:cNvGraphicFramePr>
        </xdr:nvGraphicFramePr>
        <xdr:xfrm>
          <a:off x="1706175" y="3385906"/>
          <a:ext cx="1380648" cy="1280858"/>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70" name="Chart 69">
            <a:extLst>
              <a:ext uri="{FF2B5EF4-FFF2-40B4-BE49-F238E27FC236}">
                <a16:creationId xmlns:a16="http://schemas.microsoft.com/office/drawing/2014/main" id="{8BFB2E4C-221C-465C-9FD1-6C4653A54E15}"/>
              </a:ext>
            </a:extLst>
          </xdr:cNvPr>
          <xdr:cNvGraphicFramePr>
            <a:graphicFrameLocks/>
          </xdr:cNvGraphicFramePr>
        </xdr:nvGraphicFramePr>
        <xdr:xfrm>
          <a:off x="4556732" y="3351504"/>
          <a:ext cx="1380870" cy="1280640"/>
        </xdr:xfrm>
        <a:graphic>
          <a:graphicData uri="http://schemas.openxmlformats.org/drawingml/2006/chart">
            <c:chart xmlns:c="http://schemas.openxmlformats.org/drawingml/2006/chart" xmlns:r="http://schemas.openxmlformats.org/officeDocument/2006/relationships" r:id="rId16"/>
          </a:graphicData>
        </a:graphic>
      </xdr:graphicFrame>
      <xdr:sp macro="" textlink="Gender!$B$10">
        <xdr:nvSpPr>
          <xdr:cNvPr id="71" name="TextBox 70">
            <a:extLst>
              <a:ext uri="{FF2B5EF4-FFF2-40B4-BE49-F238E27FC236}">
                <a16:creationId xmlns:a16="http://schemas.microsoft.com/office/drawing/2014/main" id="{0502F2AD-5EA8-42B0-BDA7-34E37F530BCE}"/>
              </a:ext>
            </a:extLst>
          </xdr:cNvPr>
          <xdr:cNvSpPr txBox="1"/>
        </xdr:nvSpPr>
        <xdr:spPr>
          <a:xfrm>
            <a:off x="4953578" y="3780503"/>
            <a:ext cx="579724" cy="4082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4127E-7730-4727-A17D-B4FCD8D70820}" type="TxLink">
              <a:rPr lang="en-US" sz="1200" b="0" i="0" u="none" strike="noStrike">
                <a:solidFill>
                  <a:srgbClr val="000000"/>
                </a:solidFill>
                <a:latin typeface="Franklin Gothic Demi" panose="020B0703020102020204" pitchFamily="34" charset="0"/>
                <a:cs typeface="Calibri"/>
              </a:rPr>
              <a:pPr algn="ctr"/>
              <a:t>882</a:t>
            </a:fld>
            <a:endParaRPr lang="en-US" sz="1100" b="1">
              <a:solidFill>
                <a:srgbClr val="002060"/>
              </a:solidFill>
              <a:latin typeface="Franklin Gothic Demi" panose="020B0703020102020204" pitchFamily="34" charset="0"/>
            </a:endParaRPr>
          </a:p>
        </xdr:txBody>
      </xdr:sp>
      <xdr:sp macro="" textlink="Gender!$B$9">
        <xdr:nvSpPr>
          <xdr:cNvPr id="72" name="TextBox 71">
            <a:extLst>
              <a:ext uri="{FF2B5EF4-FFF2-40B4-BE49-F238E27FC236}">
                <a16:creationId xmlns:a16="http://schemas.microsoft.com/office/drawing/2014/main" id="{8934F10F-F420-4D81-9D72-A7A30047DE8D}"/>
              </a:ext>
            </a:extLst>
          </xdr:cNvPr>
          <xdr:cNvSpPr txBox="1"/>
        </xdr:nvSpPr>
        <xdr:spPr>
          <a:xfrm>
            <a:off x="2081096" y="3764222"/>
            <a:ext cx="595896" cy="446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2C064A1-472B-415A-B3CD-1734C423F750}" type="TxLink">
              <a:rPr lang="en-US" sz="1200" b="0" i="0" u="none" strike="noStrike">
                <a:solidFill>
                  <a:srgbClr val="000000"/>
                </a:solidFill>
                <a:latin typeface="Franklin Gothic Demi" panose="020B0703020102020204" pitchFamily="34" charset="0"/>
                <a:cs typeface="Calibri"/>
              </a:rPr>
              <a:pPr algn="ctr"/>
              <a:t>588</a:t>
            </a:fld>
            <a:endParaRPr lang="en-US" sz="1100" b="1">
              <a:solidFill>
                <a:srgbClr val="002060"/>
              </a:solidFill>
              <a:latin typeface="Franklin Gothic Demi" panose="020B0703020102020204" pitchFamily="34" charset="0"/>
            </a:endParaRPr>
          </a:p>
        </xdr:txBody>
      </xdr:sp>
      <xdr:pic>
        <xdr:nvPicPr>
          <xdr:cNvPr id="96" name="Graphic 95" descr="Male profile with solid fill">
            <a:extLst>
              <a:ext uri="{FF2B5EF4-FFF2-40B4-BE49-F238E27FC236}">
                <a16:creationId xmlns:a16="http://schemas.microsoft.com/office/drawing/2014/main" id="{AB068914-F4D2-709C-434C-984FBC7C9939}"/>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3807702" y="3447207"/>
            <a:ext cx="997885" cy="957404"/>
          </a:xfrm>
          <a:prstGeom prst="rect">
            <a:avLst/>
          </a:prstGeom>
        </xdr:spPr>
      </xdr:pic>
      <xdr:pic>
        <xdr:nvPicPr>
          <xdr:cNvPr id="98" name="Graphic 97" descr="Female Profile with solid fill">
            <a:extLst>
              <a:ext uri="{FF2B5EF4-FFF2-40B4-BE49-F238E27FC236}">
                <a16:creationId xmlns:a16="http://schemas.microsoft.com/office/drawing/2014/main" id="{ACD4D9FD-A5E4-1251-2C91-53B93F10C3A8}"/>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2900269" y="3463569"/>
            <a:ext cx="977986" cy="924680"/>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6.113581018515" createdVersion="8" refreshedVersion="8" minRefreshableVersion="3" recordCount="1470" xr:uid="{4D7559C1-B91D-47D8-BD68-CF6BE0AAC169}">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952358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5FAEB6-D46C-474A-8A62-ABA4D9853071}"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D4C355-CE24-453F-B329-5579EFEEAD42}"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EFF8D8-11A3-48A2-BFCB-B95A99313BAA}" name="Gende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1C3D6A-A785-46BA-9184-840490112CDF}"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CBE479-B3A5-4D93-863A-3959F1ECED5E}"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1C3881-71B3-4B2B-857A-806CA51915D4}"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76D49B-96BC-4F09-9514-0DDDB8E15C16}"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8E2FF92-F7CC-4165-B68C-D3447E3618BB}"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D7A355A5-DECE-4E63-BE3F-F9D84B3064A9}" sourceName="Gender">
  <pivotTables>
    <pivotTable tabId="9" name="Gender"/>
    <pivotTable tabId="14" name="Attrition by Age Group"/>
    <pivotTable tabId="12" name="Attrition by Job"/>
    <pivotTable tabId="13" name="Dept wise Attrition"/>
    <pivotTable tabId="11" name="Education by Attrition"/>
    <pivotTable tabId="7" name="KPI"/>
    <pivotTable tabId="15" name="Marital Status"/>
    <pivotTable tabId="8" name="Rating"/>
  </pivotTables>
  <data>
    <tabular pivotCacheId="49523588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163C5E7-B5C1-4814-8DE6-C02366E239FC}" sourceName="Department">
  <pivotTables>
    <pivotTable tabId="14" name="Attrition by Age Group"/>
    <pivotTable tabId="12" name="Attrition by Job"/>
    <pivotTable tabId="13" name="Dept wise Attrition"/>
    <pivotTable tabId="11" name="Education by Attrition"/>
    <pivotTable tabId="9" name="Gender"/>
    <pivotTable tabId="7" name="KPI"/>
    <pivotTable tabId="15" name="Marital Status"/>
    <pivotTable tabId="8" name="Rating"/>
  </pivotTables>
  <data>
    <tabular pivotCacheId="49523588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DEA162C-A6B9-4C02-9977-2C3F723ADB3D}" sourceName="Education Field">
  <pivotTables>
    <pivotTable tabId="14" name="Attrition by Age Group"/>
    <pivotTable tabId="12" name="Attrition by Job"/>
    <pivotTable tabId="13" name="Dept wise Attrition"/>
    <pivotTable tabId="11" name="Education by Attrition"/>
    <pivotTable tabId="9" name="Gender"/>
    <pivotTable tabId="7" name="KPI"/>
    <pivotTable tabId="15" name="Marital Status"/>
    <pivotTable tabId="8" name="Rating"/>
  </pivotTables>
  <data>
    <tabular pivotCacheId="49523588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FBB649B-6B75-4F2A-B69E-643E5C5A4E78}" cache="Slicer_Gender1" caption="Gender" rowHeight="262466"/>
  <slicer name="Education Field" xr10:uid="{FA331CAF-B9C7-4262-9A98-9B3598450479}" cache="Slicer_Education_Field2" caption="Education Field"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9C46716-67CC-496E-98E7-5AD56CCD2569}" cache="Slicer_Gender1" caption="Gender" rowHeight="262466"/>
  <slicer name="Education Field 1" xr10:uid="{66260C4B-1063-406C-8C45-3643E4800DEF}"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A1DADA0-8012-477F-88E6-DF1B5F347859}" cache="Slicer_Department" caption="Department" rowHeight="262466"/>
  <slicer name="Education Field 2" xr10:uid="{F7F317E6-A4A1-41B6-B562-1542548102D7}"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27DE1B3-D948-4468-A027-0BD6AD0855B2}" cache="Slicer_Gender1" caption="Gender" columnCount="2" style="SlicerStyleDark1" rowHeight="262466"/>
  <slicer name="Department 1" xr10:uid="{E4D772DB-A46D-4702-86BD-A08BB9071E79}" cache="Slicer_Department" style="SlicerStyleDark1" rowHeight="262466"/>
  <slicer name="Education Field 3" xr10:uid="{26AE42A7-FEA1-400D-9B58-4401FC9D13EE}" cache="Slicer_Education_Field2" style="SlicerStyleDark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A5F8D-5E04-4837-B8A2-EBBF5DD50F14}">
  <dimension ref="A3:E9"/>
  <sheetViews>
    <sheetView workbookViewId="0">
      <selection activeCell="B13" sqref="B13"/>
    </sheetView>
  </sheetViews>
  <sheetFormatPr defaultRowHeight="15.5" x14ac:dyDescent="0.35"/>
  <cols>
    <col min="1" max="1" width="23.83203125" bestFit="1" customWidth="1"/>
    <col min="2" max="2" width="22.08203125" bestFit="1" customWidth="1"/>
    <col min="3" max="3" width="13.08203125" bestFit="1" customWidth="1"/>
    <col min="4" max="4" width="19.33203125" customWidth="1"/>
    <col min="5" max="5" width="14.6640625" customWidth="1"/>
  </cols>
  <sheetData>
    <row r="3" spans="1:5" x14ac:dyDescent="0.35">
      <c r="A3" s="2" t="s">
        <v>1554</v>
      </c>
      <c r="B3" s="5" t="s">
        <v>1555</v>
      </c>
      <c r="C3" s="4" t="s">
        <v>1556</v>
      </c>
    </row>
    <row r="4" spans="1:5" x14ac:dyDescent="0.35">
      <c r="A4" s="26">
        <v>1470</v>
      </c>
      <c r="B4" s="27">
        <v>237</v>
      </c>
      <c r="C4" s="28">
        <v>36.923809523809524</v>
      </c>
    </row>
    <row r="7" spans="1:5" x14ac:dyDescent="0.35">
      <c r="A7" t="s">
        <v>1557</v>
      </c>
      <c r="B7" t="s">
        <v>1558</v>
      </c>
      <c r="C7" t="s">
        <v>1559</v>
      </c>
      <c r="D7" t="s">
        <v>1560</v>
      </c>
      <c r="E7" t="s">
        <v>1561</v>
      </c>
    </row>
    <row r="8" spans="1:5" x14ac:dyDescent="0.35">
      <c r="A8">
        <f>A4</f>
        <v>1470</v>
      </c>
      <c r="B8">
        <f>B4</f>
        <v>237</v>
      </c>
      <c r="C8" s="9">
        <f>C4</f>
        <v>36.923809523809524</v>
      </c>
      <c r="D8">
        <f>A8-B8</f>
        <v>1233</v>
      </c>
      <c r="E8" s="7">
        <f>B8/A8</f>
        <v>0.16122448979591836</v>
      </c>
    </row>
    <row r="9" spans="1:5" x14ac:dyDescent="0.35">
      <c r="E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801AA-4FA4-4D9F-91FE-10EC86C5ED6E}">
  <dimension ref="A3:C7"/>
  <sheetViews>
    <sheetView workbookViewId="0">
      <selection activeCell="H14" sqref="H14"/>
    </sheetView>
  </sheetViews>
  <sheetFormatPr defaultRowHeight="15.5" x14ac:dyDescent="0.35"/>
  <cols>
    <col min="1" max="1" width="23" bestFit="1" customWidth="1"/>
  </cols>
  <sheetData>
    <row r="3" spans="1:3" x14ac:dyDescent="0.35">
      <c r="A3" s="3" t="s">
        <v>1562</v>
      </c>
    </row>
    <row r="4" spans="1:3" x14ac:dyDescent="0.35">
      <c r="A4" s="10">
        <v>2.6265306122448981</v>
      </c>
    </row>
    <row r="6" spans="1:3" x14ac:dyDescent="0.35">
      <c r="A6" s="11" t="s">
        <v>1563</v>
      </c>
      <c r="B6" s="8">
        <f>A4</f>
        <v>2.6265306122448981</v>
      </c>
      <c r="C6">
        <f>B6/4</f>
        <v>0.65663265306122454</v>
      </c>
    </row>
    <row r="7" spans="1:3" x14ac:dyDescent="0.35">
      <c r="A7" s="11" t="s">
        <v>1564</v>
      </c>
      <c r="B7" s="8">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506E8-707C-426F-944E-199915A3A67B}">
  <dimension ref="A3:C10"/>
  <sheetViews>
    <sheetView topLeftCell="A2" zoomScale="66" workbookViewId="0">
      <selection activeCell="C9" sqref="C9:C10"/>
    </sheetView>
  </sheetViews>
  <sheetFormatPr defaultRowHeight="15.5" x14ac:dyDescent="0.35"/>
  <cols>
    <col min="1" max="1" width="13.33203125" bestFit="1" customWidth="1"/>
    <col min="2" max="2" width="22.08203125" bestFit="1" customWidth="1"/>
  </cols>
  <sheetData>
    <row r="3" spans="1:3" x14ac:dyDescent="0.35">
      <c r="A3" s="12" t="s">
        <v>1565</v>
      </c>
      <c r="B3" s="3" t="s">
        <v>1567</v>
      </c>
    </row>
    <row r="4" spans="1:3" x14ac:dyDescent="0.35">
      <c r="A4" s="13" t="s">
        <v>51</v>
      </c>
      <c r="B4" s="24">
        <v>588</v>
      </c>
    </row>
    <row r="5" spans="1:3" x14ac:dyDescent="0.35">
      <c r="A5" s="17" t="s">
        <v>62</v>
      </c>
      <c r="B5" s="29">
        <v>882</v>
      </c>
    </row>
    <row r="9" spans="1:3" x14ac:dyDescent="0.35">
      <c r="A9" s="16" t="s">
        <v>51</v>
      </c>
      <c r="B9">
        <f>IFERROR(GETPIVOTDATA("Employee Count",$A$3,"Gender","Female"),0)</f>
        <v>588</v>
      </c>
      <c r="C9" s="6">
        <f>IFERROR(B9/($B$9+$B$10),0)</f>
        <v>0.4</v>
      </c>
    </row>
    <row r="10" spans="1:3" x14ac:dyDescent="0.35">
      <c r="A10" s="16" t="s">
        <v>62</v>
      </c>
      <c r="B10">
        <f>IFERROR(GETPIVOTDATA("Employee Count",$A$3,"Gender","Male"),0)</f>
        <v>882</v>
      </c>
      <c r="C10" s="6">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24FD0-7EB4-44BE-8329-9463C11FF3EA}">
  <dimension ref="A3:B9"/>
  <sheetViews>
    <sheetView zoomScale="69" workbookViewId="0">
      <selection activeCell="B16" sqref="B16"/>
    </sheetView>
  </sheetViews>
  <sheetFormatPr defaultRowHeight="15.5" x14ac:dyDescent="0.35"/>
  <cols>
    <col min="1" max="1" width="16.25" bestFit="1" customWidth="1"/>
    <col min="2" max="2" width="23.1640625" bestFit="1" customWidth="1"/>
  </cols>
  <sheetData>
    <row r="3" spans="1:2" x14ac:dyDescent="0.35">
      <c r="A3" s="12" t="s">
        <v>1565</v>
      </c>
      <c r="B3" s="3" t="s">
        <v>1555</v>
      </c>
    </row>
    <row r="4" spans="1:2" x14ac:dyDescent="0.35">
      <c r="A4" s="13" t="s">
        <v>134</v>
      </c>
      <c r="B4" s="24">
        <v>5</v>
      </c>
    </row>
    <row r="5" spans="1:2" x14ac:dyDescent="0.35">
      <c r="A5" s="14" t="s">
        <v>65</v>
      </c>
      <c r="B5" s="25">
        <v>31</v>
      </c>
    </row>
    <row r="6" spans="1:2" x14ac:dyDescent="0.35">
      <c r="A6" s="14" t="s">
        <v>55</v>
      </c>
      <c r="B6" s="25">
        <v>44</v>
      </c>
    </row>
    <row r="7" spans="1:2" x14ac:dyDescent="0.35">
      <c r="A7" s="14" t="s">
        <v>71</v>
      </c>
      <c r="B7" s="25">
        <v>58</v>
      </c>
    </row>
    <row r="8" spans="1:2" x14ac:dyDescent="0.35">
      <c r="A8" s="14" t="s">
        <v>77</v>
      </c>
      <c r="B8" s="25">
        <v>99</v>
      </c>
    </row>
    <row r="9" spans="1:2" x14ac:dyDescent="0.35">
      <c r="A9" s="15" t="s">
        <v>1566</v>
      </c>
      <c r="B9" s="2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6E18D-33A7-4F12-AA4B-65EA188D72BB}">
  <dimension ref="A3:E13"/>
  <sheetViews>
    <sheetView workbookViewId="0">
      <selection activeCell="D16" sqref="D16"/>
    </sheetView>
  </sheetViews>
  <sheetFormatPr defaultRowHeight="15.5" x14ac:dyDescent="0.35"/>
  <cols>
    <col min="1" max="1" width="22.83203125" bestFit="1" customWidth="1"/>
    <col min="2" max="2" width="22.08203125" bestFit="1" customWidth="1"/>
    <col min="4" max="4" width="23.5" customWidth="1"/>
  </cols>
  <sheetData>
    <row r="3" spans="1:5" x14ac:dyDescent="0.35">
      <c r="A3" s="12" t="s">
        <v>1565</v>
      </c>
      <c r="B3" s="3" t="s">
        <v>1555</v>
      </c>
      <c r="D3" t="s">
        <v>9</v>
      </c>
      <c r="E3" t="s">
        <v>0</v>
      </c>
    </row>
    <row r="4" spans="1:5" x14ac:dyDescent="0.35">
      <c r="A4" s="13" t="s">
        <v>83</v>
      </c>
      <c r="B4" s="24">
        <v>9</v>
      </c>
      <c r="D4" t="str">
        <f>A4</f>
        <v>Healthcare Representative</v>
      </c>
      <c r="E4">
        <f>B4</f>
        <v>9</v>
      </c>
    </row>
    <row r="5" spans="1:5" x14ac:dyDescent="0.35">
      <c r="A5" s="14" t="s">
        <v>163</v>
      </c>
      <c r="B5" s="25">
        <v>12</v>
      </c>
      <c r="D5" t="str">
        <f t="shared" ref="D5:E12" si="0">A5</f>
        <v>Human Resources</v>
      </c>
      <c r="E5">
        <f t="shared" si="0"/>
        <v>12</v>
      </c>
    </row>
    <row r="6" spans="1:5" x14ac:dyDescent="0.35">
      <c r="A6" s="14" t="s">
        <v>68</v>
      </c>
      <c r="B6" s="25">
        <v>62</v>
      </c>
      <c r="D6" t="str">
        <f t="shared" si="0"/>
        <v>Laboratory Technician</v>
      </c>
      <c r="E6">
        <f t="shared" si="0"/>
        <v>62</v>
      </c>
    </row>
    <row r="7" spans="1:5" x14ac:dyDescent="0.35">
      <c r="A7" s="14" t="s">
        <v>95</v>
      </c>
      <c r="B7" s="25">
        <v>5</v>
      </c>
      <c r="D7" t="str">
        <f t="shared" si="0"/>
        <v>Manager</v>
      </c>
      <c r="E7">
        <f t="shared" si="0"/>
        <v>5</v>
      </c>
    </row>
    <row r="8" spans="1:5" x14ac:dyDescent="0.35">
      <c r="A8" s="14" t="s">
        <v>81</v>
      </c>
      <c r="B8" s="25">
        <v>10</v>
      </c>
      <c r="D8" t="str">
        <f t="shared" si="0"/>
        <v>Manufacturing Director</v>
      </c>
      <c r="E8">
        <f t="shared" si="0"/>
        <v>10</v>
      </c>
    </row>
    <row r="9" spans="1:5" x14ac:dyDescent="0.35">
      <c r="A9" s="14" t="s">
        <v>101</v>
      </c>
      <c r="B9" s="25">
        <v>2</v>
      </c>
      <c r="D9" t="str">
        <f t="shared" si="0"/>
        <v>Research Director</v>
      </c>
      <c r="E9">
        <f t="shared" si="0"/>
        <v>2</v>
      </c>
    </row>
    <row r="10" spans="1:5" x14ac:dyDescent="0.35">
      <c r="A10" s="14" t="s">
        <v>63</v>
      </c>
      <c r="B10" s="25">
        <v>47</v>
      </c>
      <c r="D10" t="str">
        <f t="shared" si="0"/>
        <v>Research Scientist</v>
      </c>
      <c r="E10">
        <f t="shared" si="0"/>
        <v>47</v>
      </c>
    </row>
    <row r="11" spans="1:5" x14ac:dyDescent="0.35">
      <c r="A11" s="14" t="s">
        <v>52</v>
      </c>
      <c r="B11" s="25">
        <v>57</v>
      </c>
      <c r="D11" t="str">
        <f t="shared" si="0"/>
        <v>Sales Executive</v>
      </c>
      <c r="E11">
        <f t="shared" si="0"/>
        <v>57</v>
      </c>
    </row>
    <row r="12" spans="1:5" x14ac:dyDescent="0.35">
      <c r="A12" s="14" t="s">
        <v>99</v>
      </c>
      <c r="B12" s="25">
        <v>33</v>
      </c>
      <c r="D12" t="str">
        <f t="shared" si="0"/>
        <v>Sales Representative</v>
      </c>
      <c r="E12">
        <f t="shared" si="0"/>
        <v>33</v>
      </c>
    </row>
    <row r="13" spans="1:5" x14ac:dyDescent="0.35">
      <c r="A13" s="15" t="s">
        <v>1566</v>
      </c>
      <c r="B13" s="2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D7013-CC45-4D20-A2E9-62C94AB12EB9}">
  <dimension ref="A3:B7"/>
  <sheetViews>
    <sheetView workbookViewId="0">
      <selection activeCell="B5" sqref="B5"/>
    </sheetView>
  </sheetViews>
  <sheetFormatPr defaultRowHeight="15.5" x14ac:dyDescent="0.35"/>
  <cols>
    <col min="1" max="1" width="12" bestFit="1" customWidth="1"/>
    <col min="2" max="2" width="22.08203125" bestFit="1" customWidth="1"/>
  </cols>
  <sheetData>
    <row r="3" spans="1:2" x14ac:dyDescent="0.35">
      <c r="A3" s="12" t="s">
        <v>1565</v>
      </c>
      <c r="B3" s="3" t="s">
        <v>1555</v>
      </c>
    </row>
    <row r="4" spans="1:2" x14ac:dyDescent="0.35">
      <c r="A4" s="13" t="s">
        <v>161</v>
      </c>
      <c r="B4" s="18">
        <v>5.0632911392405063E-2</v>
      </c>
    </row>
    <row r="5" spans="1:2" x14ac:dyDescent="0.35">
      <c r="A5" s="14" t="s">
        <v>60</v>
      </c>
      <c r="B5" s="19">
        <v>0.56118143459915615</v>
      </c>
    </row>
    <row r="6" spans="1:2" x14ac:dyDescent="0.35">
      <c r="A6" s="14" t="s">
        <v>48</v>
      </c>
      <c r="B6" s="19">
        <v>0.3881856540084388</v>
      </c>
    </row>
    <row r="7" spans="1:2" x14ac:dyDescent="0.35">
      <c r="A7" s="15" t="s">
        <v>1566</v>
      </c>
      <c r="B7" s="2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C5FBD-E840-4025-BB23-FAB9631B0427}">
  <dimension ref="A3:B9"/>
  <sheetViews>
    <sheetView topLeftCell="D1" workbookViewId="0">
      <selection activeCell="N8" sqref="N8"/>
    </sheetView>
  </sheetViews>
  <sheetFormatPr defaultRowHeight="15.5" x14ac:dyDescent="0.35"/>
  <cols>
    <col min="1" max="1" width="12" bestFit="1" customWidth="1"/>
    <col min="2" max="2" width="22.08203125" bestFit="1" customWidth="1"/>
  </cols>
  <sheetData>
    <row r="3" spans="1:2" x14ac:dyDescent="0.35">
      <c r="A3" s="12" t="s">
        <v>1565</v>
      </c>
      <c r="B3" s="3" t="s">
        <v>1555</v>
      </c>
    </row>
    <row r="4" spans="1:2" x14ac:dyDescent="0.35">
      <c r="A4" s="13" t="s">
        <v>69</v>
      </c>
      <c r="B4" s="24">
        <v>112</v>
      </c>
    </row>
    <row r="5" spans="1:2" x14ac:dyDescent="0.35">
      <c r="A5" s="14" t="s">
        <v>46</v>
      </c>
      <c r="B5" s="25">
        <v>51</v>
      </c>
    </row>
    <row r="6" spans="1:2" x14ac:dyDescent="0.35">
      <c r="A6" s="14" t="s">
        <v>92</v>
      </c>
      <c r="B6" s="25">
        <v>38</v>
      </c>
    </row>
    <row r="7" spans="1:2" x14ac:dyDescent="0.35">
      <c r="A7" s="14" t="s">
        <v>58</v>
      </c>
      <c r="B7" s="25">
        <v>25</v>
      </c>
    </row>
    <row r="8" spans="1:2" x14ac:dyDescent="0.35">
      <c r="A8" s="14" t="s">
        <v>75</v>
      </c>
      <c r="B8" s="25">
        <v>11</v>
      </c>
    </row>
    <row r="9" spans="1:2" x14ac:dyDescent="0.35">
      <c r="A9" s="15" t="s">
        <v>1566</v>
      </c>
      <c r="B9" s="2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00F17-ABA2-40B1-A8A0-A0BC3EF26F96}">
  <dimension ref="A3:E7"/>
  <sheetViews>
    <sheetView workbookViewId="0">
      <selection activeCell="C15" sqref="C15"/>
    </sheetView>
  </sheetViews>
  <sheetFormatPr defaultRowHeight="15.5" x14ac:dyDescent="0.35"/>
  <cols>
    <col min="1" max="1" width="12" bestFit="1" customWidth="1"/>
    <col min="2" max="2" width="15.33203125" bestFit="1" customWidth="1"/>
    <col min="4" max="4" width="13" customWidth="1"/>
  </cols>
  <sheetData>
    <row r="3" spans="1:5" x14ac:dyDescent="0.35">
      <c r="A3" s="12" t="s">
        <v>1565</v>
      </c>
      <c r="B3" s="3" t="s">
        <v>1568</v>
      </c>
      <c r="D3" t="s">
        <v>10</v>
      </c>
      <c r="E3" t="s">
        <v>0</v>
      </c>
    </row>
    <row r="4" spans="1:5" x14ac:dyDescent="0.35">
      <c r="A4" s="13" t="s">
        <v>79</v>
      </c>
      <c r="B4" s="24">
        <v>327</v>
      </c>
      <c r="D4" t="str">
        <f t="shared" ref="D4:E6" si="0">A4</f>
        <v>Divorced</v>
      </c>
      <c r="E4">
        <f t="shared" si="0"/>
        <v>327</v>
      </c>
    </row>
    <row r="5" spans="1:5" x14ac:dyDescent="0.35">
      <c r="A5" s="14" t="s">
        <v>53</v>
      </c>
      <c r="B5" s="25">
        <v>470</v>
      </c>
      <c r="D5" t="str">
        <f t="shared" si="0"/>
        <v>Single</v>
      </c>
      <c r="E5">
        <f t="shared" si="0"/>
        <v>470</v>
      </c>
    </row>
    <row r="6" spans="1:5" x14ac:dyDescent="0.35">
      <c r="A6" s="14" t="s">
        <v>64</v>
      </c>
      <c r="B6" s="25">
        <v>673</v>
      </c>
      <c r="D6" t="str">
        <f t="shared" si="0"/>
        <v>Married</v>
      </c>
      <c r="E6">
        <f t="shared" si="0"/>
        <v>673</v>
      </c>
    </row>
    <row r="7" spans="1:5" x14ac:dyDescent="0.35">
      <c r="A7" s="15" t="s">
        <v>1566</v>
      </c>
      <c r="B7" s="23">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20"/>
  <sheetViews>
    <sheetView tabSelected="1" zoomScale="77" zoomScaleNormal="77" workbookViewId="0">
      <selection activeCell="B12" sqref="B12"/>
    </sheetView>
  </sheetViews>
  <sheetFormatPr defaultColWidth="11.25" defaultRowHeight="15" customHeight="1" x14ac:dyDescent="0.35"/>
  <cols>
    <col min="1" max="26" width="8.58203125" style="21" customWidth="1"/>
    <col min="27" max="16384" width="11.25" style="21"/>
  </cols>
  <sheetData>
    <row r="1" spans="2:2" x14ac:dyDescent="0.35"/>
    <row r="2" spans="2:2" x14ac:dyDescent="0.35"/>
    <row r="3" spans="2:2" x14ac:dyDescent="0.35"/>
    <row r="4" spans="2:2" x14ac:dyDescent="0.35"/>
    <row r="5" spans="2:2" x14ac:dyDescent="0.35"/>
    <row r="6" spans="2:2" x14ac:dyDescent="0.35"/>
    <row r="7" spans="2:2" x14ac:dyDescent="0.35"/>
    <row r="8" spans="2:2" x14ac:dyDescent="0.35"/>
    <row r="9" spans="2:2" x14ac:dyDescent="0.35"/>
    <row r="10" spans="2:2" x14ac:dyDescent="0.35"/>
    <row r="11" spans="2:2" x14ac:dyDescent="0.35">
      <c r="B11" s="22"/>
    </row>
    <row r="12" spans="2:2" x14ac:dyDescent="0.35"/>
    <row r="13" spans="2:2" x14ac:dyDescent="0.35"/>
    <row r="14" spans="2:2" x14ac:dyDescent="0.35"/>
    <row r="15" spans="2:2" x14ac:dyDescent="0.35"/>
    <row r="16" spans="2:2" x14ac:dyDescent="0.35"/>
    <row r="17" s="21" customFormat="1" x14ac:dyDescent="0.35"/>
    <row r="18" s="21" customFormat="1" x14ac:dyDescent="0.35"/>
    <row r="19" s="21" customFormat="1" x14ac:dyDescent="0.35"/>
    <row r="20" s="21" customFormat="1"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Dept wise Attrition</vt:lpstr>
      <vt:lpstr>Attrition by Age Group</vt:lpstr>
      <vt:lpstr>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Sravani Namali</cp:lastModifiedBy>
  <dcterms:created xsi:type="dcterms:W3CDTF">2022-12-29T16:02:46Z</dcterms:created>
  <dcterms:modified xsi:type="dcterms:W3CDTF">2025-03-01T09:33:55Z</dcterms:modified>
</cp:coreProperties>
</file>