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codeName="ThisWorkbook"/>
  <xr:revisionPtr revIDLastSave="754" documentId="11_46B1892F7436281FE39794A6CD83D2AEE7A6BD24" xr6:coauthVersionLast="47" xr6:coauthVersionMax="47" xr10:uidLastSave="{86016FBC-10FD-420C-B578-020019CCE490}"/>
  <bookViews>
    <workbookView xWindow="0" yWindow="0" windowWidth="0" windowHeight="0" xr2:uid="{00000000-000D-0000-FFFF-FFFF00000000}"/>
  </bookViews>
  <sheets>
    <sheet name="Worksheet" sheetId="1" r:id="rId1"/>
  </sheets>
  <definedNames>
    <definedName name="_xlnm._FilterDatabase" localSheetId="0" hidden="1">Worksheet!$A$1:$V$662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4" i="1" l="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s="1"/>
  <c r="AA432" i="1" a="1"/>
  <c r="AA432" i="1" s="1"/>
  <c r="AA433" i="1" a="1"/>
  <c r="AA433" i="1" s="1"/>
  <c r="AA434" i="1" a="1"/>
  <c r="AA434" i="1" s="1"/>
  <c r="AA435" i="1" a="1"/>
  <c r="AA435" i="1"/>
  <c r="AA436" i="1" a="1"/>
  <c r="AA436" i="1" s="1"/>
  <c r="AA437" i="1" a="1"/>
  <c r="AA437" i="1" s="1"/>
  <c r="AA438" i="1" a="1"/>
  <c r="AA438" i="1" s="1"/>
  <c r="AA439" i="1" a="1"/>
  <c r="AA439" i="1" s="1"/>
  <c r="AA440" i="1" a="1"/>
  <c r="AA440" i="1"/>
  <c r="AA441" i="1" a="1"/>
  <c r="AA441" i="1" s="1"/>
  <c r="AA442" i="1" a="1"/>
  <c r="AA442" i="1" s="1"/>
  <c r="AA443" i="1" a="1"/>
  <c r="AA443" i="1"/>
  <c r="AA444" i="1" a="1"/>
  <c r="AA444" i="1" s="1"/>
  <c r="AA445" i="1" a="1"/>
  <c r="AA445" i="1" s="1"/>
  <c r="AA446" i="1" a="1"/>
  <c r="AA446" i="1"/>
  <c r="AA447" i="1" a="1"/>
  <c r="AA447" i="1" s="1"/>
  <c r="AA448" i="1" a="1"/>
  <c r="AA448" i="1" s="1"/>
  <c r="AA449" i="1" a="1"/>
  <c r="AA449" i="1"/>
  <c r="AA450" i="1" a="1"/>
  <c r="AA450" i="1" s="1"/>
  <c r="AA451" i="1" a="1"/>
  <c r="AA451" i="1" s="1"/>
  <c r="AA452" i="1" a="1"/>
  <c r="AA452" i="1" s="1"/>
  <c r="AA453" i="1" a="1"/>
  <c r="AA453" i="1"/>
  <c r="AA454" i="1" a="1"/>
  <c r="AA454" i="1"/>
  <c r="AA455" i="1" a="1"/>
  <c r="AA455" i="1" s="1"/>
  <c r="AA456" i="1" a="1"/>
  <c r="AA456" i="1"/>
  <c r="AA457" i="1" a="1"/>
  <c r="AA457" i="1"/>
  <c r="AA458" i="1" a="1"/>
  <c r="AA458" i="1" s="1"/>
  <c r="AA459" i="1" a="1"/>
  <c r="AA459" i="1"/>
  <c r="AA460" i="1" a="1"/>
  <c r="AA460" i="1" s="1"/>
  <c r="AA461" i="1" a="1"/>
  <c r="AA461" i="1" s="1"/>
  <c r="AA462" i="1" a="1"/>
  <c r="AA462" i="1"/>
  <c r="AA463" i="1" a="1"/>
  <c r="AA463" i="1"/>
  <c r="AA464" i="1" a="1"/>
  <c r="AA464" i="1" s="1"/>
  <c r="AA465" i="1" a="1"/>
  <c r="AA465" i="1"/>
  <c r="AA466" i="1" a="1"/>
  <c r="AA466" i="1"/>
  <c r="AA467" i="1" a="1"/>
  <c r="AA467" i="1" s="1"/>
  <c r="AA468" i="1" a="1"/>
  <c r="AA468" i="1"/>
  <c r="AA469" i="1" a="1"/>
  <c r="AA469" i="1"/>
  <c r="AA470" i="1" a="1"/>
  <c r="AA470" i="1" s="1"/>
  <c r="AA471" i="1" a="1"/>
  <c r="AA471" i="1"/>
  <c r="AA472" i="1" a="1"/>
  <c r="AA472" i="1"/>
  <c r="AA473" i="1" a="1"/>
  <c r="AA473" i="1" s="1"/>
  <c r="AA474" i="1" a="1"/>
  <c r="AA474" i="1"/>
  <c r="AA475" i="1" a="1"/>
  <c r="AA475" i="1"/>
  <c r="AA476" i="1" a="1"/>
  <c r="AA476" i="1" s="1"/>
  <c r="AA477" i="1" a="1"/>
  <c r="AA477" i="1"/>
  <c r="AA478" i="1" a="1"/>
  <c r="AA478" i="1"/>
  <c r="AA479" i="1" a="1"/>
  <c r="AA479" i="1" s="1"/>
  <c r="AA480" i="1" a="1"/>
  <c r="AA480" i="1"/>
  <c r="AA481" i="1" a="1"/>
  <c r="AA481" i="1"/>
  <c r="AA482" i="1" a="1"/>
  <c r="AA482" i="1" s="1"/>
  <c r="AA483" i="1" a="1"/>
  <c r="AA483" i="1"/>
  <c r="AA484" i="1" a="1"/>
  <c r="AA484" i="1"/>
  <c r="AA485" i="1" a="1"/>
  <c r="AA485" i="1" s="1"/>
  <c r="AA486" i="1" a="1"/>
  <c r="AA486" i="1"/>
  <c r="AA487" i="1" a="1"/>
  <c r="AA487" i="1"/>
  <c r="AA488" i="1" a="1"/>
  <c r="AA488" i="1" s="1"/>
  <c r="AA489" i="1" a="1"/>
  <c r="AA489" i="1"/>
  <c r="AA490" i="1" a="1"/>
  <c r="AA490" i="1"/>
  <c r="AA491" i="1" a="1"/>
  <c r="AA491" i="1" s="1"/>
  <c r="AA492" i="1" a="1"/>
  <c r="AA492" i="1"/>
  <c r="AA493" i="1" a="1"/>
  <c r="AA493" i="1"/>
  <c r="AA494" i="1" a="1"/>
  <c r="AA494" i="1" s="1"/>
  <c r="AA495" i="1" a="1"/>
  <c r="AA495" i="1"/>
  <c r="AA496" i="1" a="1"/>
  <c r="AA496" i="1"/>
  <c r="AA497" i="1" a="1"/>
  <c r="AA497" i="1" s="1"/>
  <c r="AA498" i="1" a="1"/>
  <c r="AA498" i="1"/>
  <c r="AA499" i="1" a="1"/>
  <c r="AA499" i="1"/>
  <c r="AA500" i="1" a="1"/>
  <c r="AA500" i="1" s="1"/>
  <c r="AA501" i="1" a="1"/>
  <c r="AA501" i="1"/>
  <c r="AA502" i="1" a="1"/>
  <c r="AA502" i="1"/>
  <c r="AA503" i="1" a="1"/>
  <c r="AA503" i="1" s="1"/>
  <c r="AA504" i="1" a="1"/>
  <c r="AA504" i="1"/>
  <c r="AA505" i="1" a="1"/>
  <c r="AA505" i="1"/>
  <c r="AA506" i="1" a="1"/>
  <c r="AA506" i="1" s="1"/>
  <c r="AA507" i="1" a="1"/>
  <c r="AA507" i="1"/>
  <c r="AA508" i="1" a="1"/>
  <c r="AA508" i="1"/>
  <c r="AA509" i="1" a="1"/>
  <c r="AA509" i="1" s="1"/>
  <c r="AA510" i="1" a="1"/>
  <c r="AA510" i="1"/>
  <c r="AA511" i="1" a="1"/>
  <c r="AA511" i="1"/>
  <c r="AA512" i="1" a="1"/>
  <c r="AA512" i="1" s="1"/>
  <c r="AA513" i="1" a="1"/>
  <c r="AA513" i="1"/>
  <c r="AA514" i="1" a="1"/>
  <c r="AA514" i="1"/>
  <c r="AA515" i="1" a="1"/>
  <c r="AA515" i="1" s="1"/>
  <c r="AA516" i="1" a="1"/>
  <c r="AA516" i="1"/>
  <c r="AA517" i="1" a="1"/>
  <c r="AA517" i="1" s="1"/>
  <c r="AA518" i="1" a="1"/>
  <c r="AA518" i="1" s="1"/>
  <c r="AA519" i="1" a="1"/>
  <c r="AA519" i="1"/>
  <c r="AA520" i="1" a="1"/>
  <c r="AA520" i="1" s="1"/>
  <c r="AA521" i="1" a="1"/>
  <c r="AA521" i="1" s="1"/>
  <c r="AA522" i="1" a="1"/>
  <c r="AA522" i="1"/>
  <c r="AA523" i="1" a="1"/>
  <c r="AA523" i="1"/>
  <c r="AA524" i="1" a="1"/>
  <c r="AA524" i="1" s="1"/>
  <c r="AA525" i="1" a="1"/>
  <c r="AA525" i="1"/>
  <c r="AA526" i="1" a="1"/>
  <c r="AA526" i="1" s="1"/>
  <c r="AA527" i="1" a="1"/>
  <c r="AA527" i="1" s="1"/>
  <c r="AA528" i="1" a="1"/>
  <c r="AA528" i="1"/>
  <c r="AA529" i="1" a="1"/>
  <c r="AA529" i="1"/>
  <c r="AA530" i="1" a="1"/>
  <c r="AA530" i="1" s="1"/>
  <c r="AA531" i="1" a="1"/>
  <c r="AA531" i="1"/>
  <c r="AA532" i="1" a="1"/>
  <c r="AA532" i="1"/>
  <c r="AA533" i="1" a="1"/>
  <c r="AA533" i="1" s="1"/>
  <c r="AA534" i="1" a="1"/>
  <c r="AA534" i="1"/>
  <c r="AA535" i="1" a="1"/>
  <c r="AA535" i="1"/>
  <c r="AA536" i="1" a="1"/>
  <c r="AA536" i="1" s="1"/>
  <c r="AA537" i="1" a="1"/>
  <c r="AA537" i="1"/>
  <c r="AA538" i="1" a="1"/>
  <c r="AA538" i="1"/>
  <c r="AA539" i="1" a="1"/>
  <c r="AA539" i="1" s="1"/>
  <c r="AA540" i="1" a="1"/>
  <c r="AA540" i="1"/>
  <c r="AA541" i="1" a="1"/>
  <c r="AA541" i="1"/>
  <c r="AA542" i="1" a="1"/>
  <c r="AA542" i="1" s="1"/>
  <c r="AA543" i="1" a="1"/>
  <c r="AA543" i="1"/>
  <c r="AA544" i="1" a="1"/>
  <c r="AA544" i="1"/>
  <c r="AA545" i="1" a="1"/>
  <c r="AA545" i="1" s="1"/>
  <c r="AA546" i="1" a="1"/>
  <c r="AA546" i="1"/>
  <c r="AA547" i="1" a="1"/>
  <c r="AA547" i="1"/>
  <c r="AA548" i="1" a="1"/>
  <c r="AA548" i="1" s="1"/>
  <c r="AA549" i="1" a="1"/>
  <c r="AA549" i="1"/>
  <c r="AA550" i="1" a="1"/>
  <c r="AA550" i="1"/>
  <c r="AA551" i="1" a="1"/>
  <c r="AA551" i="1" s="1"/>
  <c r="AA552" i="1" a="1"/>
  <c r="AA552" i="1"/>
  <c r="AA553" i="1" a="1"/>
  <c r="AA553" i="1"/>
  <c r="AA554" i="1" a="1"/>
  <c r="AA554" i="1" s="1"/>
  <c r="AA555" i="1" a="1"/>
  <c r="AA555" i="1"/>
  <c r="AA556" i="1" a="1"/>
  <c r="AA556" i="1"/>
  <c r="AA557" i="1" a="1"/>
  <c r="AA557" i="1" s="1"/>
  <c r="AA558" i="1" a="1"/>
  <c r="AA558" i="1"/>
  <c r="AA559" i="1" a="1"/>
  <c r="AA559" i="1"/>
  <c r="AA560" i="1" a="1"/>
  <c r="AA560" i="1" s="1"/>
  <c r="AA561" i="1" a="1"/>
  <c r="AA561" i="1"/>
  <c r="AA562" i="1" a="1"/>
  <c r="AA562" i="1"/>
  <c r="AA563" i="1" a="1"/>
  <c r="AA563" i="1" s="1"/>
  <c r="AA564" i="1" a="1"/>
  <c r="AA564" i="1"/>
  <c r="AA565" i="1" a="1"/>
  <c r="AA565" i="1"/>
  <c r="AA566" i="1" a="1"/>
  <c r="AA566" i="1" s="1"/>
  <c r="AA567" i="1" a="1"/>
  <c r="AA567" i="1"/>
  <c r="AA568" i="1" a="1"/>
  <c r="AA568" i="1"/>
  <c r="AA569" i="1" a="1"/>
  <c r="AA569" i="1" s="1"/>
  <c r="AA570" i="1" a="1"/>
  <c r="AA570" i="1"/>
  <c r="AA571" i="1" a="1"/>
  <c r="AA571" i="1"/>
  <c r="AA572" i="1" a="1"/>
  <c r="AA572" i="1" s="1"/>
  <c r="AA573" i="1" a="1"/>
  <c r="AA573" i="1"/>
  <c r="AA574" i="1" a="1"/>
  <c r="AA574" i="1"/>
  <c r="AA575" i="1" a="1"/>
  <c r="AA575" i="1" s="1"/>
  <c r="AA576" i="1" a="1"/>
  <c r="AA576" i="1"/>
  <c r="AA577" i="1" a="1"/>
  <c r="AA577" i="1"/>
  <c r="AA578" i="1" a="1"/>
  <c r="AA578" i="1" s="1"/>
  <c r="AA579" i="1" a="1"/>
  <c r="AA579" i="1"/>
  <c r="AA580" i="1" a="1"/>
  <c r="AA580" i="1"/>
  <c r="AA581" i="1" a="1"/>
  <c r="AA581" i="1" s="1"/>
  <c r="AA582" i="1" a="1"/>
  <c r="AA582" i="1"/>
  <c r="AA583" i="1" a="1"/>
  <c r="AA583" i="1"/>
  <c r="AA584" i="1" a="1"/>
  <c r="AA584" i="1" s="1"/>
  <c r="AA585" i="1" a="1"/>
  <c r="AA585" i="1"/>
  <c r="AA586" i="1" a="1"/>
  <c r="AA586" i="1"/>
  <c r="AA587" i="1" a="1"/>
  <c r="AA587" i="1" s="1"/>
  <c r="AA588" i="1" a="1"/>
  <c r="AA588" i="1"/>
  <c r="AA589" i="1" a="1"/>
  <c r="AA589" i="1"/>
  <c r="AA590" i="1" a="1"/>
  <c r="AA590" i="1" s="1"/>
  <c r="AA591" i="1" a="1"/>
  <c r="AA591" i="1"/>
  <c r="AA592" i="1" a="1"/>
  <c r="AA592" i="1"/>
  <c r="AA593" i="1" a="1"/>
  <c r="AA593" i="1" s="1"/>
  <c r="AA594" i="1" a="1"/>
  <c r="AA594" i="1"/>
  <c r="AA595" i="1" a="1"/>
  <c r="AA595" i="1"/>
  <c r="AA596" i="1" a="1"/>
  <c r="AA596" i="1" s="1"/>
  <c r="AA597" i="1" a="1"/>
  <c r="AA597" i="1"/>
  <c r="AA598" i="1" a="1"/>
  <c r="AA598" i="1"/>
  <c r="AA599" i="1" a="1"/>
  <c r="AA599" i="1" s="1"/>
  <c r="AA600" i="1" a="1"/>
  <c r="AA600" i="1"/>
  <c r="AA601" i="1" a="1"/>
  <c r="AA601" i="1"/>
  <c r="AA602" i="1" a="1"/>
  <c r="AA602" i="1" s="1"/>
  <c r="AA603" i="1" a="1"/>
  <c r="AA603" i="1"/>
  <c r="AA604" i="1" a="1"/>
  <c r="AA604" i="1"/>
  <c r="AA605" i="1" a="1"/>
  <c r="AA605" i="1" s="1"/>
  <c r="AA606" i="1" a="1"/>
  <c r="AA606" i="1"/>
  <c r="AA607" i="1" a="1"/>
  <c r="AA607" i="1"/>
  <c r="AA608" i="1" a="1"/>
  <c r="AA608" i="1" s="1"/>
  <c r="AA609" i="1" a="1"/>
  <c r="AA609" i="1"/>
  <c r="AA610" i="1" a="1"/>
  <c r="AA610" i="1"/>
  <c r="AA611" i="1" a="1"/>
  <c r="AA611" i="1" s="1"/>
  <c r="AA612" i="1" a="1"/>
  <c r="AA612" i="1"/>
  <c r="AA613" i="1" a="1"/>
  <c r="AA613" i="1"/>
  <c r="AA614" i="1" a="1"/>
  <c r="AA614" i="1" s="1"/>
  <c r="AA615" i="1" a="1"/>
  <c r="AA615" i="1"/>
  <c r="AA616" i="1" a="1"/>
  <c r="AA616" i="1"/>
  <c r="AA617" i="1" a="1"/>
  <c r="AA617" i="1" s="1"/>
  <c r="AA618" i="1" a="1"/>
  <c r="AA618" i="1"/>
  <c r="AA619" i="1" a="1"/>
  <c r="AA619" i="1"/>
  <c r="AA620" i="1" a="1"/>
  <c r="AA620" i="1" s="1"/>
  <c r="AA621" i="1" a="1"/>
  <c r="AA621" i="1"/>
  <c r="AA622" i="1" a="1"/>
  <c r="AA622" i="1"/>
  <c r="AA623" i="1" a="1"/>
  <c r="AA623" i="1" s="1"/>
  <c r="AA624" i="1" a="1"/>
  <c r="AA624" i="1"/>
  <c r="AA625" i="1" a="1"/>
  <c r="AA625" i="1"/>
  <c r="AA626" i="1" a="1"/>
  <c r="AA626" i="1" s="1"/>
  <c r="AA627" i="1" a="1"/>
  <c r="AA627" i="1"/>
  <c r="AA628" i="1" a="1"/>
  <c r="AA628" i="1"/>
  <c r="AA629" i="1" a="1"/>
  <c r="AA629" i="1" s="1"/>
  <c r="AA630" i="1" a="1"/>
  <c r="AA630" i="1"/>
  <c r="AA631" i="1" a="1"/>
  <c r="AA631" i="1"/>
  <c r="AA632" i="1" a="1"/>
  <c r="AA632" i="1" s="1"/>
  <c r="AA633" i="1" a="1"/>
  <c r="AA633" i="1"/>
  <c r="AA634" i="1" a="1"/>
  <c r="AA634" i="1"/>
  <c r="AA635" i="1" a="1"/>
  <c r="AA635" i="1" s="1"/>
  <c r="AA636" i="1" a="1"/>
  <c r="AA636" i="1"/>
  <c r="AA637" i="1" a="1"/>
  <c r="AA637" i="1"/>
  <c r="AA638" i="1" a="1"/>
  <c r="AA638" i="1" s="1"/>
  <c r="AA639" i="1" a="1"/>
  <c r="AA639" i="1"/>
  <c r="AA640" i="1" a="1"/>
  <c r="AA640" i="1"/>
  <c r="AA641" i="1" a="1"/>
  <c r="AA641" i="1" s="1"/>
  <c r="AA642" i="1" a="1"/>
  <c r="AA642" i="1"/>
  <c r="AA643" i="1" a="1"/>
  <c r="AA643" i="1"/>
  <c r="AA644" i="1" a="1"/>
  <c r="AA644" i="1" s="1"/>
  <c r="AA645" i="1" a="1"/>
  <c r="AA645" i="1"/>
  <c r="AA646" i="1" a="1"/>
  <c r="AA646" i="1"/>
  <c r="AA647" i="1" a="1"/>
  <c r="AA647" i="1" s="1"/>
  <c r="AA648" i="1" a="1"/>
  <c r="AA648" i="1"/>
  <c r="AA649" i="1" a="1"/>
  <c r="AA649" i="1"/>
  <c r="AA650" i="1" a="1"/>
  <c r="AA650" i="1" s="1"/>
  <c r="AA651" i="1" a="1"/>
  <c r="AA651" i="1"/>
  <c r="AA652" i="1" a="1"/>
  <c r="AA652" i="1"/>
  <c r="AA653" i="1" a="1"/>
  <c r="AA653" i="1" s="1"/>
  <c r="AA654" i="1" a="1"/>
  <c r="AA654" i="1"/>
  <c r="AA655" i="1" a="1"/>
  <c r="AA655" i="1"/>
  <c r="AA656" i="1" a="1"/>
  <c r="AA656" i="1" s="1"/>
  <c r="AA657" i="1" a="1"/>
  <c r="AA657" i="1"/>
  <c r="AA658" i="1" a="1"/>
  <c r="AA658" i="1"/>
  <c r="AA659" i="1" a="1"/>
  <c r="AA659" i="1" s="1"/>
  <c r="AA660" i="1" a="1"/>
  <c r="AA660" i="1"/>
  <c r="AA661" i="1" a="1"/>
  <c r="AA661" i="1"/>
  <c r="AA662" i="1" a="1"/>
  <c r="AA662" i="1" s="1"/>
  <c r="AA3" i="1" a="1"/>
  <c r="AA3" i="1"/>
  <c r="AA2" i="1" a="1"/>
  <c r="AA2" i="1"/>
  <c r="Z2" i="1" a="1"/>
  <c r="Z2" i="1"/>
  <c r="Z185" i="1" a="1"/>
  <c r="Z185" i="1"/>
  <c r="Z186" i="1" a="1"/>
  <c r="Z186" i="1"/>
  <c r="Z187" i="1" a="1"/>
  <c r="Z187" i="1"/>
  <c r="Z188" i="1" a="1"/>
  <c r="Z188" i="1"/>
  <c r="Z189" i="1" a="1"/>
  <c r="Z189" i="1"/>
  <c r="Z190" i="1" a="1"/>
  <c r="Z190" i="1"/>
  <c r="Z191" i="1" a="1"/>
  <c r="Z191" i="1"/>
  <c r="Z192" i="1" a="1"/>
  <c r="Z192" i="1"/>
  <c r="Z193" i="1" a="1"/>
  <c r="Z193" i="1"/>
  <c r="Z194" i="1" a="1"/>
  <c r="Z194" i="1"/>
  <c r="Z195" i="1" a="1"/>
  <c r="Z195" i="1"/>
  <c r="Z196" i="1" a="1"/>
  <c r="Z196" i="1"/>
  <c r="Z197" i="1" a="1"/>
  <c r="Z197" i="1"/>
  <c r="Z198" i="1" a="1"/>
  <c r="Z198" i="1"/>
  <c r="Z199" i="1" a="1"/>
  <c r="Z199" i="1"/>
  <c r="Z200" i="1" a="1"/>
  <c r="Z200" i="1"/>
  <c r="Z201" i="1" a="1"/>
  <c r="Z201" i="1"/>
  <c r="Z202" i="1" a="1"/>
  <c r="Z202" i="1"/>
  <c r="Z203" i="1" a="1"/>
  <c r="Z203" i="1"/>
  <c r="Z204" i="1" a="1"/>
  <c r="Z204" i="1"/>
  <c r="Z205" i="1" a="1"/>
  <c r="Z205" i="1"/>
  <c r="Z206" i="1" a="1"/>
  <c r="Z206" i="1"/>
  <c r="Z207" i="1" a="1"/>
  <c r="Z207" i="1"/>
  <c r="Z208" i="1" a="1"/>
  <c r="Z208" i="1"/>
  <c r="Z209" i="1" a="1"/>
  <c r="Z209" i="1"/>
  <c r="Z210" i="1" a="1"/>
  <c r="Z210" i="1"/>
  <c r="Z211" i="1" a="1"/>
  <c r="Z211" i="1"/>
  <c r="Z212" i="1" a="1"/>
  <c r="Z212" i="1"/>
  <c r="Z213" i="1" a="1"/>
  <c r="Z213" i="1"/>
  <c r="Z214" i="1" a="1"/>
  <c r="Z214" i="1"/>
  <c r="Z215" i="1" a="1"/>
  <c r="Z215" i="1"/>
  <c r="Z216" i="1" a="1"/>
  <c r="Z216" i="1"/>
  <c r="Z217" i="1" a="1"/>
  <c r="Z217" i="1"/>
  <c r="Z218" i="1" a="1"/>
  <c r="Z218" i="1"/>
  <c r="Z219" i="1" a="1"/>
  <c r="Z219" i="1"/>
  <c r="Z220" i="1" a="1"/>
  <c r="Z220" i="1"/>
  <c r="Z221" i="1" a="1"/>
  <c r="Z221" i="1"/>
  <c r="Z222" i="1" a="1"/>
  <c r="Z222" i="1"/>
  <c r="Z223" i="1" a="1"/>
  <c r="Z223" i="1"/>
  <c r="Z224" i="1" a="1"/>
  <c r="Z224" i="1"/>
  <c r="Z225" i="1" a="1"/>
  <c r="Z225" i="1"/>
  <c r="Z226" i="1" a="1"/>
  <c r="Z226" i="1"/>
  <c r="Z227" i="1" a="1"/>
  <c r="Z227" i="1"/>
  <c r="Z228" i="1" a="1"/>
  <c r="Z228" i="1"/>
  <c r="Z229" i="1" a="1"/>
  <c r="Z229" i="1"/>
  <c r="Z230" i="1" a="1"/>
  <c r="Z230" i="1"/>
  <c r="Z231" i="1" a="1"/>
  <c r="Z231" i="1"/>
  <c r="Z232" i="1" a="1"/>
  <c r="Z232" i="1"/>
  <c r="Z233" i="1" a="1"/>
  <c r="Z233" i="1"/>
  <c r="Z234" i="1" a="1"/>
  <c r="Z234" i="1"/>
  <c r="Z235" i="1" a="1"/>
  <c r="Z235" i="1"/>
  <c r="Z236" i="1" a="1"/>
  <c r="Z236" i="1"/>
  <c r="Z237" i="1" a="1"/>
  <c r="Z237" i="1"/>
  <c r="Z238" i="1" a="1"/>
  <c r="Z238" i="1"/>
  <c r="Z239" i="1" a="1"/>
  <c r="Z239" i="1"/>
  <c r="Z240" i="1" a="1"/>
  <c r="Z240" i="1"/>
  <c r="Z241" i="1" a="1"/>
  <c r="Z241" i="1"/>
  <c r="Z242" i="1" a="1"/>
  <c r="Z242" i="1"/>
  <c r="Z243" i="1" a="1"/>
  <c r="Z243" i="1"/>
  <c r="Z244" i="1" a="1"/>
  <c r="Z244" i="1"/>
  <c r="Z245" i="1" a="1"/>
  <c r="Z245" i="1"/>
  <c r="Z246" i="1" a="1"/>
  <c r="Z246" i="1"/>
  <c r="Z247" i="1" a="1"/>
  <c r="Z247" i="1"/>
  <c r="Z248" i="1" a="1"/>
  <c r="Z248" i="1"/>
  <c r="Z249" i="1" a="1"/>
  <c r="Z249" i="1"/>
  <c r="Z250" i="1" a="1"/>
  <c r="Z250" i="1"/>
  <c r="Z251" i="1" a="1"/>
  <c r="Z251" i="1"/>
  <c r="Z252" i="1" a="1"/>
  <c r="Z252" i="1"/>
  <c r="Z253" i="1" a="1"/>
  <c r="Z253" i="1"/>
  <c r="Z254" i="1" a="1"/>
  <c r="Z254" i="1"/>
  <c r="Z255" i="1" a="1"/>
  <c r="Z255" i="1"/>
  <c r="Z256" i="1" a="1"/>
  <c r="Z256" i="1"/>
  <c r="Z257" i="1" a="1"/>
  <c r="Z257" i="1"/>
  <c r="Z258" i="1" a="1"/>
  <c r="Z258" i="1"/>
  <c r="Z259" i="1" a="1"/>
  <c r="Z259" i="1"/>
  <c r="Z260" i="1" a="1"/>
  <c r="Z260" i="1"/>
  <c r="Z261" i="1" a="1"/>
  <c r="Z261" i="1"/>
  <c r="Z262" i="1" a="1"/>
  <c r="Z262" i="1"/>
  <c r="Z263" i="1" a="1"/>
  <c r="Z263" i="1"/>
  <c r="Z264" i="1" a="1"/>
  <c r="Z264" i="1"/>
  <c r="Z265" i="1" a="1"/>
  <c r="Z265" i="1"/>
  <c r="Z266" i="1" a="1"/>
  <c r="Z266" i="1"/>
  <c r="Z267" i="1" a="1"/>
  <c r="Z267" i="1"/>
  <c r="Z268" i="1" a="1"/>
  <c r="Z268" i="1"/>
  <c r="Z269" i="1" a="1"/>
  <c r="Z269" i="1"/>
  <c r="Z270" i="1" a="1"/>
  <c r="Z270" i="1"/>
  <c r="Z271" i="1" a="1"/>
  <c r="Z271" i="1"/>
  <c r="Z272" i="1" a="1"/>
  <c r="Z272" i="1"/>
  <c r="Z273" i="1" a="1"/>
  <c r="Z273" i="1"/>
  <c r="Z274" i="1" a="1"/>
  <c r="Z274" i="1"/>
  <c r="Z275" i="1" a="1"/>
  <c r="Z275" i="1"/>
  <c r="Z276" i="1" a="1"/>
  <c r="Z276" i="1"/>
  <c r="Z277" i="1" a="1"/>
  <c r="Z277" i="1"/>
  <c r="Z278" i="1" a="1"/>
  <c r="Z278" i="1"/>
  <c r="Z279" i="1" a="1"/>
  <c r="Z279" i="1"/>
  <c r="Z280" i="1" a="1"/>
  <c r="Z280" i="1"/>
  <c r="Z281" i="1" a="1"/>
  <c r="Z281" i="1"/>
  <c r="Z282" i="1" a="1"/>
  <c r="Z282" i="1"/>
  <c r="Z283" i="1" a="1"/>
  <c r="Z283" i="1"/>
  <c r="Z284" i="1" a="1"/>
  <c r="Z284" i="1"/>
  <c r="Z285" i="1" a="1"/>
  <c r="Z285" i="1"/>
  <c r="Z286" i="1" a="1"/>
  <c r="Z286" i="1"/>
  <c r="Z287" i="1" a="1"/>
  <c r="Z287" i="1"/>
  <c r="Z288" i="1" a="1"/>
  <c r="Z288" i="1"/>
  <c r="Z289" i="1" a="1"/>
  <c r="Z289" i="1"/>
  <c r="Z290" i="1" a="1"/>
  <c r="Z290" i="1"/>
  <c r="Z291" i="1" a="1"/>
  <c r="Z291" i="1"/>
  <c r="Z292" i="1" a="1"/>
  <c r="Z292" i="1"/>
  <c r="Z293" i="1" a="1"/>
  <c r="Z293" i="1"/>
  <c r="Z294" i="1" a="1"/>
  <c r="Z294" i="1"/>
  <c r="Z295" i="1" a="1"/>
  <c r="Z295" i="1"/>
  <c r="Z296" i="1" a="1"/>
  <c r="Z296" i="1"/>
  <c r="Z297" i="1" a="1"/>
  <c r="Z297" i="1"/>
  <c r="Z298" i="1" a="1"/>
  <c r="Z298" i="1"/>
  <c r="Z299" i="1" a="1"/>
  <c r="Z299" i="1"/>
  <c r="Z300" i="1" a="1"/>
  <c r="Z300" i="1"/>
  <c r="Z301" i="1" a="1"/>
  <c r="Z301" i="1"/>
  <c r="Z302" i="1" a="1"/>
  <c r="Z302" i="1"/>
  <c r="Z303" i="1" a="1"/>
  <c r="Z303" i="1"/>
  <c r="Z304" i="1" a="1"/>
  <c r="Z304" i="1"/>
  <c r="Z305" i="1" a="1"/>
  <c r="Z305" i="1"/>
  <c r="Z306" i="1" a="1"/>
  <c r="Z306" i="1"/>
  <c r="Z307" i="1" a="1"/>
  <c r="Z307" i="1"/>
  <c r="Z308" i="1" a="1"/>
  <c r="Z308" i="1"/>
  <c r="Z309" i="1" a="1"/>
  <c r="Z309" i="1"/>
  <c r="Z310" i="1" a="1"/>
  <c r="Z310" i="1"/>
  <c r="Z311" i="1" a="1"/>
  <c r="Z311" i="1"/>
  <c r="Z312" i="1" a="1"/>
  <c r="Z312" i="1"/>
  <c r="Z313" i="1" a="1"/>
  <c r="Z313" i="1"/>
  <c r="Z314" i="1" a="1"/>
  <c r="Z314" i="1"/>
  <c r="Z315" i="1" a="1"/>
  <c r="Z315" i="1"/>
  <c r="Z316" i="1" a="1"/>
  <c r="Z316" i="1"/>
  <c r="Z317" i="1" a="1"/>
  <c r="Z317" i="1"/>
  <c r="Z318" i="1" a="1"/>
  <c r="Z318" i="1"/>
  <c r="Z319" i="1" a="1"/>
  <c r="Z319" i="1"/>
  <c r="Z320" i="1" a="1"/>
  <c r="Z320" i="1"/>
  <c r="Z321" i="1" a="1"/>
  <c r="Z321" i="1"/>
  <c r="Z322" i="1" a="1"/>
  <c r="Z322" i="1"/>
  <c r="Z323" i="1" a="1"/>
  <c r="Z323" i="1"/>
  <c r="Z324" i="1" a="1"/>
  <c r="Z324" i="1"/>
  <c r="Z325" i="1" a="1"/>
  <c r="Z325" i="1"/>
  <c r="Z326" i="1" a="1"/>
  <c r="Z326" i="1"/>
  <c r="Z327" i="1" a="1"/>
  <c r="Z327" i="1"/>
  <c r="Z328" i="1" a="1"/>
  <c r="Z328" i="1"/>
  <c r="Z329" i="1" a="1"/>
  <c r="Z329" i="1"/>
  <c r="Z330" i="1" a="1"/>
  <c r="Z330" i="1"/>
  <c r="Z331" i="1" a="1"/>
  <c r="Z331" i="1"/>
  <c r="Z332" i="1" a="1"/>
  <c r="Z332" i="1"/>
  <c r="Z333" i="1" a="1"/>
  <c r="Z333" i="1"/>
  <c r="Z334" i="1" a="1"/>
  <c r="Z334" i="1"/>
  <c r="Z335" i="1" a="1"/>
  <c r="Z335" i="1"/>
  <c r="Z336" i="1" a="1"/>
  <c r="Z336" i="1"/>
  <c r="Z337" i="1" a="1"/>
  <c r="Z337" i="1"/>
  <c r="Z338" i="1" a="1"/>
  <c r="Z338" i="1"/>
  <c r="Z339" i="1" a="1"/>
  <c r="Z339" i="1"/>
  <c r="Z340" i="1" a="1"/>
  <c r="Z340" i="1"/>
  <c r="Z341" i="1" a="1"/>
  <c r="Z341" i="1"/>
  <c r="Z342" i="1" a="1"/>
  <c r="Z342" i="1"/>
  <c r="Z343" i="1" a="1"/>
  <c r="Z343" i="1"/>
  <c r="Z344" i="1" a="1"/>
  <c r="Z344" i="1"/>
  <c r="Z345" i="1" a="1"/>
  <c r="Z345" i="1"/>
  <c r="Z346" i="1" a="1"/>
  <c r="Z346" i="1"/>
  <c r="Z347" i="1" a="1"/>
  <c r="Z347" i="1"/>
  <c r="Z348" i="1" a="1"/>
  <c r="Z348" i="1"/>
  <c r="Z349" i="1" a="1"/>
  <c r="Z349" i="1"/>
  <c r="Z350" i="1" a="1"/>
  <c r="Z350" i="1"/>
  <c r="Z351" i="1" a="1"/>
  <c r="Z351" i="1"/>
  <c r="Z352" i="1" a="1"/>
  <c r="Z352" i="1"/>
  <c r="Z353" i="1" a="1"/>
  <c r="Z353" i="1"/>
  <c r="Z354" i="1" a="1"/>
  <c r="Z354" i="1"/>
  <c r="Z355" i="1" a="1"/>
  <c r="Z355" i="1"/>
  <c r="Z356" i="1" a="1"/>
  <c r="Z356" i="1"/>
  <c r="Z357" i="1" a="1"/>
  <c r="Z357" i="1"/>
  <c r="Z358" i="1" a="1"/>
  <c r="Z358" i="1"/>
  <c r="Z359" i="1" a="1"/>
  <c r="Z359" i="1"/>
  <c r="Z360" i="1" a="1"/>
  <c r="Z360" i="1"/>
  <c r="Z361" i="1" a="1"/>
  <c r="Z361" i="1"/>
  <c r="Z362" i="1" a="1"/>
  <c r="Z362" i="1"/>
  <c r="Z363" i="1" a="1"/>
  <c r="Z363" i="1"/>
  <c r="Z364" i="1" a="1"/>
  <c r="Z364" i="1"/>
  <c r="Z365" i="1" a="1"/>
  <c r="Z365" i="1"/>
  <c r="Z366" i="1" a="1"/>
  <c r="Z366" i="1"/>
  <c r="Z367" i="1" a="1"/>
  <c r="Z367" i="1"/>
  <c r="Z368" i="1" a="1"/>
  <c r="Z368" i="1"/>
  <c r="Z369" i="1" a="1"/>
  <c r="Z369" i="1"/>
  <c r="Z370" i="1" a="1"/>
  <c r="Z370" i="1"/>
  <c r="Z371" i="1" a="1"/>
  <c r="Z371" i="1"/>
  <c r="Z372" i="1" a="1"/>
  <c r="Z372" i="1"/>
  <c r="Z373" i="1" a="1"/>
  <c r="Z373" i="1"/>
  <c r="Z374" i="1" a="1"/>
  <c r="Z374" i="1"/>
  <c r="Z375" i="1" a="1"/>
  <c r="Z375" i="1"/>
  <c r="Z376" i="1" a="1"/>
  <c r="Z376" i="1"/>
  <c r="Z377" i="1" a="1"/>
  <c r="Z377" i="1"/>
  <c r="Z378" i="1" a="1"/>
  <c r="Z378" i="1"/>
  <c r="Z379" i="1" a="1"/>
  <c r="Z379" i="1"/>
  <c r="Z380" i="1" a="1"/>
  <c r="Z380" i="1"/>
  <c r="Z381" i="1" a="1"/>
  <c r="Z381" i="1"/>
  <c r="Z382" i="1" a="1"/>
  <c r="Z382" i="1"/>
  <c r="Z383" i="1" a="1"/>
  <c r="Z383" i="1"/>
  <c r="Z384" i="1" a="1"/>
  <c r="Z384" i="1"/>
  <c r="Z385" i="1" a="1"/>
  <c r="Z385" i="1"/>
  <c r="Z386" i="1" a="1"/>
  <c r="Z386" i="1"/>
  <c r="Z387" i="1" a="1"/>
  <c r="Z387" i="1"/>
  <c r="Z388" i="1" a="1"/>
  <c r="Z388" i="1"/>
  <c r="Z389" i="1" a="1"/>
  <c r="Z389" i="1"/>
  <c r="Z390" i="1" a="1"/>
  <c r="Z390" i="1"/>
  <c r="Z391" i="1" a="1"/>
  <c r="Z391" i="1"/>
  <c r="Z392" i="1" a="1"/>
  <c r="Z392" i="1"/>
  <c r="Z393" i="1" a="1"/>
  <c r="Z393" i="1"/>
  <c r="Z394" i="1" a="1"/>
  <c r="Z394" i="1"/>
  <c r="Z395" i="1" a="1"/>
  <c r="Z395" i="1"/>
  <c r="Z396" i="1" a="1"/>
  <c r="Z396" i="1"/>
  <c r="Z397" i="1" a="1"/>
  <c r="Z397" i="1"/>
  <c r="Z398" i="1" a="1"/>
  <c r="Z398" i="1"/>
  <c r="Z399" i="1" a="1"/>
  <c r="Z399" i="1"/>
  <c r="Z400" i="1" a="1"/>
  <c r="Z400" i="1"/>
  <c r="Z401" i="1" a="1"/>
  <c r="Z401" i="1"/>
  <c r="Z402" i="1" a="1"/>
  <c r="Z402" i="1"/>
  <c r="Z403" i="1" a="1"/>
  <c r="Z403" i="1"/>
  <c r="Z404" i="1" a="1"/>
  <c r="Z404" i="1"/>
  <c r="Z405" i="1" a="1"/>
  <c r="Z405" i="1"/>
  <c r="Z406" i="1" a="1"/>
  <c r="Z406" i="1"/>
  <c r="Z407" i="1" a="1"/>
  <c r="Z407" i="1"/>
  <c r="Z408" i="1" a="1"/>
  <c r="Z408" i="1"/>
  <c r="Z409" i="1" a="1"/>
  <c r="Z409" i="1"/>
  <c r="Z410" i="1" a="1"/>
  <c r="Z410" i="1"/>
  <c r="Z411" i="1" a="1"/>
  <c r="Z411" i="1"/>
  <c r="Z412" i="1" a="1"/>
  <c r="Z412" i="1"/>
  <c r="Z413" i="1" a="1"/>
  <c r="Z413" i="1"/>
  <c r="Z414" i="1" a="1"/>
  <c r="Z414" i="1"/>
  <c r="Z415" i="1" a="1"/>
  <c r="Z415" i="1"/>
  <c r="Z416" i="1" a="1"/>
  <c r="Z416" i="1"/>
  <c r="Z417" i="1" a="1"/>
  <c r="Z417" i="1"/>
  <c r="Z418" i="1" a="1"/>
  <c r="Z418" i="1"/>
  <c r="Z419" i="1" a="1"/>
  <c r="Z419" i="1"/>
  <c r="Z420" i="1" a="1"/>
  <c r="Z420" i="1"/>
  <c r="Z421" i="1" a="1"/>
  <c r="Z421" i="1"/>
  <c r="Z422" i="1" a="1"/>
  <c r="Z422" i="1"/>
  <c r="Z423" i="1" a="1"/>
  <c r="Z423" i="1"/>
  <c r="Z424" i="1" a="1"/>
  <c r="Z424" i="1"/>
  <c r="Z425" i="1" a="1"/>
  <c r="Z425" i="1"/>
  <c r="Z426" i="1" a="1"/>
  <c r="Z426" i="1"/>
  <c r="Z427" i="1" a="1"/>
  <c r="Z427" i="1"/>
  <c r="Z428" i="1" a="1"/>
  <c r="Z428" i="1"/>
  <c r="Z429" i="1" a="1"/>
  <c r="Z429" i="1"/>
  <c r="Z430" i="1" a="1"/>
  <c r="Z430" i="1"/>
  <c r="Z431" i="1" a="1"/>
  <c r="Z431" i="1"/>
  <c r="Z432" i="1" a="1"/>
  <c r="Z432" i="1"/>
  <c r="Z433" i="1" a="1"/>
  <c r="Z433" i="1"/>
  <c r="Z434" i="1" a="1"/>
  <c r="Z434" i="1"/>
  <c r="Z435" i="1" a="1"/>
  <c r="Z435" i="1"/>
  <c r="Z436" i="1" a="1"/>
  <c r="Z436" i="1"/>
  <c r="Z437" i="1" a="1"/>
  <c r="Z437" i="1"/>
  <c r="Z438" i="1" a="1"/>
  <c r="Z438" i="1"/>
  <c r="Z439" i="1" a="1"/>
  <c r="Z439" i="1"/>
  <c r="Z440" i="1" a="1"/>
  <c r="Z440" i="1"/>
  <c r="Z441" i="1" a="1"/>
  <c r="Z441" i="1"/>
  <c r="Z442" i="1" a="1"/>
  <c r="Z442" i="1"/>
  <c r="Z443" i="1" a="1"/>
  <c r="Z443" i="1"/>
  <c r="Z444" i="1" a="1"/>
  <c r="Z444" i="1"/>
  <c r="Z445" i="1" a="1"/>
  <c r="Z445" i="1"/>
  <c r="Z446" i="1" a="1"/>
  <c r="Z446" i="1"/>
  <c r="Z447" i="1" a="1"/>
  <c r="Z447" i="1"/>
  <c r="Z448" i="1" a="1"/>
  <c r="Z448" i="1"/>
  <c r="Z449" i="1" a="1"/>
  <c r="Z449" i="1"/>
  <c r="Z450" i="1" a="1"/>
  <c r="Z450" i="1"/>
  <c r="Z451" i="1" a="1"/>
  <c r="Z451" i="1"/>
  <c r="Z452" i="1" a="1"/>
  <c r="Z452" i="1"/>
  <c r="Z453" i="1" a="1"/>
  <c r="Z453" i="1"/>
  <c r="Z454" i="1" a="1"/>
  <c r="Z454" i="1"/>
  <c r="Z455" i="1" a="1"/>
  <c r="Z455" i="1"/>
  <c r="Z456" i="1" a="1"/>
  <c r="Z456" i="1"/>
  <c r="Z457" i="1" a="1"/>
  <c r="Z457" i="1"/>
  <c r="Z458" i="1" a="1"/>
  <c r="Z458" i="1"/>
  <c r="Z459" i="1" a="1"/>
  <c r="Z459" i="1"/>
  <c r="Z460" i="1" a="1"/>
  <c r="Z460" i="1"/>
  <c r="Z461" i="1" a="1"/>
  <c r="Z461" i="1"/>
  <c r="Z462" i="1" a="1"/>
  <c r="Z462" i="1"/>
  <c r="Z463" i="1" a="1"/>
  <c r="Z463" i="1"/>
  <c r="Z464" i="1" a="1"/>
  <c r="Z464" i="1"/>
  <c r="Z465" i="1" a="1"/>
  <c r="Z465" i="1"/>
  <c r="Z466" i="1" a="1"/>
  <c r="Z466" i="1"/>
  <c r="Z467" i="1" a="1"/>
  <c r="Z467" i="1"/>
  <c r="Z468" i="1" a="1"/>
  <c r="Z468" i="1"/>
  <c r="Z469" i="1" a="1"/>
  <c r="Z469" i="1"/>
  <c r="Z470" i="1" a="1"/>
  <c r="Z470" i="1"/>
  <c r="Z471" i="1" a="1"/>
  <c r="Z471" i="1"/>
  <c r="Z472" i="1" a="1"/>
  <c r="Z472" i="1"/>
  <c r="Z473" i="1" a="1"/>
  <c r="Z473" i="1"/>
  <c r="Z474" i="1" a="1"/>
  <c r="Z474" i="1"/>
  <c r="Z475" i="1" a="1"/>
  <c r="Z475" i="1"/>
  <c r="Z476" i="1" a="1"/>
  <c r="Z476" i="1"/>
  <c r="Z477" i="1" a="1"/>
  <c r="Z477" i="1"/>
  <c r="Z478" i="1" a="1"/>
  <c r="Z478" i="1"/>
  <c r="Z479" i="1" a="1"/>
  <c r="Z479" i="1"/>
  <c r="Z480" i="1" a="1"/>
  <c r="Z480" i="1"/>
  <c r="Z481" i="1" a="1"/>
  <c r="Z481" i="1"/>
  <c r="Z482" i="1" a="1"/>
  <c r="Z482" i="1"/>
  <c r="Z483" i="1" a="1"/>
  <c r="Z483" i="1"/>
  <c r="Z484" i="1" a="1"/>
  <c r="Z484" i="1"/>
  <c r="Z485" i="1" a="1"/>
  <c r="Z485" i="1"/>
  <c r="Z486" i="1" a="1"/>
  <c r="Z486" i="1"/>
  <c r="Z487" i="1" a="1"/>
  <c r="Z487" i="1"/>
  <c r="Z488" i="1" a="1"/>
  <c r="Z488" i="1"/>
  <c r="Z489" i="1" a="1"/>
  <c r="Z489" i="1"/>
  <c r="Z490" i="1" a="1"/>
  <c r="Z490" i="1"/>
  <c r="Z491" i="1" a="1"/>
  <c r="Z491" i="1"/>
  <c r="Z492" i="1" a="1"/>
  <c r="Z492" i="1"/>
  <c r="Z493" i="1" a="1"/>
  <c r="Z493" i="1"/>
  <c r="Z494" i="1" a="1"/>
  <c r="Z494" i="1"/>
  <c r="Z495" i="1" a="1"/>
  <c r="Z495" i="1"/>
  <c r="Z496" i="1" a="1"/>
  <c r="Z496" i="1"/>
  <c r="Z497" i="1" a="1"/>
  <c r="Z497" i="1"/>
  <c r="Z498" i="1" a="1"/>
  <c r="Z498" i="1"/>
  <c r="Z499" i="1" a="1"/>
  <c r="Z499" i="1"/>
  <c r="Z500" i="1" a="1"/>
  <c r="Z500" i="1"/>
  <c r="Z501" i="1" a="1"/>
  <c r="Z501" i="1"/>
  <c r="Z502" i="1" a="1"/>
  <c r="Z502" i="1"/>
  <c r="Z503" i="1" a="1"/>
  <c r="Z503" i="1"/>
  <c r="Z504" i="1" a="1"/>
  <c r="Z504" i="1"/>
  <c r="Z505" i="1" a="1"/>
  <c r="Z505" i="1"/>
  <c r="Z506" i="1" a="1"/>
  <c r="Z506" i="1"/>
  <c r="Z507" i="1" a="1"/>
  <c r="Z507" i="1"/>
  <c r="Z508" i="1" a="1"/>
  <c r="Z508" i="1"/>
  <c r="Z509" i="1" a="1"/>
  <c r="Z509" i="1"/>
  <c r="Z510" i="1" a="1"/>
  <c r="Z510" i="1"/>
  <c r="Z511" i="1" a="1"/>
  <c r="Z511" i="1"/>
  <c r="Z512" i="1" a="1"/>
  <c r="Z512" i="1"/>
  <c r="Z513" i="1" a="1"/>
  <c r="Z513" i="1"/>
  <c r="Z514" i="1" a="1"/>
  <c r="Z514" i="1"/>
  <c r="Z515" i="1" a="1"/>
  <c r="Z515" i="1"/>
  <c r="Z516" i="1" a="1"/>
  <c r="Z516" i="1"/>
  <c r="Z517" i="1" a="1"/>
  <c r="Z517" i="1"/>
  <c r="Z518" i="1" a="1"/>
  <c r="Z518" i="1"/>
  <c r="Z519" i="1" a="1"/>
  <c r="Z519" i="1"/>
  <c r="Z520" i="1" a="1"/>
  <c r="Z520" i="1"/>
  <c r="Z521" i="1" a="1"/>
  <c r="Z521" i="1"/>
  <c r="Z522" i="1" a="1"/>
  <c r="Z522" i="1"/>
  <c r="Z523" i="1" a="1"/>
  <c r="Z523" i="1"/>
  <c r="Z524" i="1" a="1"/>
  <c r="Z524" i="1"/>
  <c r="Z525" i="1" a="1"/>
  <c r="Z525" i="1"/>
  <c r="Z526" i="1" a="1"/>
  <c r="Z526" i="1"/>
  <c r="Z527" i="1" a="1"/>
  <c r="Z527" i="1"/>
  <c r="Z528" i="1" a="1"/>
  <c r="Z528" i="1"/>
  <c r="Z529" i="1" a="1"/>
  <c r="Z529" i="1"/>
  <c r="Z530" i="1" a="1"/>
  <c r="Z530" i="1"/>
  <c r="Z531" i="1" a="1"/>
  <c r="Z531" i="1"/>
  <c r="Z532" i="1" a="1"/>
  <c r="Z532" i="1"/>
  <c r="Z533" i="1" a="1"/>
  <c r="Z533" i="1"/>
  <c r="Z534" i="1" a="1"/>
  <c r="Z534" i="1"/>
  <c r="Z535" i="1" a="1"/>
  <c r="Z535" i="1"/>
  <c r="Z536" i="1" a="1"/>
  <c r="Z536" i="1"/>
  <c r="Z537" i="1" a="1"/>
  <c r="Z537" i="1"/>
  <c r="Z538" i="1" a="1"/>
  <c r="Z538" i="1"/>
  <c r="Z539" i="1" a="1"/>
  <c r="Z539" i="1"/>
  <c r="Z540" i="1" a="1"/>
  <c r="Z540" i="1"/>
  <c r="Z541" i="1" a="1"/>
  <c r="Z541" i="1"/>
  <c r="Z542" i="1" a="1"/>
  <c r="Z542" i="1"/>
  <c r="Z543" i="1" a="1"/>
  <c r="Z543" i="1"/>
  <c r="Z544" i="1" a="1"/>
  <c r="Z544" i="1"/>
  <c r="Z545" i="1" a="1"/>
  <c r="Z545" i="1"/>
  <c r="Z546" i="1" a="1"/>
  <c r="Z546" i="1"/>
  <c r="Z547" i="1" a="1"/>
  <c r="Z547" i="1"/>
  <c r="Z548" i="1" a="1"/>
  <c r="Z548" i="1"/>
  <c r="Z549" i="1" a="1"/>
  <c r="Z549" i="1"/>
  <c r="Z550" i="1" a="1"/>
  <c r="Z550" i="1"/>
  <c r="Z551" i="1" a="1"/>
  <c r="Z551" i="1"/>
  <c r="Z552" i="1" a="1"/>
  <c r="Z552" i="1"/>
  <c r="Z553" i="1" a="1"/>
  <c r="Z553" i="1"/>
  <c r="Z554" i="1" a="1"/>
  <c r="Z554" i="1"/>
  <c r="Z555" i="1" a="1"/>
  <c r="Z555" i="1"/>
  <c r="Z556" i="1" a="1"/>
  <c r="Z556" i="1"/>
  <c r="Z557" i="1" a="1"/>
  <c r="Z557" i="1"/>
  <c r="Z558" i="1" a="1"/>
  <c r="Z558" i="1"/>
  <c r="Z559" i="1" a="1"/>
  <c r="Z559" i="1"/>
  <c r="Z560" i="1" a="1"/>
  <c r="Z560" i="1"/>
  <c r="Z561" i="1" a="1"/>
  <c r="Z561" i="1"/>
  <c r="Z562" i="1" a="1"/>
  <c r="Z562" i="1"/>
  <c r="Z563" i="1" a="1"/>
  <c r="Z563" i="1"/>
  <c r="Z564" i="1" a="1"/>
  <c r="Z564" i="1"/>
  <c r="Z565" i="1" a="1"/>
  <c r="Z565" i="1"/>
  <c r="Z566" i="1" a="1"/>
  <c r="Z566" i="1"/>
  <c r="Z567" i="1" a="1"/>
  <c r="Z567" i="1"/>
  <c r="Z568" i="1" a="1"/>
  <c r="Z568" i="1"/>
  <c r="Z569" i="1" a="1"/>
  <c r="Z569" i="1"/>
  <c r="Z570" i="1" a="1"/>
  <c r="Z570" i="1"/>
  <c r="Z571" i="1" a="1"/>
  <c r="Z571" i="1"/>
  <c r="Z572" i="1" a="1"/>
  <c r="Z572" i="1"/>
  <c r="Z573" i="1" a="1"/>
  <c r="Z573" i="1"/>
  <c r="Z574" i="1" a="1"/>
  <c r="Z574" i="1"/>
  <c r="Z575" i="1" a="1"/>
  <c r="Z575" i="1"/>
  <c r="Z576" i="1" a="1"/>
  <c r="Z576" i="1"/>
  <c r="Z577" i="1" a="1"/>
  <c r="Z577" i="1"/>
  <c r="Z578" i="1" a="1"/>
  <c r="Z578" i="1"/>
  <c r="Z579" i="1" a="1"/>
  <c r="Z579" i="1"/>
  <c r="Z580" i="1" a="1"/>
  <c r="Z580" i="1"/>
  <c r="Z581" i="1" a="1"/>
  <c r="Z581" i="1"/>
  <c r="Z582" i="1" a="1"/>
  <c r="Z582" i="1"/>
  <c r="Z583" i="1" a="1"/>
  <c r="Z583" i="1"/>
  <c r="Z584" i="1" a="1"/>
  <c r="Z584" i="1"/>
  <c r="Z585" i="1" a="1"/>
  <c r="Z585" i="1"/>
  <c r="Z586" i="1" a="1"/>
  <c r="Z586" i="1"/>
  <c r="Z587" i="1" a="1"/>
  <c r="Z587" i="1"/>
  <c r="Z588" i="1" a="1"/>
  <c r="Z588" i="1"/>
  <c r="Z589" i="1" a="1"/>
  <c r="Z589" i="1"/>
  <c r="Z590" i="1" a="1"/>
  <c r="Z590" i="1"/>
  <c r="Z591" i="1" a="1"/>
  <c r="Z591" i="1"/>
  <c r="Z592" i="1" a="1"/>
  <c r="Z592" i="1"/>
  <c r="Z593" i="1" a="1"/>
  <c r="Z593" i="1"/>
  <c r="Z594" i="1" a="1"/>
  <c r="Z594" i="1"/>
  <c r="Z595" i="1" a="1"/>
  <c r="Z595" i="1"/>
  <c r="Z596" i="1" a="1"/>
  <c r="Z596" i="1"/>
  <c r="Z597" i="1" a="1"/>
  <c r="Z597" i="1"/>
  <c r="Z598" i="1" a="1"/>
  <c r="Z598" i="1"/>
  <c r="Z599" i="1" a="1"/>
  <c r="Z599" i="1"/>
  <c r="Z600" i="1" a="1"/>
  <c r="Z600" i="1"/>
  <c r="Z601" i="1" a="1"/>
  <c r="Z601" i="1"/>
  <c r="Z602" i="1" a="1"/>
  <c r="Z602" i="1"/>
  <c r="Z603" i="1" a="1"/>
  <c r="Z603" i="1"/>
  <c r="Z604" i="1" a="1"/>
  <c r="Z604" i="1"/>
  <c r="Z605" i="1" a="1"/>
  <c r="Z605" i="1"/>
  <c r="Z606" i="1" a="1"/>
  <c r="Z606" i="1"/>
  <c r="Z607" i="1" a="1"/>
  <c r="Z607" i="1"/>
  <c r="Z608" i="1" a="1"/>
  <c r="Z608" i="1"/>
  <c r="Z609" i="1" a="1"/>
  <c r="Z609" i="1"/>
  <c r="Z610" i="1" a="1"/>
  <c r="Z610" i="1"/>
  <c r="Z611" i="1" a="1"/>
  <c r="Z611" i="1"/>
  <c r="Z612" i="1" a="1"/>
  <c r="Z612" i="1" s="1"/>
  <c r="Z613" i="1" a="1"/>
  <c r="Z613" i="1" s="1"/>
  <c r="Z614" i="1" a="1"/>
  <c r="Z614" i="1"/>
  <c r="Z615" i="1" a="1"/>
  <c r="Z615" i="1" s="1"/>
  <c r="Z616" i="1" a="1"/>
  <c r="Z616" i="1" s="1"/>
  <c r="Z617" i="1" a="1"/>
  <c r="Z617" i="1"/>
  <c r="Z618" i="1" a="1"/>
  <c r="Z618" i="1" s="1"/>
  <c r="Z619" i="1" a="1"/>
  <c r="Z619" i="1" s="1"/>
  <c r="Z620" i="1" a="1"/>
  <c r="Z620" i="1"/>
  <c r="Z621" i="1" a="1"/>
  <c r="Z621" i="1" s="1"/>
  <c r="Z622" i="1" a="1"/>
  <c r="Z622" i="1" s="1"/>
  <c r="Z623" i="1" a="1"/>
  <c r="Z623" i="1"/>
  <c r="Z624" i="1" a="1"/>
  <c r="Z624" i="1" s="1"/>
  <c r="Z625" i="1" a="1"/>
  <c r="Z625" i="1" s="1"/>
  <c r="Z626" i="1" a="1"/>
  <c r="Z626" i="1"/>
  <c r="Z627" i="1" a="1"/>
  <c r="Z627" i="1" s="1"/>
  <c r="Z628" i="1" a="1"/>
  <c r="Z628" i="1" s="1"/>
  <c r="Z629" i="1" a="1"/>
  <c r="Z629" i="1"/>
  <c r="Z630" i="1" a="1"/>
  <c r="Z630" i="1" s="1"/>
  <c r="Z631" i="1" a="1"/>
  <c r="Z631" i="1" s="1"/>
  <c r="Z632" i="1" a="1"/>
  <c r="Z632" i="1"/>
  <c r="Z633" i="1" a="1"/>
  <c r="Z633" i="1" s="1"/>
  <c r="Z634" i="1" a="1"/>
  <c r="Z634" i="1" s="1"/>
  <c r="Z635" i="1" a="1"/>
  <c r="Z635" i="1"/>
  <c r="Z636" i="1" a="1"/>
  <c r="Z636" i="1" s="1"/>
  <c r="Z637" i="1" a="1"/>
  <c r="Z637" i="1" s="1"/>
  <c r="Z638" i="1" a="1"/>
  <c r="Z638" i="1"/>
  <c r="Z639" i="1" a="1"/>
  <c r="Z639" i="1" s="1"/>
  <c r="Z640" i="1" a="1"/>
  <c r="Z640" i="1" s="1"/>
  <c r="Z641" i="1" a="1"/>
  <c r="Z641" i="1"/>
  <c r="Z642" i="1" a="1"/>
  <c r="Z642" i="1" s="1"/>
  <c r="Z643" i="1" a="1"/>
  <c r="Z643" i="1" s="1"/>
  <c r="Z644" i="1" a="1"/>
  <c r="Z644" i="1"/>
  <c r="Z645" i="1" a="1"/>
  <c r="Z645" i="1" s="1"/>
  <c r="Z646" i="1" a="1"/>
  <c r="Z646" i="1" s="1"/>
  <c r="Z647" i="1" a="1"/>
  <c r="Z647" i="1"/>
  <c r="Z648" i="1" a="1"/>
  <c r="Z648" i="1" s="1"/>
  <c r="Z649" i="1" a="1"/>
  <c r="Z649" i="1" s="1"/>
  <c r="Z650" i="1" a="1"/>
  <c r="Z650" i="1"/>
  <c r="Z651" i="1" a="1"/>
  <c r="Z651" i="1" s="1"/>
  <c r="Z652" i="1" a="1"/>
  <c r="Z652" i="1" s="1"/>
  <c r="Z653" i="1" a="1"/>
  <c r="Z653" i="1"/>
  <c r="Z654" i="1" a="1"/>
  <c r="Z654" i="1"/>
  <c r="Z655" i="1" a="1"/>
  <c r="Z655" i="1" s="1"/>
  <c r="Z656" i="1" a="1"/>
  <c r="Z656" i="1"/>
  <c r="Z657" i="1" a="1"/>
  <c r="Z657" i="1" s="1"/>
  <c r="Z658" i="1" a="1"/>
  <c r="Z658" i="1" s="1"/>
  <c r="Z659" i="1" a="1"/>
  <c r="Z659" i="1"/>
  <c r="Z660" i="1" a="1"/>
  <c r="Z660" i="1"/>
  <c r="Z661" i="1" a="1"/>
  <c r="Z661" i="1" s="1"/>
  <c r="Z662" i="1" a="1"/>
  <c r="Z662" i="1"/>
  <c r="Z184" i="1" a="1"/>
  <c r="Z184" i="1"/>
  <c r="Z130" i="1" a="1"/>
  <c r="Z130" i="1"/>
  <c r="Z131" i="1" a="1"/>
  <c r="Z131" i="1"/>
  <c r="Z132" i="1" a="1"/>
  <c r="Z132" i="1"/>
  <c r="Z133" i="1" a="1"/>
  <c r="Z133" i="1"/>
  <c r="Z134" i="1" a="1"/>
  <c r="Z134" i="1"/>
  <c r="Z135" i="1" a="1"/>
  <c r="Z135" i="1"/>
  <c r="Z136" i="1" a="1"/>
  <c r="Z136" i="1"/>
  <c r="Z137" i="1" a="1"/>
  <c r="Z137" i="1"/>
  <c r="Z138" i="1" a="1"/>
  <c r="Z138" i="1"/>
  <c r="Z139" i="1" a="1"/>
  <c r="Z139" i="1"/>
  <c r="Z140" i="1" a="1"/>
  <c r="Z140" i="1"/>
  <c r="Z141" i="1" a="1"/>
  <c r="Z141" i="1"/>
  <c r="Z142" i="1" a="1"/>
  <c r="Z142" i="1"/>
  <c r="Z143" i="1" a="1"/>
  <c r="Z143" i="1"/>
  <c r="Z144" i="1" a="1"/>
  <c r="Z144" i="1"/>
  <c r="Z145" i="1" a="1"/>
  <c r="Z145" i="1"/>
  <c r="Z146" i="1" a="1"/>
  <c r="Z146" i="1"/>
  <c r="Z147" i="1" a="1"/>
  <c r="Z147" i="1"/>
  <c r="Z148" i="1" a="1"/>
  <c r="Z148" i="1"/>
  <c r="Z149" i="1" a="1"/>
  <c r="Z149" i="1"/>
  <c r="Z150" i="1" a="1"/>
  <c r="Z150" i="1"/>
  <c r="Z151" i="1" a="1"/>
  <c r="Z151" i="1"/>
  <c r="Z152" i="1" a="1"/>
  <c r="Z152" i="1"/>
  <c r="Z153" i="1" a="1"/>
  <c r="Z153" i="1"/>
  <c r="Z154" i="1" a="1"/>
  <c r="Z154" i="1"/>
  <c r="Z155" i="1" a="1"/>
  <c r="Z155" i="1"/>
  <c r="Z156" i="1" a="1"/>
  <c r="Z156" i="1"/>
  <c r="Z157" i="1" a="1"/>
  <c r="Z157" i="1"/>
  <c r="Z158" i="1" a="1"/>
  <c r="Z158" i="1"/>
  <c r="Z159" i="1" a="1"/>
  <c r="Z159" i="1"/>
  <c r="Z160" i="1" a="1"/>
  <c r="Z160" i="1"/>
  <c r="Z161" i="1" a="1"/>
  <c r="Z161" i="1"/>
  <c r="Z162" i="1" a="1"/>
  <c r="Z162" i="1"/>
  <c r="Z163" i="1" a="1"/>
  <c r="Z163" i="1"/>
  <c r="Z164" i="1" a="1"/>
  <c r="Z164" i="1"/>
  <c r="Z165" i="1" a="1"/>
  <c r="Z165" i="1"/>
  <c r="Z166" i="1" a="1"/>
  <c r="Z166" i="1"/>
  <c r="Z167" i="1" a="1"/>
  <c r="Z167" i="1"/>
  <c r="Z168" i="1" a="1"/>
  <c r="Z168" i="1"/>
  <c r="Z169" i="1" a="1"/>
  <c r="Z169" i="1"/>
  <c r="Z170" i="1" a="1"/>
  <c r="Z170" i="1"/>
  <c r="Z171" i="1" a="1"/>
  <c r="Z171" i="1"/>
  <c r="Z172" i="1" a="1"/>
  <c r="Z172" i="1"/>
  <c r="Z173" i="1" a="1"/>
  <c r="Z173" i="1"/>
  <c r="Z174" i="1" a="1"/>
  <c r="Z174" i="1"/>
  <c r="Z175" i="1" a="1"/>
  <c r="Z175" i="1"/>
  <c r="Z176" i="1" a="1"/>
  <c r="Z176" i="1"/>
  <c r="Z177" i="1" a="1"/>
  <c r="Z177" i="1"/>
  <c r="Z178" i="1" a="1"/>
  <c r="Z178" i="1"/>
  <c r="Z179" i="1" a="1"/>
  <c r="Z179" i="1"/>
  <c r="Z180" i="1" a="1"/>
  <c r="Z180" i="1"/>
  <c r="Z181" i="1" a="1"/>
  <c r="Z181" i="1"/>
  <c r="Z182" i="1" a="1"/>
  <c r="Z182" i="1"/>
  <c r="Z183" i="1" a="1"/>
  <c r="Z183" i="1"/>
  <c r="Z5" i="1" a="1"/>
  <c r="Z5" i="1"/>
  <c r="Z6" i="1" a="1"/>
  <c r="Z6" i="1"/>
  <c r="Z7" i="1" a="1"/>
  <c r="Z7" i="1"/>
  <c r="Z8" i="1" a="1"/>
  <c r="Z8" i="1"/>
  <c r="Z9" i="1" a="1"/>
  <c r="Z9" i="1"/>
  <c r="Z10" i="1" a="1"/>
  <c r="Z10" i="1"/>
  <c r="Z11" i="1" a="1"/>
  <c r="Z11" i="1"/>
  <c r="Z12" i="1" a="1"/>
  <c r="Z12" i="1"/>
  <c r="Z13" i="1" a="1"/>
  <c r="Z13" i="1"/>
  <c r="Z14" i="1" a="1"/>
  <c r="Z14" i="1"/>
  <c r="Z15" i="1" a="1"/>
  <c r="Z15" i="1"/>
  <c r="Z16" i="1" a="1"/>
  <c r="Z16" i="1"/>
  <c r="Z17" i="1" a="1"/>
  <c r="Z17" i="1"/>
  <c r="Z18" i="1" a="1"/>
  <c r="Z18" i="1"/>
  <c r="Z19" i="1" a="1"/>
  <c r="Z19" i="1"/>
  <c r="Z20" i="1" a="1"/>
  <c r="Z20" i="1"/>
  <c r="Z21" i="1" a="1"/>
  <c r="Z21" i="1"/>
  <c r="Z22" i="1" a="1"/>
  <c r="Z22" i="1"/>
  <c r="Z23" i="1" a="1"/>
  <c r="Z23" i="1"/>
  <c r="Z24" i="1" a="1"/>
  <c r="Z24" i="1"/>
  <c r="Z25" i="1" a="1"/>
  <c r="Z25" i="1"/>
  <c r="Z26" i="1" a="1"/>
  <c r="Z26" i="1"/>
  <c r="Z27" i="1" a="1"/>
  <c r="Z27" i="1"/>
  <c r="Z28" i="1" a="1"/>
  <c r="Z28" i="1"/>
  <c r="Z29" i="1" a="1"/>
  <c r="Z29" i="1"/>
  <c r="Z30" i="1" a="1"/>
  <c r="Z30" i="1"/>
  <c r="Z31" i="1" a="1"/>
  <c r="Z31" i="1"/>
  <c r="Z32" i="1" a="1"/>
  <c r="Z32" i="1"/>
  <c r="Z33" i="1" a="1"/>
  <c r="Z33" i="1"/>
  <c r="Z34" i="1" a="1"/>
  <c r="Z34" i="1"/>
  <c r="Z35" i="1" a="1"/>
  <c r="Z35" i="1"/>
  <c r="Z36" i="1" a="1"/>
  <c r="Z36" i="1"/>
  <c r="Z37" i="1" a="1"/>
  <c r="Z37" i="1"/>
  <c r="Z38" i="1" a="1"/>
  <c r="Z38" i="1"/>
  <c r="Z39" i="1" a="1"/>
  <c r="Z39" i="1"/>
  <c r="Z40" i="1" a="1"/>
  <c r="Z40" i="1"/>
  <c r="Z41" i="1" a="1"/>
  <c r="Z41" i="1"/>
  <c r="Z42" i="1" a="1"/>
  <c r="Z42" i="1"/>
  <c r="Z43" i="1" a="1"/>
  <c r="Z43" i="1"/>
  <c r="Z44" i="1" a="1"/>
  <c r="Z44" i="1"/>
  <c r="Z45" i="1" a="1"/>
  <c r="Z45" i="1"/>
  <c r="Z46" i="1" a="1"/>
  <c r="Z46" i="1"/>
  <c r="Z47" i="1" a="1"/>
  <c r="Z47" i="1"/>
  <c r="Z48" i="1" a="1"/>
  <c r="Z48" i="1"/>
  <c r="Z49" i="1" a="1"/>
  <c r="Z49" i="1"/>
  <c r="Z50" i="1" a="1"/>
  <c r="Z50" i="1"/>
  <c r="Z51" i="1" a="1"/>
  <c r="Z51" i="1"/>
  <c r="Z52" i="1" a="1"/>
  <c r="Z52" i="1"/>
  <c r="Z53" i="1" a="1"/>
  <c r="Z53" i="1"/>
  <c r="Z54" i="1" a="1"/>
  <c r="Z54" i="1"/>
  <c r="Z55" i="1" a="1"/>
  <c r="Z55" i="1"/>
  <c r="Z56" i="1" a="1"/>
  <c r="Z56" i="1"/>
  <c r="Z57" i="1" a="1"/>
  <c r="Z57" i="1"/>
  <c r="Z58" i="1" a="1"/>
  <c r="Z58" i="1"/>
  <c r="Z59" i="1" a="1"/>
  <c r="Z59" i="1"/>
  <c r="Z60" i="1" a="1"/>
  <c r="Z60" i="1"/>
  <c r="Z61" i="1" a="1"/>
  <c r="Z61" i="1"/>
  <c r="Z62" i="1" a="1"/>
  <c r="Z62" i="1"/>
  <c r="Z63" i="1" a="1"/>
  <c r="Z63" i="1"/>
  <c r="Z64" i="1" a="1"/>
  <c r="Z64" i="1"/>
  <c r="Z65" i="1" a="1"/>
  <c r="Z65" i="1"/>
  <c r="Z66" i="1" a="1"/>
  <c r="Z66" i="1"/>
  <c r="Z67" i="1" a="1"/>
  <c r="Z67" i="1"/>
  <c r="Z68" i="1" a="1"/>
  <c r="Z68" i="1"/>
  <c r="Z69" i="1" a="1"/>
  <c r="Z69" i="1"/>
  <c r="Z70" i="1" a="1"/>
  <c r="Z70" i="1"/>
  <c r="Z71" i="1" a="1"/>
  <c r="Z71" i="1"/>
  <c r="Z72" i="1" a="1"/>
  <c r="Z72" i="1"/>
  <c r="Z73" i="1" a="1"/>
  <c r="Z73" i="1"/>
  <c r="Z74" i="1" a="1"/>
  <c r="Z74" i="1"/>
  <c r="Z75" i="1" a="1"/>
  <c r="Z75" i="1"/>
  <c r="Z76" i="1" a="1"/>
  <c r="Z76" i="1"/>
  <c r="Z77" i="1" a="1"/>
  <c r="Z77" i="1"/>
  <c r="Z78" i="1" a="1"/>
  <c r="Z78" i="1"/>
  <c r="Z79" i="1" a="1"/>
  <c r="Z79" i="1"/>
  <c r="Z80" i="1" a="1"/>
  <c r="Z80" i="1"/>
  <c r="Z81" i="1" a="1"/>
  <c r="Z81" i="1"/>
  <c r="Z82" i="1" a="1"/>
  <c r="Z82" i="1"/>
  <c r="Z83" i="1" a="1"/>
  <c r="Z83" i="1"/>
  <c r="Z84" i="1" a="1"/>
  <c r="Z84" i="1"/>
  <c r="Z85" i="1" a="1"/>
  <c r="Z85" i="1"/>
  <c r="Z86" i="1" a="1"/>
  <c r="Z86" i="1"/>
  <c r="Z87" i="1" a="1"/>
  <c r="Z87" i="1"/>
  <c r="Z88" i="1" a="1"/>
  <c r="Z88" i="1"/>
  <c r="Z89" i="1" a="1"/>
  <c r="Z89" i="1"/>
  <c r="Z90" i="1" a="1"/>
  <c r="Z90" i="1"/>
  <c r="Z91" i="1" a="1"/>
  <c r="Z91" i="1"/>
  <c r="Z92" i="1" a="1"/>
  <c r="Z92" i="1"/>
  <c r="Z93" i="1" a="1"/>
  <c r="Z93" i="1"/>
  <c r="Z94" i="1" a="1"/>
  <c r="Z94" i="1"/>
  <c r="Z95" i="1" a="1"/>
  <c r="Z95" i="1"/>
  <c r="Z96" i="1" a="1"/>
  <c r="Z96" i="1"/>
  <c r="Z97" i="1" a="1"/>
  <c r="Z97" i="1"/>
  <c r="Z98" i="1" a="1"/>
  <c r="Z98" i="1"/>
  <c r="Z99" i="1" a="1"/>
  <c r="Z99" i="1"/>
  <c r="Z100" i="1" a="1"/>
  <c r="Z100" i="1"/>
  <c r="Z101" i="1" a="1"/>
  <c r="Z101" i="1"/>
  <c r="Z102" i="1" a="1"/>
  <c r="Z102" i="1"/>
  <c r="Z103" i="1" a="1"/>
  <c r="Z103" i="1"/>
  <c r="Z104" i="1" a="1"/>
  <c r="Z104" i="1"/>
  <c r="Z105" i="1" a="1"/>
  <c r="Z105" i="1"/>
  <c r="Z106" i="1" a="1"/>
  <c r="Z106" i="1"/>
  <c r="Z107" i="1" a="1"/>
  <c r="Z107" i="1"/>
  <c r="Z108" i="1" a="1"/>
  <c r="Z108" i="1"/>
  <c r="Z109" i="1" a="1"/>
  <c r="Z109" i="1"/>
  <c r="Z110" i="1" a="1"/>
  <c r="Z110" i="1"/>
  <c r="Z111" i="1" a="1"/>
  <c r="Z111" i="1"/>
  <c r="Z112" i="1" a="1"/>
  <c r="Z112" i="1"/>
  <c r="Z113" i="1" a="1"/>
  <c r="Z113" i="1"/>
  <c r="Z114" i="1" a="1"/>
  <c r="Z114" i="1"/>
  <c r="Z115" i="1" a="1"/>
  <c r="Z115" i="1"/>
  <c r="Z116" i="1" a="1"/>
  <c r="Z116" i="1"/>
  <c r="Z117" i="1" a="1"/>
  <c r="Z117" i="1"/>
  <c r="Z118" i="1" a="1"/>
  <c r="Z118" i="1"/>
  <c r="Z119" i="1" a="1"/>
  <c r="Z119" i="1"/>
  <c r="Z120" i="1" a="1"/>
  <c r="Z120" i="1"/>
  <c r="Z121" i="1" a="1"/>
  <c r="Z121" i="1"/>
  <c r="Z122" i="1" a="1"/>
  <c r="Z122" i="1"/>
  <c r="Z123" i="1" a="1"/>
  <c r="Z123" i="1"/>
  <c r="Z124" i="1" a="1"/>
  <c r="Z124" i="1"/>
  <c r="Z125" i="1" a="1"/>
  <c r="Z125" i="1"/>
  <c r="Z126" i="1" a="1"/>
  <c r="Z126" i="1"/>
  <c r="Z127" i="1" a="1"/>
  <c r="Z127" i="1"/>
  <c r="Z128" i="1" a="1"/>
  <c r="Z128" i="1"/>
  <c r="Z129" i="1" a="1"/>
  <c r="Z129" i="1"/>
  <c r="Z4" i="1" a="1"/>
  <c r="Z4" i="1"/>
  <c r="Z3" i="1" a="1"/>
  <c r="Z3" i="1"/>
  <c r="Y4" i="1" a="1"/>
  <c r="Y4" i="1"/>
  <c r="Y5" i="1" a="1"/>
  <c r="Y5" i="1"/>
  <c r="Y6" i="1" a="1"/>
  <c r="Y6" i="1"/>
  <c r="Y7" i="1" a="1"/>
  <c r="Y7" i="1"/>
  <c r="Y8" i="1" a="1"/>
  <c r="Y8" i="1"/>
  <c r="Y9" i="1" a="1"/>
  <c r="Y9" i="1"/>
  <c r="Y10" i="1" a="1"/>
  <c r="Y10" i="1"/>
  <c r="Y11" i="1" a="1"/>
  <c r="Y11" i="1"/>
  <c r="Y12" i="1" a="1"/>
  <c r="Y12" i="1"/>
  <c r="Y13" i="1" a="1"/>
  <c r="Y13" i="1"/>
  <c r="Y14" i="1" a="1"/>
  <c r="Y14" i="1"/>
  <c r="Y15" i="1" a="1"/>
  <c r="Y15" i="1"/>
  <c r="Y16" i="1" a="1"/>
  <c r="Y16" i="1"/>
  <c r="Y17" i="1" a="1"/>
  <c r="Y17" i="1"/>
  <c r="Y18" i="1" a="1"/>
  <c r="Y18" i="1"/>
  <c r="Y19" i="1" a="1"/>
  <c r="Y19" i="1"/>
  <c r="Y20" i="1" a="1"/>
  <c r="Y20" i="1"/>
  <c r="Y21" i="1" a="1"/>
  <c r="Y21" i="1"/>
  <c r="Y22" i="1" a="1"/>
  <c r="Y22" i="1"/>
  <c r="Y23" i="1" a="1"/>
  <c r="Y23" i="1"/>
  <c r="Y24" i="1" a="1"/>
  <c r="Y24" i="1"/>
  <c r="Y25" i="1" a="1"/>
  <c r="Y25" i="1"/>
  <c r="Y26" i="1" a="1"/>
  <c r="Y26" i="1"/>
  <c r="Y27" i="1" a="1"/>
  <c r="Y27" i="1"/>
  <c r="Y28" i="1" a="1"/>
  <c r="Y28" i="1"/>
  <c r="Y29" i="1" a="1"/>
  <c r="Y29" i="1"/>
  <c r="Y30" i="1" a="1"/>
  <c r="Y30" i="1"/>
  <c r="Y31" i="1" a="1"/>
  <c r="Y31" i="1"/>
  <c r="Y32" i="1" a="1"/>
  <c r="Y32" i="1"/>
  <c r="Y33" i="1" a="1"/>
  <c r="Y33" i="1"/>
  <c r="Y34" i="1" a="1"/>
  <c r="Y34" i="1"/>
  <c r="Y35" i="1" a="1"/>
  <c r="Y35" i="1"/>
  <c r="Y36" i="1" a="1"/>
  <c r="Y36" i="1"/>
  <c r="Y37" i="1" a="1"/>
  <c r="Y37" i="1"/>
  <c r="Y38" i="1" a="1"/>
  <c r="Y38" i="1"/>
  <c r="Y39" i="1" a="1"/>
  <c r="Y39" i="1"/>
  <c r="Y40" i="1" a="1"/>
  <c r="Y40" i="1"/>
  <c r="Y41" i="1" a="1"/>
  <c r="Y41" i="1"/>
  <c r="Y42" i="1" a="1"/>
  <c r="Y42" i="1"/>
  <c r="Y43" i="1" a="1"/>
  <c r="Y43" i="1"/>
  <c r="Y44" i="1" a="1"/>
  <c r="Y44" i="1"/>
  <c r="Y45" i="1" a="1"/>
  <c r="Y45" i="1"/>
  <c r="Y46" i="1" a="1"/>
  <c r="Y46" i="1"/>
  <c r="Y47" i="1" a="1"/>
  <c r="Y47" i="1"/>
  <c r="Y48" i="1" a="1"/>
  <c r="Y48" i="1"/>
  <c r="Y49" i="1" a="1"/>
  <c r="Y49" i="1"/>
  <c r="Y50" i="1" a="1"/>
  <c r="Y50" i="1"/>
  <c r="Y51" i="1" a="1"/>
  <c r="Y51" i="1"/>
  <c r="Y52" i="1" a="1"/>
  <c r="Y52" i="1"/>
  <c r="Y53" i="1" a="1"/>
  <c r="Y53" i="1"/>
  <c r="Y54" i="1" a="1"/>
  <c r="Y54" i="1"/>
  <c r="Y55" i="1" a="1"/>
  <c r="Y55" i="1"/>
  <c r="Y56" i="1" a="1"/>
  <c r="Y56" i="1"/>
  <c r="Y57" i="1" a="1"/>
  <c r="Y57" i="1"/>
  <c r="Y58" i="1" a="1"/>
  <c r="Y58" i="1"/>
  <c r="Y59" i="1" a="1"/>
  <c r="Y59" i="1"/>
  <c r="Y60" i="1" a="1"/>
  <c r="Y60" i="1"/>
  <c r="Y61" i="1" a="1"/>
  <c r="Y61" i="1"/>
  <c r="Y62" i="1" a="1"/>
  <c r="Y62" i="1"/>
  <c r="Y63" i="1" a="1"/>
  <c r="Y63" i="1"/>
  <c r="Y64" i="1" a="1"/>
  <c r="Y64" i="1"/>
  <c r="Y65" i="1" a="1"/>
  <c r="Y65" i="1"/>
  <c r="Y66" i="1" a="1"/>
  <c r="Y66" i="1"/>
  <c r="Y67" i="1" a="1"/>
  <c r="Y67" i="1"/>
  <c r="Y68" i="1" a="1"/>
  <c r="Y68" i="1"/>
  <c r="Y69" i="1" a="1"/>
  <c r="Y69" i="1"/>
  <c r="Y70" i="1" a="1"/>
  <c r="Y70" i="1"/>
  <c r="Y71" i="1" a="1"/>
  <c r="Y71" i="1"/>
  <c r="Y72" i="1" a="1"/>
  <c r="Y72" i="1"/>
  <c r="Y73" i="1" a="1"/>
  <c r="Y73" i="1"/>
  <c r="Y74" i="1" a="1"/>
  <c r="Y74" i="1"/>
  <c r="Y75" i="1" a="1"/>
  <c r="Y75" i="1"/>
  <c r="Y76" i="1" a="1"/>
  <c r="Y76" i="1"/>
  <c r="Y77" i="1" a="1"/>
  <c r="Y77" i="1"/>
  <c r="Y78" i="1" a="1"/>
  <c r="Y78" i="1"/>
  <c r="Y79" i="1" a="1"/>
  <c r="Y79" i="1"/>
  <c r="Y80" i="1" a="1"/>
  <c r="Y80" i="1"/>
  <c r="Y81" i="1" a="1"/>
  <c r="Y81" i="1"/>
  <c r="Y82" i="1" a="1"/>
  <c r="Y82" i="1"/>
  <c r="Y83" i="1" a="1"/>
  <c r="Y83" i="1"/>
  <c r="Y84" i="1" a="1"/>
  <c r="Y84" i="1"/>
  <c r="Y85" i="1" a="1"/>
  <c r="Y85" i="1"/>
  <c r="Y86" i="1" a="1"/>
  <c r="Y86" i="1"/>
  <c r="Y87" i="1" a="1"/>
  <c r="Y87" i="1"/>
  <c r="Y88" i="1" a="1"/>
  <c r="Y88" i="1"/>
  <c r="Y89" i="1" a="1"/>
  <c r="Y89" i="1"/>
  <c r="Y90" i="1" a="1"/>
  <c r="Y90" i="1"/>
  <c r="Y91" i="1" a="1"/>
  <c r="Y91" i="1"/>
  <c r="Y92" i="1" a="1"/>
  <c r="Y92" i="1"/>
  <c r="Y93" i="1" a="1"/>
  <c r="Y93" i="1"/>
  <c r="Y94" i="1" a="1"/>
  <c r="Y94" i="1"/>
  <c r="Y95" i="1" a="1"/>
  <c r="Y95" i="1"/>
  <c r="Y96" i="1" a="1"/>
  <c r="Y96" i="1"/>
  <c r="Y97" i="1" a="1"/>
  <c r="Y97" i="1"/>
  <c r="Y98" i="1" a="1"/>
  <c r="Y98" i="1"/>
  <c r="Y99" i="1" a="1"/>
  <c r="Y99" i="1"/>
  <c r="Y100" i="1" a="1"/>
  <c r="Y100" i="1"/>
  <c r="Y101" i="1" a="1"/>
  <c r="Y101" i="1"/>
  <c r="Y102" i="1" a="1"/>
  <c r="Y102" i="1"/>
  <c r="Y103" i="1" a="1"/>
  <c r="Y103" i="1"/>
  <c r="Y104" i="1" a="1"/>
  <c r="Y104" i="1"/>
  <c r="Y105" i="1" a="1"/>
  <c r="Y105" i="1"/>
  <c r="Y106" i="1" a="1"/>
  <c r="Y106" i="1"/>
  <c r="Y107" i="1" a="1"/>
  <c r="Y107" i="1"/>
  <c r="Y108" i="1" a="1"/>
  <c r="Y108" i="1"/>
  <c r="Y109" i="1" a="1"/>
  <c r="Y109" i="1"/>
  <c r="Y110" i="1" a="1"/>
  <c r="Y110" i="1"/>
  <c r="Y111" i="1" a="1"/>
  <c r="Y111" i="1"/>
  <c r="Y112" i="1" a="1"/>
  <c r="Y112" i="1"/>
  <c r="Y113" i="1" a="1"/>
  <c r="Y113" i="1"/>
  <c r="Y114" i="1" a="1"/>
  <c r="Y114" i="1"/>
  <c r="Y115" i="1" a="1"/>
  <c r="Y115" i="1"/>
  <c r="Y116" i="1" a="1"/>
  <c r="Y116" i="1"/>
  <c r="Y117" i="1" a="1"/>
  <c r="Y117" i="1"/>
  <c r="Y118" i="1" a="1"/>
  <c r="Y118" i="1"/>
  <c r="Y119" i="1" a="1"/>
  <c r="Y119" i="1"/>
  <c r="Y120" i="1" a="1"/>
  <c r="Y120" i="1"/>
  <c r="Y121" i="1" a="1"/>
  <c r="Y121" i="1"/>
  <c r="Y122" i="1" a="1"/>
  <c r="Y122" i="1"/>
  <c r="Y123" i="1" a="1"/>
  <c r="Y123" i="1"/>
  <c r="Y124" i="1" a="1"/>
  <c r="Y124" i="1"/>
  <c r="Y125" i="1" a="1"/>
  <c r="Y125" i="1"/>
  <c r="Y126" i="1" a="1"/>
  <c r="Y126" i="1"/>
  <c r="Y127" i="1" a="1"/>
  <c r="Y127" i="1"/>
  <c r="Y128" i="1" a="1"/>
  <c r="Y128" i="1"/>
  <c r="Y129" i="1" a="1"/>
  <c r="Y129" i="1"/>
  <c r="Y130" i="1" a="1"/>
  <c r="Y130" i="1"/>
  <c r="Y131" i="1" a="1"/>
  <c r="Y131" i="1"/>
  <c r="Y132" i="1" a="1"/>
  <c r="Y132" i="1"/>
  <c r="Y133" i="1" a="1"/>
  <c r="Y133" i="1"/>
  <c r="Y134" i="1" a="1"/>
  <c r="Y134" i="1"/>
  <c r="Y135" i="1" a="1"/>
  <c r="Y135" i="1"/>
  <c r="Y136" i="1" a="1"/>
  <c r="Y136" i="1"/>
  <c r="Y137" i="1" a="1"/>
  <c r="Y137" i="1"/>
  <c r="Y138" i="1" a="1"/>
  <c r="Y138" i="1"/>
  <c r="Y139" i="1" a="1"/>
  <c r="Y139" i="1"/>
  <c r="Y140" i="1" a="1"/>
  <c r="Y140" i="1"/>
  <c r="Y141" i="1" a="1"/>
  <c r="Y141" i="1"/>
  <c r="Y142" i="1" a="1"/>
  <c r="Y142" i="1"/>
  <c r="Y143" i="1" a="1"/>
  <c r="Y143" i="1"/>
  <c r="Y144" i="1" a="1"/>
  <c r="Y144" i="1"/>
  <c r="Y145" i="1" a="1"/>
  <c r="Y145" i="1"/>
  <c r="Y146" i="1" a="1"/>
  <c r="Y146" i="1"/>
  <c r="Y147" i="1" a="1"/>
  <c r="Y147" i="1"/>
  <c r="Y148" i="1" a="1"/>
  <c r="Y148" i="1"/>
  <c r="Y149" i="1" a="1"/>
  <c r="Y149" i="1"/>
  <c r="Y150" i="1" a="1"/>
  <c r="Y150" i="1"/>
  <c r="Y151" i="1" a="1"/>
  <c r="Y151" i="1"/>
  <c r="Y152" i="1" a="1"/>
  <c r="Y152" i="1"/>
  <c r="Y153" i="1" a="1"/>
  <c r="Y153" i="1"/>
  <c r="Y154" i="1" a="1"/>
  <c r="Y154" i="1"/>
  <c r="Y155" i="1" a="1"/>
  <c r="Y155" i="1"/>
  <c r="Y156" i="1" a="1"/>
  <c r="Y156" i="1"/>
  <c r="Y157" i="1" a="1"/>
  <c r="Y157" i="1"/>
  <c r="Y158" i="1" a="1"/>
  <c r="Y158" i="1"/>
  <c r="Y159" i="1" a="1"/>
  <c r="Y159" i="1"/>
  <c r="Y160" i="1" a="1"/>
  <c r="Y160" i="1"/>
  <c r="Y161" i="1" a="1"/>
  <c r="Y161" i="1"/>
  <c r="Y162" i="1" a="1"/>
  <c r="Y162" i="1"/>
  <c r="Y163" i="1" a="1"/>
  <c r="Y163" i="1"/>
  <c r="Y164" i="1" a="1"/>
  <c r="Y164" i="1"/>
  <c r="Y165" i="1" a="1"/>
  <c r="Y165" i="1"/>
  <c r="Y166" i="1" a="1"/>
  <c r="Y166" i="1"/>
  <c r="Y167" i="1" a="1"/>
  <c r="Y167" i="1"/>
  <c r="Y168" i="1" a="1"/>
  <c r="Y168" i="1"/>
  <c r="Y169" i="1" a="1"/>
  <c r="Y169" i="1"/>
  <c r="Y170" i="1" a="1"/>
  <c r="Y170" i="1"/>
  <c r="Y171" i="1" a="1"/>
  <c r="Y171" i="1"/>
  <c r="Y172" i="1" a="1"/>
  <c r="Y172" i="1"/>
  <c r="Y173" i="1" a="1"/>
  <c r="Y173" i="1"/>
  <c r="Y174" i="1" a="1"/>
  <c r="Y174" i="1"/>
  <c r="Y175" i="1" a="1"/>
  <c r="Y175" i="1"/>
  <c r="Y176" i="1" a="1"/>
  <c r="Y176" i="1"/>
  <c r="Y177" i="1" a="1"/>
  <c r="Y177" i="1"/>
  <c r="Y178" i="1" a="1"/>
  <c r="Y178" i="1"/>
  <c r="Y179" i="1" a="1"/>
  <c r="Y179" i="1"/>
  <c r="Y180" i="1" a="1"/>
  <c r="Y180" i="1"/>
  <c r="Y181" i="1" a="1"/>
  <c r="Y181" i="1"/>
  <c r="Y182" i="1" a="1"/>
  <c r="Y182" i="1"/>
  <c r="Y183" i="1" a="1"/>
  <c r="Y183" i="1"/>
  <c r="Y184" i="1" a="1"/>
  <c r="Y184" i="1"/>
  <c r="Y185" i="1" a="1"/>
  <c r="Y185" i="1"/>
  <c r="Y186" i="1" a="1"/>
  <c r="Y186" i="1"/>
  <c r="Y187" i="1" a="1"/>
  <c r="Y187" i="1"/>
  <c r="Y188" i="1" a="1"/>
  <c r="Y188" i="1"/>
  <c r="Y189" i="1" a="1"/>
  <c r="Y189" i="1"/>
  <c r="Y190" i="1" a="1"/>
  <c r="Y190" i="1"/>
  <c r="Y191" i="1" a="1"/>
  <c r="Y191" i="1"/>
  <c r="Y192" i="1" a="1"/>
  <c r="Y192" i="1"/>
  <c r="Y193" i="1" a="1"/>
  <c r="Y193" i="1"/>
  <c r="Y194" i="1" a="1"/>
  <c r="Y194" i="1"/>
  <c r="Y195" i="1" a="1"/>
  <c r="Y195" i="1"/>
  <c r="Y196" i="1" a="1"/>
  <c r="Y196" i="1"/>
  <c r="Y197" i="1" a="1"/>
  <c r="Y197" i="1"/>
  <c r="Y198" i="1" a="1"/>
  <c r="Y198" i="1"/>
  <c r="Y199" i="1" a="1"/>
  <c r="Y199" i="1"/>
  <c r="Y200" i="1" a="1"/>
  <c r="Y200" i="1"/>
  <c r="Y201" i="1" a="1"/>
  <c r="Y201" i="1"/>
  <c r="Y202" i="1" a="1"/>
  <c r="Y202" i="1"/>
  <c r="Y203" i="1" a="1"/>
  <c r="Y203" i="1"/>
  <c r="Y204" i="1" a="1"/>
  <c r="Y204" i="1"/>
  <c r="Y205" i="1" a="1"/>
  <c r="Y205" i="1"/>
  <c r="Y206" i="1" a="1"/>
  <c r="Y206" i="1"/>
  <c r="Y207" i="1" a="1"/>
  <c r="Y207" i="1"/>
  <c r="Y208" i="1" a="1"/>
  <c r="Y208" i="1"/>
  <c r="Y209" i="1" a="1"/>
  <c r="Y209" i="1"/>
  <c r="Y210" i="1" a="1"/>
  <c r="Y210" i="1"/>
  <c r="Y211" i="1" a="1"/>
  <c r="Y211" i="1"/>
  <c r="Y212" i="1" a="1"/>
  <c r="Y212" i="1"/>
  <c r="Y213" i="1" a="1"/>
  <c r="Y213" i="1"/>
  <c r="Y214" i="1" a="1"/>
  <c r="Y214" i="1"/>
  <c r="Y215" i="1" a="1"/>
  <c r="Y215" i="1"/>
  <c r="Y216" i="1" a="1"/>
  <c r="Y216" i="1"/>
  <c r="Y217" i="1" a="1"/>
  <c r="Y217" i="1"/>
  <c r="Y218" i="1" a="1"/>
  <c r="Y218" i="1"/>
  <c r="Y219" i="1" a="1"/>
  <c r="Y219" i="1"/>
  <c r="Y220" i="1" a="1"/>
  <c r="Y220" i="1"/>
  <c r="Y221" i="1" a="1"/>
  <c r="Y221" i="1"/>
  <c r="Y222" i="1" a="1"/>
  <c r="Y222" i="1"/>
  <c r="Y223" i="1" a="1"/>
  <c r="Y223" i="1"/>
  <c r="Y224" i="1" a="1"/>
  <c r="Y224" i="1"/>
  <c r="Y225" i="1" a="1"/>
  <c r="Y225" i="1"/>
  <c r="Y226" i="1" a="1"/>
  <c r="Y226" i="1"/>
  <c r="Y227" i="1" a="1"/>
  <c r="Y227" i="1"/>
  <c r="Y228" i="1" a="1"/>
  <c r="Y228" i="1"/>
  <c r="Y229" i="1" a="1"/>
  <c r="Y229" i="1"/>
  <c r="Y230" i="1" a="1"/>
  <c r="Y230" i="1"/>
  <c r="Y231" i="1" a="1"/>
  <c r="Y231" i="1"/>
  <c r="Y232" i="1" a="1"/>
  <c r="Y232" i="1"/>
  <c r="Y233" i="1" a="1"/>
  <c r="Y233" i="1"/>
  <c r="Y234" i="1" a="1"/>
  <c r="Y234" i="1"/>
  <c r="Y235" i="1" a="1"/>
  <c r="Y235" i="1"/>
  <c r="Y236" i="1" a="1"/>
  <c r="Y236" i="1"/>
  <c r="Y237" i="1" a="1"/>
  <c r="Y237" i="1"/>
  <c r="Y238" i="1" a="1"/>
  <c r="Y238" i="1"/>
  <c r="Y239" i="1" a="1"/>
  <c r="Y239" i="1"/>
  <c r="Y240" i="1" a="1"/>
  <c r="Y240" i="1"/>
  <c r="Y241" i="1" a="1"/>
  <c r="Y241" i="1"/>
  <c r="Y242" i="1" a="1"/>
  <c r="Y242" i="1"/>
  <c r="Y243" i="1" a="1"/>
  <c r="Y243" i="1"/>
  <c r="Y244" i="1" a="1"/>
  <c r="Y244" i="1"/>
  <c r="Y245" i="1" a="1"/>
  <c r="Y245" i="1"/>
  <c r="Y246" i="1" a="1"/>
  <c r="Y246" i="1"/>
  <c r="Y247" i="1" a="1"/>
  <c r="Y247" i="1"/>
  <c r="Y248" i="1" a="1"/>
  <c r="Y248" i="1"/>
  <c r="Y249" i="1" a="1"/>
  <c r="Y249" i="1"/>
  <c r="Y250" i="1" a="1"/>
  <c r="Y250" i="1"/>
  <c r="Y251" i="1" a="1"/>
  <c r="Y251" i="1"/>
  <c r="Y252" i="1" a="1"/>
  <c r="Y252" i="1"/>
  <c r="Y253" i="1" a="1"/>
  <c r="Y253" i="1"/>
  <c r="Y254" i="1" a="1"/>
  <c r="Y254" i="1"/>
  <c r="Y255" i="1" a="1"/>
  <c r="Y255" i="1"/>
  <c r="Y256" i="1" a="1"/>
  <c r="Y256" i="1"/>
  <c r="Y257" i="1" a="1"/>
  <c r="Y257" i="1"/>
  <c r="Y258" i="1" a="1"/>
  <c r="Y258" i="1"/>
  <c r="Y259" i="1" a="1"/>
  <c r="Y259" i="1"/>
  <c r="Y260" i="1" a="1"/>
  <c r="Y260" i="1"/>
  <c r="Y261" i="1" a="1"/>
  <c r="Y261" i="1"/>
  <c r="Y262" i="1" a="1"/>
  <c r="Y262" i="1"/>
  <c r="Y263" i="1" a="1"/>
  <c r="Y263" i="1"/>
  <c r="Y264" i="1" a="1"/>
  <c r="Y264" i="1"/>
  <c r="Y265" i="1" a="1"/>
  <c r="Y265" i="1"/>
  <c r="Y266" i="1" a="1"/>
  <c r="Y266" i="1"/>
  <c r="Y267" i="1" a="1"/>
  <c r="Y267" i="1"/>
  <c r="Y268" i="1" a="1"/>
  <c r="Y268" i="1"/>
  <c r="Y269" i="1" a="1"/>
  <c r="Y269" i="1"/>
  <c r="Y270" i="1" a="1"/>
  <c r="Y270" i="1"/>
  <c r="Y271" i="1" a="1"/>
  <c r="Y271" i="1"/>
  <c r="Y272" i="1" a="1"/>
  <c r="Y272" i="1"/>
  <c r="Y273" i="1" a="1"/>
  <c r="Y273" i="1"/>
  <c r="Y274" i="1" a="1"/>
  <c r="Y274" i="1"/>
  <c r="Y275" i="1" a="1"/>
  <c r="Y275" i="1"/>
  <c r="Y276" i="1" a="1"/>
  <c r="Y276" i="1"/>
  <c r="Y277" i="1" a="1"/>
  <c r="Y277" i="1"/>
  <c r="Y278" i="1" a="1"/>
  <c r="Y278" i="1"/>
  <c r="Y279" i="1" a="1"/>
  <c r="Y279" i="1"/>
  <c r="Y280" i="1" a="1"/>
  <c r="Y280" i="1"/>
  <c r="Y281" i="1" a="1"/>
  <c r="Y281" i="1"/>
  <c r="Y282" i="1" a="1"/>
  <c r="Y282" i="1"/>
  <c r="Y283" i="1" a="1"/>
  <c r="Y283" i="1"/>
  <c r="Y284" i="1" a="1"/>
  <c r="Y284" i="1"/>
  <c r="Y285" i="1" a="1"/>
  <c r="Y285" i="1"/>
  <c r="Y286" i="1" a="1"/>
  <c r="Y286" i="1"/>
  <c r="Y287" i="1" a="1"/>
  <c r="Y287" i="1"/>
  <c r="Y288" i="1" a="1"/>
  <c r="Y288" i="1"/>
  <c r="Y289" i="1" a="1"/>
  <c r="Y289" i="1"/>
  <c r="Y290" i="1" a="1"/>
  <c r="Y290" i="1"/>
  <c r="Y291" i="1" a="1"/>
  <c r="Y291" i="1"/>
  <c r="Y292" i="1" a="1"/>
  <c r="Y292" i="1"/>
  <c r="Y293" i="1" a="1"/>
  <c r="Y293" i="1"/>
  <c r="Y294" i="1" a="1"/>
  <c r="Y294" i="1"/>
  <c r="Y295" i="1" a="1"/>
  <c r="Y295" i="1"/>
  <c r="Y296" i="1" a="1"/>
  <c r="Y296" i="1"/>
  <c r="Y297" i="1" a="1"/>
  <c r="Y297" i="1"/>
  <c r="Y298" i="1" a="1"/>
  <c r="Y298" i="1"/>
  <c r="Y299" i="1" a="1"/>
  <c r="Y299" i="1"/>
  <c r="Y300" i="1" a="1"/>
  <c r="Y300" i="1"/>
  <c r="Y301" i="1" a="1"/>
  <c r="Y301" i="1"/>
  <c r="Y302" i="1" a="1"/>
  <c r="Y302" i="1"/>
  <c r="Y303" i="1" a="1"/>
  <c r="Y303" i="1"/>
  <c r="Y304" i="1" a="1"/>
  <c r="Y304" i="1"/>
  <c r="Y305" i="1" a="1"/>
  <c r="Y305" i="1"/>
  <c r="Y306" i="1" a="1"/>
  <c r="Y306" i="1"/>
  <c r="Y307" i="1" a="1"/>
  <c r="Y307" i="1"/>
  <c r="Y308" i="1" a="1"/>
  <c r="Y308" i="1"/>
  <c r="Y309" i="1" a="1"/>
  <c r="Y309" i="1"/>
  <c r="Y310" i="1" a="1"/>
  <c r="Y310" i="1"/>
  <c r="Y311" i="1" a="1"/>
  <c r="Y311" i="1"/>
  <c r="Y312" i="1" a="1"/>
  <c r="Y312" i="1"/>
  <c r="Y313" i="1" a="1"/>
  <c r="Y313" i="1"/>
  <c r="Y314" i="1" a="1"/>
  <c r="Y314" i="1"/>
  <c r="Y315" i="1" a="1"/>
  <c r="Y315" i="1"/>
  <c r="Y316" i="1" a="1"/>
  <c r="Y316" i="1"/>
  <c r="Y317" i="1" a="1"/>
  <c r="Y317" i="1"/>
  <c r="Y318" i="1" a="1"/>
  <c r="Y318" i="1"/>
  <c r="Y319" i="1" a="1"/>
  <c r="Y319" i="1"/>
  <c r="Y320" i="1" a="1"/>
  <c r="Y320" i="1"/>
  <c r="Y321" i="1" a="1"/>
  <c r="Y321" i="1"/>
  <c r="Y322" i="1" a="1"/>
  <c r="Y322" i="1"/>
  <c r="Y323" i="1" a="1"/>
  <c r="Y323" i="1"/>
  <c r="Y324" i="1" a="1"/>
  <c r="Y324" i="1"/>
  <c r="Y325" i="1" a="1"/>
  <c r="Y325" i="1"/>
  <c r="Y326" i="1" a="1"/>
  <c r="Y326" i="1"/>
  <c r="Y327" i="1" a="1"/>
  <c r="Y327" i="1"/>
  <c r="Y328" i="1" a="1"/>
  <c r="Y328" i="1"/>
  <c r="Y329" i="1" a="1"/>
  <c r="Y329" i="1"/>
  <c r="Y330" i="1" a="1"/>
  <c r="Y330" i="1"/>
  <c r="Y331" i="1" a="1"/>
  <c r="Y331" i="1"/>
  <c r="Y332" i="1" a="1"/>
  <c r="Y332" i="1"/>
  <c r="Y333" i="1" a="1"/>
  <c r="Y333" i="1"/>
  <c r="Y334" i="1" a="1"/>
  <c r="Y334" i="1"/>
  <c r="Y335" i="1" a="1"/>
  <c r="Y335" i="1"/>
  <c r="Y336" i="1" a="1"/>
  <c r="Y336" i="1"/>
  <c r="Y337" i="1" a="1"/>
  <c r="Y337" i="1"/>
  <c r="Y338" i="1" a="1"/>
  <c r="Y338" i="1"/>
  <c r="Y339" i="1" a="1"/>
  <c r="Y339" i="1"/>
  <c r="Y340" i="1" a="1"/>
  <c r="Y340" i="1"/>
  <c r="Y341" i="1" a="1"/>
  <c r="Y341" i="1"/>
  <c r="Y342" i="1" a="1"/>
  <c r="Y342" i="1"/>
  <c r="Y343" i="1" a="1"/>
  <c r="Y343" i="1"/>
  <c r="Y344" i="1" a="1"/>
  <c r="Y344" i="1"/>
  <c r="Y345" i="1" a="1"/>
  <c r="Y345" i="1"/>
  <c r="Y346" i="1" a="1"/>
  <c r="Y346" i="1"/>
  <c r="Y347" i="1" a="1"/>
  <c r="Y347" i="1"/>
  <c r="Y348" i="1" a="1"/>
  <c r="Y348" i="1"/>
  <c r="Y349" i="1" a="1"/>
  <c r="Y349" i="1"/>
  <c r="Y350" i="1" a="1"/>
  <c r="Y350" i="1"/>
  <c r="Y351" i="1" a="1"/>
  <c r="Y351" i="1"/>
  <c r="Y352" i="1" a="1"/>
  <c r="Y352" i="1"/>
  <c r="Y353" i="1" a="1"/>
  <c r="Y353" i="1"/>
  <c r="Y354" i="1" a="1"/>
  <c r="Y354" i="1"/>
  <c r="Y355" i="1" a="1"/>
  <c r="Y355" i="1"/>
  <c r="Y356" i="1" a="1"/>
  <c r="Y356" i="1"/>
  <c r="Y357" i="1" a="1"/>
  <c r="Y357" i="1"/>
  <c r="Y358" i="1" a="1"/>
  <c r="Y358" i="1"/>
  <c r="Y359" i="1" a="1"/>
  <c r="Y359" i="1"/>
  <c r="Y360" i="1" a="1"/>
  <c r="Y360" i="1"/>
  <c r="Y361" i="1" a="1"/>
  <c r="Y361" i="1"/>
  <c r="Y362" i="1" a="1"/>
  <c r="Y362" i="1"/>
  <c r="Y363" i="1" a="1"/>
  <c r="Y363" i="1"/>
  <c r="Y364" i="1" a="1"/>
  <c r="Y364" i="1"/>
  <c r="Y365" i="1" a="1"/>
  <c r="Y365" i="1"/>
  <c r="Y366" i="1" a="1"/>
  <c r="Y366" i="1"/>
  <c r="Y367" i="1" a="1"/>
  <c r="Y367" i="1"/>
  <c r="Y368" i="1" a="1"/>
  <c r="Y368" i="1"/>
  <c r="Y369" i="1" a="1"/>
  <c r="Y369" i="1"/>
  <c r="Y370" i="1" a="1"/>
  <c r="Y370" i="1"/>
  <c r="Y371" i="1" a="1"/>
  <c r="Y371" i="1"/>
  <c r="Y372" i="1" a="1"/>
  <c r="Y372" i="1"/>
  <c r="Y373" i="1" a="1"/>
  <c r="Y373" i="1"/>
  <c r="Y374" i="1" a="1"/>
  <c r="Y374" i="1"/>
  <c r="Y375" i="1" a="1"/>
  <c r="Y375" i="1"/>
  <c r="Y376" i="1" a="1"/>
  <c r="Y376" i="1"/>
  <c r="Y377" i="1" a="1"/>
  <c r="Y377" i="1"/>
  <c r="Y378" i="1" a="1"/>
  <c r="Y378" i="1"/>
  <c r="Y379" i="1" a="1"/>
  <c r="Y379" i="1"/>
  <c r="Y380" i="1" a="1"/>
  <c r="Y380" i="1"/>
  <c r="Y381" i="1" a="1"/>
  <c r="Y381" i="1"/>
  <c r="Y382" i="1" a="1"/>
  <c r="Y382" i="1"/>
  <c r="Y383" i="1" a="1"/>
  <c r="Y383" i="1"/>
  <c r="Y384" i="1" a="1"/>
  <c r="Y384" i="1"/>
  <c r="Y385" i="1" a="1"/>
  <c r="Y385" i="1"/>
  <c r="Y386" i="1" a="1"/>
  <c r="Y386" i="1"/>
  <c r="Y387" i="1" a="1"/>
  <c r="Y387" i="1"/>
  <c r="Y388" i="1" a="1"/>
  <c r="Y388" i="1"/>
  <c r="Y389" i="1" a="1"/>
  <c r="Y389" i="1"/>
  <c r="Y390" i="1" a="1"/>
  <c r="Y390" i="1"/>
  <c r="Y391" i="1" a="1"/>
  <c r="Y391" i="1"/>
  <c r="Y392" i="1" a="1"/>
  <c r="Y392" i="1"/>
  <c r="Y393" i="1" a="1"/>
  <c r="Y393" i="1"/>
  <c r="Y394" i="1" a="1"/>
  <c r="Y394" i="1"/>
  <c r="Y395" i="1" a="1"/>
  <c r="Y395" i="1"/>
  <c r="Y396" i="1" a="1"/>
  <c r="Y396" i="1"/>
  <c r="Y397" i="1" a="1"/>
  <c r="Y397" i="1"/>
  <c r="Y398" i="1" a="1"/>
  <c r="Y398" i="1"/>
  <c r="Y399" i="1" a="1"/>
  <c r="Y399" i="1" s="1"/>
  <c r="Y400" i="1" a="1"/>
  <c r="Y400" i="1" s="1"/>
  <c r="Y401" i="1" a="1"/>
  <c r="Y401" i="1"/>
  <c r="Y402" i="1" a="1"/>
  <c r="Y402" i="1" s="1"/>
  <c r="Y403" i="1" a="1"/>
  <c r="Y403" i="1" s="1"/>
  <c r="Y404" i="1" a="1"/>
  <c r="Y404" i="1" s="1"/>
  <c r="Y405" i="1" a="1"/>
  <c r="Y405" i="1"/>
  <c r="Y406" i="1" a="1"/>
  <c r="Y406" i="1" s="1"/>
  <c r="Y407" i="1" a="1"/>
  <c r="Y407" i="1" s="1"/>
  <c r="Y408" i="1" a="1"/>
  <c r="Y408" i="1"/>
  <c r="Y409" i="1" a="1"/>
  <c r="Y409" i="1" s="1"/>
  <c r="Y410" i="1" a="1"/>
  <c r="Y410" i="1"/>
  <c r="Y411" i="1" a="1"/>
  <c r="Y411" i="1"/>
  <c r="Y412" i="1" a="1"/>
  <c r="Y412" i="1" s="1"/>
  <c r="Y413" i="1" a="1"/>
  <c r="Y413" i="1"/>
  <c r="Y414" i="1" a="1"/>
  <c r="Y414" i="1"/>
  <c r="Y415" i="1" a="1"/>
  <c r="Y415" i="1" s="1"/>
  <c r="Y416" i="1" a="1"/>
  <c r="Y416" i="1"/>
  <c r="Y417" i="1" a="1"/>
  <c r="Y417" i="1"/>
  <c r="Y418" i="1" a="1"/>
  <c r="Y418" i="1" s="1"/>
  <c r="Y419" i="1" a="1"/>
  <c r="Y419" i="1"/>
  <c r="Y420" i="1" a="1"/>
  <c r="Y420" i="1"/>
  <c r="Y421" i="1" a="1"/>
  <c r="Y421" i="1" s="1"/>
  <c r="Y422" i="1" a="1"/>
  <c r="Y422" i="1"/>
  <c r="Y423" i="1" a="1"/>
  <c r="Y423" i="1"/>
  <c r="Y424" i="1" a="1"/>
  <c r="Y424" i="1" s="1"/>
  <c r="Y425" i="1" a="1"/>
  <c r="Y425" i="1"/>
  <c r="Y426" i="1" a="1"/>
  <c r="Y426" i="1"/>
  <c r="Y427" i="1" a="1"/>
  <c r="Y427" i="1" s="1"/>
  <c r="Y428" i="1" a="1"/>
  <c r="Y428" i="1" s="1"/>
  <c r="Y429" i="1" a="1"/>
  <c r="Y429" i="1"/>
  <c r="Y430" i="1" a="1"/>
  <c r="Y430" i="1" s="1"/>
  <c r="Y431" i="1" a="1"/>
  <c r="Y431" i="1"/>
  <c r="Y432" i="1" a="1"/>
  <c r="Y432" i="1"/>
  <c r="Y433" i="1" a="1"/>
  <c r="Y433" i="1" s="1"/>
  <c r="Y434" i="1" a="1"/>
  <c r="Y434" i="1"/>
  <c r="Y435" i="1" a="1"/>
  <c r="Y435" i="1"/>
  <c r="Y436" i="1" a="1"/>
  <c r="Y436" i="1" s="1"/>
  <c r="Y437" i="1" a="1"/>
  <c r="Y437" i="1"/>
  <c r="Y438" i="1" a="1"/>
  <c r="Y438" i="1"/>
  <c r="Y439" i="1" a="1"/>
  <c r="Y439" i="1" s="1"/>
  <c r="Y440" i="1" a="1"/>
  <c r="Y440" i="1"/>
  <c r="Y441" i="1" a="1"/>
  <c r="Y441" i="1"/>
  <c r="Y442" i="1" a="1"/>
  <c r="Y442" i="1" s="1"/>
  <c r="Y443" i="1" a="1"/>
  <c r="Y443" i="1"/>
  <c r="Y444" i="1" a="1"/>
  <c r="Y444" i="1"/>
  <c r="Y445" i="1" a="1"/>
  <c r="Y445" i="1" s="1"/>
  <c r="Y446" i="1" a="1"/>
  <c r="Y446" i="1"/>
  <c r="Y447" i="1" a="1"/>
  <c r="Y447" i="1"/>
  <c r="Y448" i="1" a="1"/>
  <c r="Y448" i="1" s="1"/>
  <c r="Y449" i="1" a="1"/>
  <c r="Y449" i="1"/>
  <c r="Y450" i="1" a="1"/>
  <c r="Y450" i="1"/>
  <c r="Y451" i="1" a="1"/>
  <c r="Y451" i="1" s="1"/>
  <c r="Y452" i="1" a="1"/>
  <c r="Y452" i="1"/>
  <c r="Y453" i="1" a="1"/>
  <c r="Y453" i="1"/>
  <c r="Y454" i="1" a="1"/>
  <c r="Y454" i="1" s="1"/>
  <c r="Y455" i="1" a="1"/>
  <c r="Y455" i="1"/>
  <c r="Y456" i="1" a="1"/>
  <c r="Y456" i="1"/>
  <c r="Y457" i="1" a="1"/>
  <c r="Y457" i="1" s="1"/>
  <c r="Y458" i="1" a="1"/>
  <c r="Y458" i="1"/>
  <c r="Y459" i="1" a="1"/>
  <c r="Y459" i="1"/>
  <c r="Y460" i="1" a="1"/>
  <c r="Y460" i="1" s="1"/>
  <c r="Y461" i="1" a="1"/>
  <c r="Y461" i="1"/>
  <c r="Y462" i="1" a="1"/>
  <c r="Y462" i="1"/>
  <c r="Y463" i="1" a="1"/>
  <c r="Y463" i="1" s="1"/>
  <c r="Y464" i="1" a="1"/>
  <c r="Y464" i="1"/>
  <c r="Y465" i="1" a="1"/>
  <c r="Y465" i="1"/>
  <c r="Y466" i="1" a="1"/>
  <c r="Y466" i="1" s="1"/>
  <c r="Y467" i="1" a="1"/>
  <c r="Y467" i="1"/>
  <c r="Y468" i="1" a="1"/>
  <c r="Y468" i="1"/>
  <c r="Y469" i="1" a="1"/>
  <c r="Y469" i="1" s="1"/>
  <c r="Y470" i="1" a="1"/>
  <c r="Y470" i="1"/>
  <c r="Y471" i="1" a="1"/>
  <c r="Y471" i="1"/>
  <c r="Y472" i="1" a="1"/>
  <c r="Y472" i="1" s="1"/>
  <c r="Y473" i="1" a="1"/>
  <c r="Y473" i="1"/>
  <c r="Y474" i="1" a="1"/>
  <c r="Y474" i="1"/>
  <c r="Y475" i="1" a="1"/>
  <c r="Y475" i="1" s="1"/>
  <c r="Y476" i="1" a="1"/>
  <c r="Y476" i="1"/>
  <c r="Y477" i="1" a="1"/>
  <c r="Y477" i="1"/>
  <c r="Y478" i="1" a="1"/>
  <c r="Y478" i="1" s="1"/>
  <c r="Y479" i="1" a="1"/>
  <c r="Y479" i="1"/>
  <c r="Y480" i="1" a="1"/>
  <c r="Y480" i="1"/>
  <c r="Y481" i="1" a="1"/>
  <c r="Y481" i="1" s="1"/>
  <c r="Y482" i="1" a="1"/>
  <c r="Y482" i="1"/>
  <c r="Y483" i="1" a="1"/>
  <c r="Y483" i="1"/>
  <c r="Y484" i="1" a="1"/>
  <c r="Y484" i="1" s="1"/>
  <c r="Y485" i="1" a="1"/>
  <c r="Y485" i="1"/>
  <c r="Y486" i="1" a="1"/>
  <c r="Y486" i="1"/>
  <c r="Y487" i="1" a="1"/>
  <c r="Y487" i="1" s="1"/>
  <c r="Y488" i="1" a="1"/>
  <c r="Y488" i="1"/>
  <c r="Y489" i="1" a="1"/>
  <c r="Y489" i="1"/>
  <c r="Y490" i="1" a="1"/>
  <c r="Y490" i="1" s="1"/>
  <c r="Y491" i="1" a="1"/>
  <c r="Y491" i="1"/>
  <c r="Y492" i="1" a="1"/>
  <c r="Y492" i="1"/>
  <c r="Y493" i="1" a="1"/>
  <c r="Y493" i="1" s="1"/>
  <c r="Y494" i="1" a="1"/>
  <c r="Y494" i="1"/>
  <c r="Y495" i="1" a="1"/>
  <c r="Y495" i="1"/>
  <c r="Y496" i="1" a="1"/>
  <c r="Y496" i="1" s="1"/>
  <c r="Y497" i="1" a="1"/>
  <c r="Y497" i="1"/>
  <c r="Y498" i="1" a="1"/>
  <c r="Y498" i="1"/>
  <c r="Y499" i="1" a="1"/>
  <c r="Y499" i="1" s="1"/>
  <c r="Y500" i="1" a="1"/>
  <c r="Y500" i="1"/>
  <c r="Y501" i="1" a="1"/>
  <c r="Y501" i="1"/>
  <c r="Y502" i="1" a="1"/>
  <c r="Y502" i="1" s="1"/>
  <c r="Y503" i="1" a="1"/>
  <c r="Y503" i="1"/>
  <c r="Y504" i="1" a="1"/>
  <c r="Y504" i="1"/>
  <c r="Y505" i="1" a="1"/>
  <c r="Y505" i="1" s="1"/>
  <c r="Y506" i="1" a="1"/>
  <c r="Y506" i="1"/>
  <c r="Y507" i="1" a="1"/>
  <c r="Y507" i="1"/>
  <c r="Y508" i="1" a="1"/>
  <c r="Y508" i="1" s="1"/>
  <c r="Y509" i="1" a="1"/>
  <c r="Y509" i="1"/>
  <c r="Y510" i="1" a="1"/>
  <c r="Y510" i="1"/>
  <c r="Y511" i="1" a="1"/>
  <c r="Y511" i="1" s="1"/>
  <c r="Y512" i="1" a="1"/>
  <c r="Y512" i="1"/>
  <c r="Y513" i="1" a="1"/>
  <c r="Y513" i="1"/>
  <c r="Y514" i="1" a="1"/>
  <c r="Y514" i="1" s="1"/>
  <c r="Y515" i="1" a="1"/>
  <c r="Y515" i="1"/>
  <c r="Y516" i="1" a="1"/>
  <c r="Y516" i="1"/>
  <c r="Y517" i="1" a="1"/>
  <c r="Y517" i="1" s="1"/>
  <c r="Y518" i="1" a="1"/>
  <c r="Y518" i="1"/>
  <c r="Y519" i="1" a="1"/>
  <c r="Y519" i="1"/>
  <c r="Y520" i="1" a="1"/>
  <c r="Y520" i="1" s="1"/>
  <c r="Y521" i="1" a="1"/>
  <c r="Y521" i="1"/>
  <c r="Y522" i="1" a="1"/>
  <c r="Y522" i="1"/>
  <c r="Y523" i="1" a="1"/>
  <c r="Y523" i="1" s="1"/>
  <c r="Y524" i="1" a="1"/>
  <c r="Y524" i="1"/>
  <c r="Y525" i="1" a="1"/>
  <c r="Y525" i="1"/>
  <c r="Y526" i="1" a="1"/>
  <c r="Y526" i="1" s="1"/>
  <c r="Y527" i="1" a="1"/>
  <c r="Y527" i="1"/>
  <c r="Y528" i="1" a="1"/>
  <c r="Y528" i="1"/>
  <c r="Y529" i="1" a="1"/>
  <c r="Y529" i="1" s="1"/>
  <c r="Y530" i="1" a="1"/>
  <c r="Y530" i="1"/>
  <c r="Y531" i="1" a="1"/>
  <c r="Y531" i="1"/>
  <c r="Y532" i="1" a="1"/>
  <c r="Y532" i="1" s="1"/>
  <c r="Y533" i="1" a="1"/>
  <c r="Y533" i="1"/>
  <c r="Y534" i="1" a="1"/>
  <c r="Y534" i="1"/>
  <c r="Y535" i="1" a="1"/>
  <c r="Y535" i="1" s="1"/>
  <c r="Y536" i="1" a="1"/>
  <c r="Y536" i="1"/>
  <c r="Y537" i="1" a="1"/>
  <c r="Y537" i="1"/>
  <c r="Y538" i="1" a="1"/>
  <c r="Y538" i="1" s="1"/>
  <c r="Y539" i="1" a="1"/>
  <c r="Y539" i="1"/>
  <c r="Y540" i="1" a="1"/>
  <c r="Y540" i="1"/>
  <c r="Y541" i="1" a="1"/>
  <c r="Y541" i="1" s="1"/>
  <c r="Y542" i="1" a="1"/>
  <c r="Y542" i="1"/>
  <c r="Y543" i="1" a="1"/>
  <c r="Y543" i="1"/>
  <c r="Y544" i="1" a="1"/>
  <c r="Y544" i="1" s="1"/>
  <c r="Y545" i="1" a="1"/>
  <c r="Y545" i="1"/>
  <c r="Y546" i="1" a="1"/>
  <c r="Y546" i="1"/>
  <c r="Y547" i="1" a="1"/>
  <c r="Y547" i="1" s="1"/>
  <c r="Y548" i="1" a="1"/>
  <c r="Y548" i="1"/>
  <c r="Y549" i="1" a="1"/>
  <c r="Y549" i="1"/>
  <c r="Y550" i="1" a="1"/>
  <c r="Y550" i="1" s="1"/>
  <c r="Y551" i="1" a="1"/>
  <c r="Y551" i="1"/>
  <c r="Y552" i="1" a="1"/>
  <c r="Y552" i="1"/>
  <c r="Y553" i="1" a="1"/>
  <c r="Y553" i="1" s="1"/>
  <c r="Y554" i="1" a="1"/>
  <c r="Y554" i="1"/>
  <c r="Y555" i="1" a="1"/>
  <c r="Y555" i="1"/>
  <c r="Y556" i="1" a="1"/>
  <c r="Y556" i="1" s="1"/>
  <c r="Y557" i="1" a="1"/>
  <c r="Y557" i="1"/>
  <c r="Y558" i="1" a="1"/>
  <c r="Y558" i="1"/>
  <c r="Y559" i="1" a="1"/>
  <c r="Y559" i="1" s="1"/>
  <c r="Y560" i="1" a="1"/>
  <c r="Y560" i="1" s="1"/>
  <c r="Y561" i="1" a="1"/>
  <c r="Y561" i="1"/>
  <c r="Y562" i="1" a="1"/>
  <c r="Y562" i="1" s="1"/>
  <c r="Y563" i="1" a="1"/>
  <c r="Y563" i="1"/>
  <c r="Y564" i="1" a="1"/>
  <c r="Y564" i="1"/>
  <c r="Y565" i="1" a="1"/>
  <c r="Y565" i="1" s="1"/>
  <c r="Y566" i="1" a="1"/>
  <c r="Y566" i="1"/>
  <c r="Y567" i="1" a="1"/>
  <c r="Y567" i="1"/>
  <c r="Y568" i="1" a="1"/>
  <c r="Y568" i="1" s="1"/>
  <c r="Y569" i="1" a="1"/>
  <c r="Y569" i="1" s="1"/>
  <c r="Y570" i="1" a="1"/>
  <c r="Y570" i="1"/>
  <c r="Y571" i="1" a="1"/>
  <c r="Y571" i="1" s="1"/>
  <c r="Y572" i="1" a="1"/>
  <c r="Y572" i="1" s="1"/>
  <c r="Y573" i="1" a="1"/>
  <c r="Y573" i="1"/>
  <c r="Y574" i="1" a="1"/>
  <c r="Y574" i="1" s="1"/>
  <c r="Y575" i="1" a="1"/>
  <c r="Y575" i="1"/>
  <c r="Y576" i="1" a="1"/>
  <c r="Y576" i="1"/>
  <c r="Y577" i="1" a="1"/>
  <c r="Y577" i="1" s="1"/>
  <c r="Y578" i="1" a="1"/>
  <c r="Y578" i="1" s="1"/>
  <c r="Y579" i="1" a="1"/>
  <c r="Y579" i="1"/>
  <c r="Y580" i="1" a="1"/>
  <c r="Y580" i="1" s="1"/>
  <c r="Y581" i="1" a="1"/>
  <c r="Y581" i="1"/>
  <c r="Y582" i="1" a="1"/>
  <c r="Y582" i="1"/>
  <c r="Y583" i="1" a="1"/>
  <c r="Y583" i="1" s="1"/>
  <c r="Y584" i="1" a="1"/>
  <c r="Y584" i="1"/>
  <c r="Y585" i="1" a="1"/>
  <c r="Y585" i="1"/>
  <c r="Y586" i="1" a="1"/>
  <c r="Y586" i="1" s="1"/>
  <c r="Y587" i="1" a="1"/>
  <c r="Y587" i="1" s="1"/>
  <c r="Y588" i="1" a="1"/>
  <c r="Y588" i="1"/>
  <c r="Y589" i="1" a="1"/>
  <c r="Y589" i="1" s="1"/>
  <c r="Y590" i="1" a="1"/>
  <c r="Y590" i="1"/>
  <c r="Y591" i="1" a="1"/>
  <c r="Y591" i="1"/>
  <c r="Y592" i="1" a="1"/>
  <c r="Y592" i="1" s="1"/>
  <c r="Y593" i="1" a="1"/>
  <c r="Y593" i="1"/>
  <c r="Y594" i="1" a="1"/>
  <c r="Y594" i="1"/>
  <c r="Y595" i="1" a="1"/>
  <c r="Y595" i="1" s="1"/>
  <c r="Y596" i="1" a="1"/>
  <c r="Y596" i="1" s="1"/>
  <c r="Y597" i="1" a="1"/>
  <c r="Y597" i="1"/>
  <c r="Y598" i="1" a="1"/>
  <c r="Y598" i="1" s="1"/>
  <c r="Y599" i="1" a="1"/>
  <c r="Y599" i="1"/>
  <c r="Y600" i="1" a="1"/>
  <c r="Y600" i="1"/>
  <c r="Y601" i="1" a="1"/>
  <c r="Y601" i="1" s="1"/>
  <c r="Y602" i="1" a="1"/>
  <c r="Y602" i="1"/>
  <c r="Y603" i="1" a="1"/>
  <c r="Y603" i="1"/>
  <c r="Y604" i="1" a="1"/>
  <c r="Y604" i="1" s="1"/>
  <c r="Y605" i="1" a="1"/>
  <c r="Y605" i="1" s="1"/>
  <c r="Y606" i="1" a="1"/>
  <c r="Y606" i="1"/>
  <c r="Y607" i="1" a="1"/>
  <c r="Y607" i="1" s="1"/>
  <c r="Y608" i="1" a="1"/>
  <c r="Y608" i="1"/>
  <c r="Y609" i="1" a="1"/>
  <c r="Y609" i="1"/>
  <c r="Y610" i="1" a="1"/>
  <c r="Y610" i="1" s="1"/>
  <c r="Y611" i="1" a="1"/>
  <c r="Y611" i="1"/>
  <c r="Y612" i="1" a="1"/>
  <c r="Y612" i="1"/>
  <c r="Y613" i="1" a="1"/>
  <c r="Y613" i="1" s="1"/>
  <c r="Y614" i="1" a="1"/>
  <c r="Y614" i="1" s="1"/>
  <c r="Y615" i="1" a="1"/>
  <c r="Y615" i="1"/>
  <c r="Y616" i="1" a="1"/>
  <c r="Y616" i="1" s="1"/>
  <c r="Y617" i="1" a="1"/>
  <c r="Y617" i="1"/>
  <c r="Y618" i="1" a="1"/>
  <c r="Y618" i="1"/>
  <c r="Y619" i="1" a="1"/>
  <c r="Y619" i="1" s="1"/>
  <c r="Y620" i="1" a="1"/>
  <c r="Y620" i="1"/>
  <c r="Y621" i="1" a="1"/>
  <c r="Y621" i="1"/>
  <c r="Y622" i="1" a="1"/>
  <c r="Y622" i="1" s="1"/>
  <c r="Y623" i="1" a="1"/>
  <c r="Y623" i="1" s="1"/>
  <c r="Y624" i="1" a="1"/>
  <c r="Y624" i="1"/>
  <c r="Y625" i="1" a="1"/>
  <c r="Y625" i="1" s="1"/>
  <c r="Y626" i="1" a="1"/>
  <c r="Y626" i="1"/>
  <c r="Y627" i="1" a="1"/>
  <c r="Y627" i="1"/>
  <c r="Y628" i="1" a="1"/>
  <c r="Y628" i="1" s="1"/>
  <c r="Y629" i="1" a="1"/>
  <c r="Y629" i="1"/>
  <c r="Y630" i="1" a="1"/>
  <c r="Y630" i="1"/>
  <c r="Y631" i="1" a="1"/>
  <c r="Y631" i="1" s="1"/>
  <c r="Y632" i="1" a="1"/>
  <c r="Y632" i="1" s="1"/>
  <c r="Y633" i="1" a="1"/>
  <c r="Y633" i="1"/>
  <c r="Y634" i="1" a="1"/>
  <c r="Y634" i="1" s="1"/>
  <c r="Y635" i="1" a="1"/>
  <c r="Y635" i="1"/>
  <c r="Y636" i="1" a="1"/>
  <c r="Y636" i="1"/>
  <c r="Y637" i="1" a="1"/>
  <c r="Y637" i="1" s="1"/>
  <c r="Y638" i="1" a="1"/>
  <c r="Y638" i="1"/>
  <c r="Y639" i="1" a="1"/>
  <c r="Y639" i="1"/>
  <c r="Y640" i="1" a="1"/>
  <c r="Y640" i="1" s="1"/>
  <c r="Y641" i="1" a="1"/>
  <c r="Y641" i="1" s="1"/>
  <c r="Y642" i="1" a="1"/>
  <c r="Y642" i="1"/>
  <c r="Y643" i="1" a="1"/>
  <c r="Y643" i="1" s="1"/>
  <c r="Y644" i="1" a="1"/>
  <c r="Y644" i="1"/>
  <c r="Y645" i="1" a="1"/>
  <c r="Y645" i="1"/>
  <c r="Y646" i="1" a="1"/>
  <c r="Y646" i="1" s="1"/>
  <c r="Y647" i="1" a="1"/>
  <c r="Y647" i="1"/>
  <c r="Y648" i="1" a="1"/>
  <c r="Y648" i="1"/>
  <c r="Y649" i="1" a="1"/>
  <c r="Y649" i="1" s="1"/>
  <c r="Y650" i="1" a="1"/>
  <c r="Y650" i="1" s="1"/>
  <c r="Y651" i="1" a="1"/>
  <c r="Y651" i="1"/>
  <c r="Y652" i="1" a="1"/>
  <c r="Y652" i="1" s="1"/>
  <c r="Y653" i="1" a="1"/>
  <c r="Y653" i="1"/>
  <c r="Y654" i="1" a="1"/>
  <c r="Y654" i="1"/>
  <c r="Y655" i="1" a="1"/>
  <c r="Y655" i="1" s="1"/>
  <c r="Y656" i="1" a="1"/>
  <c r="Y656" i="1"/>
  <c r="Y657" i="1" a="1"/>
  <c r="Y657" i="1"/>
  <c r="Y658" i="1" a="1"/>
  <c r="Y658" i="1" s="1"/>
  <c r="Y659" i="1" a="1"/>
  <c r="Y659" i="1"/>
  <c r="Y660" i="1" a="1"/>
  <c r="Y660" i="1"/>
  <c r="Y661" i="1" a="1"/>
  <c r="Y661" i="1" s="1"/>
  <c r="Y662" i="1" a="1"/>
  <c r="Y662" i="1"/>
  <c r="Y3" i="1" a="1"/>
  <c r="Y3" i="1"/>
  <c r="Y2" i="1" a="1"/>
  <c r="Y2" i="1" s="1"/>
  <c r="X3" i="1" a="1"/>
  <c r="X3" i="1"/>
  <c r="X4" i="1" a="1"/>
  <c r="X4" i="1"/>
  <c r="X5" i="1" a="1"/>
  <c r="X5" i="1"/>
  <c r="X6" i="1" a="1"/>
  <c r="X6" i="1"/>
  <c r="X7" i="1" a="1"/>
  <c r="X7" i="1"/>
  <c r="X8" i="1" a="1"/>
  <c r="X8" i="1"/>
  <c r="X9" i="1" a="1"/>
  <c r="X9" i="1"/>
  <c r="X10" i="1" a="1"/>
  <c r="X10" i="1"/>
  <c r="X11" i="1" a="1"/>
  <c r="X11" i="1"/>
  <c r="X12" i="1" a="1"/>
  <c r="X12" i="1"/>
  <c r="X13" i="1" a="1"/>
  <c r="X13" i="1"/>
  <c r="X14" i="1" a="1"/>
  <c r="X14" i="1"/>
  <c r="X15" i="1" a="1"/>
  <c r="X15" i="1"/>
  <c r="X16" i="1" a="1"/>
  <c r="X16" i="1"/>
  <c r="X17" i="1" a="1"/>
  <c r="X17" i="1"/>
  <c r="X18" i="1" a="1"/>
  <c r="X18" i="1"/>
  <c r="X19" i="1" a="1"/>
  <c r="X19" i="1"/>
  <c r="X20" i="1" a="1"/>
  <c r="X20" i="1"/>
  <c r="X21" i="1" a="1"/>
  <c r="X21" i="1"/>
  <c r="X22" i="1" a="1"/>
  <c r="X22" i="1"/>
  <c r="X23" i="1" a="1"/>
  <c r="X23" i="1"/>
  <c r="X24" i="1" a="1"/>
  <c r="X24" i="1"/>
  <c r="X25" i="1" a="1"/>
  <c r="X25" i="1"/>
  <c r="X26" i="1" a="1"/>
  <c r="X26" i="1"/>
  <c r="X27" i="1" a="1"/>
  <c r="X27" i="1"/>
  <c r="X28" i="1" a="1"/>
  <c r="X28" i="1"/>
  <c r="X29" i="1" a="1"/>
  <c r="X29" i="1"/>
  <c r="X30" i="1" a="1"/>
  <c r="X30" i="1"/>
  <c r="X31" i="1" a="1"/>
  <c r="X31" i="1"/>
  <c r="X32" i="1" a="1"/>
  <c r="X32" i="1"/>
  <c r="X33" i="1" a="1"/>
  <c r="X33" i="1"/>
  <c r="X34" i="1" a="1"/>
  <c r="X34" i="1"/>
  <c r="X35" i="1" a="1"/>
  <c r="X35" i="1"/>
  <c r="X36" i="1" a="1"/>
  <c r="X36" i="1"/>
  <c r="X37" i="1" a="1"/>
  <c r="X37" i="1"/>
  <c r="X38" i="1" a="1"/>
  <c r="X38" i="1"/>
  <c r="X39" i="1" a="1"/>
  <c r="X39" i="1"/>
  <c r="X40" i="1" a="1"/>
  <c r="X40" i="1"/>
  <c r="X41" i="1" a="1"/>
  <c r="X41" i="1"/>
  <c r="X42" i="1" a="1"/>
  <c r="X42" i="1"/>
  <c r="X43" i="1" a="1"/>
  <c r="X43" i="1"/>
  <c r="X44" i="1" a="1"/>
  <c r="X44" i="1"/>
  <c r="X45" i="1" a="1"/>
  <c r="X45" i="1"/>
  <c r="X46" i="1" a="1"/>
  <c r="X46" i="1"/>
  <c r="X47" i="1" a="1"/>
  <c r="X47" i="1"/>
  <c r="X48" i="1" a="1"/>
  <c r="X48" i="1"/>
  <c r="X49" i="1" a="1"/>
  <c r="X49" i="1"/>
  <c r="X50" i="1" a="1"/>
  <c r="X50" i="1"/>
  <c r="X51" i="1" a="1"/>
  <c r="X51" i="1"/>
  <c r="X52" i="1" a="1"/>
  <c r="X52" i="1"/>
  <c r="X53" i="1" a="1"/>
  <c r="X53" i="1"/>
  <c r="X54" i="1" a="1"/>
  <c r="X54" i="1"/>
  <c r="X55" i="1" a="1"/>
  <c r="X55" i="1"/>
  <c r="X56" i="1" a="1"/>
  <c r="X56" i="1"/>
  <c r="X57" i="1" a="1"/>
  <c r="X57" i="1"/>
  <c r="X58" i="1" a="1"/>
  <c r="X58" i="1"/>
  <c r="X59" i="1" a="1"/>
  <c r="X59" i="1"/>
  <c r="X60" i="1" a="1"/>
  <c r="X60" i="1"/>
  <c r="X61" i="1" a="1"/>
  <c r="X61" i="1"/>
  <c r="X62" i="1" a="1"/>
  <c r="X62" i="1"/>
  <c r="X63" i="1" a="1"/>
  <c r="X63" i="1"/>
  <c r="X64" i="1" a="1"/>
  <c r="X64" i="1"/>
  <c r="X65" i="1" a="1"/>
  <c r="X65" i="1"/>
  <c r="X66" i="1" a="1"/>
  <c r="X66" i="1"/>
  <c r="X67" i="1" a="1"/>
  <c r="X67" i="1"/>
  <c r="X68" i="1" a="1"/>
  <c r="X68" i="1"/>
  <c r="X69" i="1" a="1"/>
  <c r="X69" i="1"/>
  <c r="X70" i="1" a="1"/>
  <c r="X70" i="1"/>
  <c r="X71" i="1" a="1"/>
  <c r="X71" i="1"/>
  <c r="X72" i="1" a="1"/>
  <c r="X72" i="1"/>
  <c r="X73" i="1" a="1"/>
  <c r="X73" i="1"/>
  <c r="X74" i="1" a="1"/>
  <c r="X74" i="1"/>
  <c r="X75" i="1" a="1"/>
  <c r="X75" i="1"/>
  <c r="X76" i="1" a="1"/>
  <c r="X76" i="1"/>
  <c r="X77" i="1" a="1"/>
  <c r="X77" i="1"/>
  <c r="X78" i="1" a="1"/>
  <c r="X78" i="1"/>
  <c r="X79" i="1" a="1"/>
  <c r="X79" i="1"/>
  <c r="X80" i="1" a="1"/>
  <c r="X80" i="1"/>
  <c r="X81" i="1" a="1"/>
  <c r="X81" i="1"/>
  <c r="X82" i="1" a="1"/>
  <c r="X82" i="1"/>
  <c r="X83" i="1" a="1"/>
  <c r="X83" i="1"/>
  <c r="X84" i="1" a="1"/>
  <c r="X84" i="1"/>
  <c r="X85" i="1" a="1"/>
  <c r="X85" i="1"/>
  <c r="X86" i="1" a="1"/>
  <c r="X86" i="1"/>
  <c r="X87" i="1" a="1"/>
  <c r="X87" i="1"/>
  <c r="X88" i="1" a="1"/>
  <c r="X88" i="1"/>
  <c r="X89" i="1" a="1"/>
  <c r="X89" i="1"/>
  <c r="X90" i="1" a="1"/>
  <c r="X90" i="1"/>
  <c r="X91" i="1" a="1"/>
  <c r="X91" i="1"/>
  <c r="X92" i="1" a="1"/>
  <c r="X92" i="1"/>
  <c r="X93" i="1" a="1"/>
  <c r="X93" i="1"/>
  <c r="X94" i="1" a="1"/>
  <c r="X94" i="1"/>
  <c r="X95" i="1" a="1"/>
  <c r="X95" i="1"/>
  <c r="X96" i="1" a="1"/>
  <c r="X96" i="1"/>
  <c r="X97" i="1" a="1"/>
  <c r="X97" i="1"/>
  <c r="X98" i="1" a="1"/>
  <c r="X98" i="1"/>
  <c r="X99" i="1" a="1"/>
  <c r="X99" i="1"/>
  <c r="X100" i="1" a="1"/>
  <c r="X100" i="1"/>
  <c r="X101" i="1" a="1"/>
  <c r="X101" i="1"/>
  <c r="X102" i="1" a="1"/>
  <c r="X102" i="1"/>
  <c r="X103" i="1" a="1"/>
  <c r="X103" i="1"/>
  <c r="X104" i="1" a="1"/>
  <c r="X104" i="1"/>
  <c r="X105" i="1" a="1"/>
  <c r="X105" i="1"/>
  <c r="X106" i="1" a="1"/>
  <c r="X106" i="1"/>
  <c r="X107" i="1" a="1"/>
  <c r="X107" i="1"/>
  <c r="X108" i="1" a="1"/>
  <c r="X108" i="1"/>
  <c r="X109" i="1" a="1"/>
  <c r="X109" i="1"/>
  <c r="X110" i="1" a="1"/>
  <c r="X110" i="1"/>
  <c r="X111" i="1" a="1"/>
  <c r="X111" i="1"/>
  <c r="X112" i="1" a="1"/>
  <c r="X112" i="1"/>
  <c r="X113" i="1" a="1"/>
  <c r="X113" i="1"/>
  <c r="X114" i="1" a="1"/>
  <c r="X114" i="1"/>
  <c r="X115" i="1" a="1"/>
  <c r="X115" i="1"/>
  <c r="X116" i="1" a="1"/>
  <c r="X116" i="1"/>
  <c r="X117" i="1" a="1"/>
  <c r="X117" i="1"/>
  <c r="X118" i="1" a="1"/>
  <c r="X118" i="1"/>
  <c r="X119" i="1" a="1"/>
  <c r="X119" i="1"/>
  <c r="X120" i="1" a="1"/>
  <c r="X120" i="1"/>
  <c r="X121" i="1" a="1"/>
  <c r="X121" i="1"/>
  <c r="X122" i="1" a="1"/>
  <c r="X122" i="1"/>
  <c r="X123" i="1" a="1"/>
  <c r="X123" i="1"/>
  <c r="X124" i="1" a="1"/>
  <c r="X124" i="1"/>
  <c r="X125" i="1" a="1"/>
  <c r="X125" i="1"/>
  <c r="X126" i="1" a="1"/>
  <c r="X126" i="1"/>
  <c r="X127" i="1" a="1"/>
  <c r="X127" i="1"/>
  <c r="X128" i="1" a="1"/>
  <c r="X128" i="1"/>
  <c r="X129" i="1" a="1"/>
  <c r="X129" i="1"/>
  <c r="X130" i="1" a="1"/>
  <c r="X130" i="1"/>
  <c r="X131" i="1" a="1"/>
  <c r="X131" i="1"/>
  <c r="X132" i="1" a="1"/>
  <c r="X132" i="1"/>
  <c r="X133" i="1" a="1"/>
  <c r="X133" i="1"/>
  <c r="X134" i="1" a="1"/>
  <c r="X134" i="1"/>
  <c r="X135" i="1" a="1"/>
  <c r="X135" i="1"/>
  <c r="X136" i="1" a="1"/>
  <c r="X136" i="1"/>
  <c r="X137" i="1" a="1"/>
  <c r="X137" i="1"/>
  <c r="X138" i="1" a="1"/>
  <c r="X138" i="1"/>
  <c r="X139" i="1" a="1"/>
  <c r="X139" i="1"/>
  <c r="X140" i="1" a="1"/>
  <c r="X140" i="1"/>
  <c r="X141" i="1" a="1"/>
  <c r="X141" i="1"/>
  <c r="X142" i="1" a="1"/>
  <c r="X142" i="1"/>
  <c r="X143" i="1" a="1"/>
  <c r="X143" i="1"/>
  <c r="X144" i="1" a="1"/>
  <c r="X144" i="1"/>
  <c r="X145" i="1" a="1"/>
  <c r="X145" i="1"/>
  <c r="X146" i="1" a="1"/>
  <c r="X146" i="1"/>
  <c r="X147" i="1" a="1"/>
  <c r="X147" i="1"/>
  <c r="X148" i="1" a="1"/>
  <c r="X148" i="1"/>
  <c r="X149" i="1" a="1"/>
  <c r="X149" i="1"/>
  <c r="X150" i="1" a="1"/>
  <c r="X150" i="1"/>
  <c r="X151" i="1" a="1"/>
  <c r="X151" i="1"/>
  <c r="X152" i="1" a="1"/>
  <c r="X152" i="1"/>
  <c r="X153" i="1" a="1"/>
  <c r="X153" i="1"/>
  <c r="X154" i="1" a="1"/>
  <c r="X154" i="1"/>
  <c r="X155" i="1" a="1"/>
  <c r="X155" i="1"/>
  <c r="X156" i="1" a="1"/>
  <c r="X156" i="1"/>
  <c r="X157" i="1" a="1"/>
  <c r="X157" i="1"/>
  <c r="X158" i="1" a="1"/>
  <c r="X158" i="1"/>
  <c r="X159" i="1" a="1"/>
  <c r="X159" i="1"/>
  <c r="X160" i="1" a="1"/>
  <c r="X160" i="1"/>
  <c r="X161" i="1" a="1"/>
  <c r="X161" i="1"/>
  <c r="X162" i="1" a="1"/>
  <c r="X162" i="1"/>
  <c r="X163" i="1" a="1"/>
  <c r="X163" i="1"/>
  <c r="X164" i="1" a="1"/>
  <c r="X164" i="1"/>
  <c r="X165" i="1" a="1"/>
  <c r="X165" i="1"/>
  <c r="X166" i="1" a="1"/>
  <c r="X166" i="1"/>
  <c r="X167" i="1" a="1"/>
  <c r="X167" i="1"/>
  <c r="X168" i="1" a="1"/>
  <c r="X168" i="1"/>
  <c r="X169" i="1" a="1"/>
  <c r="X169" i="1"/>
  <c r="X170" i="1" a="1"/>
  <c r="X170" i="1"/>
  <c r="X171" i="1" a="1"/>
  <c r="X171" i="1"/>
  <c r="X172" i="1" a="1"/>
  <c r="X172" i="1"/>
  <c r="X173" i="1" a="1"/>
  <c r="X173" i="1"/>
  <c r="X174" i="1" a="1"/>
  <c r="X174" i="1"/>
  <c r="X175" i="1" a="1"/>
  <c r="X175" i="1"/>
  <c r="X176" i="1" a="1"/>
  <c r="X176" i="1"/>
  <c r="X177" i="1" a="1"/>
  <c r="X177" i="1"/>
  <c r="X178" i="1" a="1"/>
  <c r="X178" i="1"/>
  <c r="X179" i="1" a="1"/>
  <c r="X179" i="1"/>
  <c r="X180" i="1" a="1"/>
  <c r="X180" i="1"/>
  <c r="X181" i="1" a="1"/>
  <c r="X181" i="1"/>
  <c r="X182" i="1" a="1"/>
  <c r="X182" i="1"/>
  <c r="X183" i="1" a="1"/>
  <c r="X183" i="1"/>
  <c r="X184" i="1" a="1"/>
  <c r="X184" i="1"/>
  <c r="X185" i="1" a="1"/>
  <c r="X185" i="1"/>
  <c r="X186" i="1" a="1"/>
  <c r="X186" i="1"/>
  <c r="X187" i="1" a="1"/>
  <c r="X187" i="1"/>
  <c r="X188" i="1" a="1"/>
  <c r="X188" i="1"/>
  <c r="X189" i="1" a="1"/>
  <c r="X189" i="1"/>
  <c r="X190" i="1" a="1"/>
  <c r="X190" i="1"/>
  <c r="X191" i="1" a="1"/>
  <c r="X191" i="1"/>
  <c r="X192" i="1" a="1"/>
  <c r="X192" i="1"/>
  <c r="X193" i="1" a="1"/>
  <c r="X193" i="1"/>
  <c r="X194" i="1" a="1"/>
  <c r="X194" i="1"/>
  <c r="X195" i="1" a="1"/>
  <c r="X195" i="1"/>
  <c r="X196" i="1" a="1"/>
  <c r="X196" i="1"/>
  <c r="X197" i="1" a="1"/>
  <c r="X197" i="1"/>
  <c r="X198" i="1" a="1"/>
  <c r="X198" i="1"/>
  <c r="X199" i="1" a="1"/>
  <c r="X199" i="1"/>
  <c r="X200" i="1" a="1"/>
  <c r="X200" i="1"/>
  <c r="X201" i="1" a="1"/>
  <c r="X201" i="1"/>
  <c r="X202" i="1" a="1"/>
  <c r="X202" i="1"/>
  <c r="X203" i="1" a="1"/>
  <c r="X203" i="1"/>
  <c r="X204" i="1" a="1"/>
  <c r="X204" i="1"/>
  <c r="X205" i="1" a="1"/>
  <c r="X205" i="1"/>
  <c r="X206" i="1" a="1"/>
  <c r="X206" i="1"/>
  <c r="X207" i="1" a="1"/>
  <c r="X207" i="1"/>
  <c r="X208" i="1" a="1"/>
  <c r="X208" i="1"/>
  <c r="X209" i="1" a="1"/>
  <c r="X209" i="1"/>
  <c r="X210" i="1" a="1"/>
  <c r="X210" i="1"/>
  <c r="X211" i="1" a="1"/>
  <c r="X211" i="1"/>
  <c r="X212" i="1" a="1"/>
  <c r="X212" i="1"/>
  <c r="X213" i="1" a="1"/>
  <c r="X213" i="1"/>
  <c r="X214" i="1" a="1"/>
  <c r="X214" i="1"/>
  <c r="X215" i="1" a="1"/>
  <c r="X215" i="1"/>
  <c r="X216" i="1" a="1"/>
  <c r="X216" i="1"/>
  <c r="X217" i="1" a="1"/>
  <c r="X217" i="1"/>
  <c r="X218" i="1" a="1"/>
  <c r="X218" i="1"/>
  <c r="X219" i="1" a="1"/>
  <c r="X219" i="1"/>
  <c r="X220" i="1" a="1"/>
  <c r="X220" i="1"/>
  <c r="X221" i="1" a="1"/>
  <c r="X221" i="1"/>
  <c r="X222" i="1" a="1"/>
  <c r="X222" i="1"/>
  <c r="X223" i="1" a="1"/>
  <c r="X223" i="1"/>
  <c r="X224" i="1" a="1"/>
  <c r="X224" i="1"/>
  <c r="X225" i="1" a="1"/>
  <c r="X225" i="1"/>
  <c r="X226" i="1" a="1"/>
  <c r="X226" i="1"/>
  <c r="X227" i="1" a="1"/>
  <c r="X227" i="1"/>
  <c r="X228" i="1" a="1"/>
  <c r="X228" i="1"/>
  <c r="X229" i="1" a="1"/>
  <c r="X229" i="1"/>
  <c r="X230" i="1" a="1"/>
  <c r="X230" i="1"/>
  <c r="X231" i="1" a="1"/>
  <c r="X231" i="1"/>
  <c r="X232" i="1" a="1"/>
  <c r="X232" i="1"/>
  <c r="X233" i="1" a="1"/>
  <c r="X233" i="1"/>
  <c r="X234" i="1" a="1"/>
  <c r="X234" i="1"/>
  <c r="X235" i="1" a="1"/>
  <c r="X235" i="1"/>
  <c r="X236" i="1" a="1"/>
  <c r="X236" i="1"/>
  <c r="X237" i="1" a="1"/>
  <c r="X237" i="1"/>
  <c r="X238" i="1" a="1"/>
  <c r="X238" i="1"/>
  <c r="X239" i="1" a="1"/>
  <c r="X239" i="1"/>
  <c r="X240" i="1" a="1"/>
  <c r="X240" i="1"/>
  <c r="X241" i="1" a="1"/>
  <c r="X241" i="1"/>
  <c r="X242" i="1" a="1"/>
  <c r="X242" i="1"/>
  <c r="X243" i="1" a="1"/>
  <c r="X243" i="1"/>
  <c r="X244" i="1" a="1"/>
  <c r="X244" i="1"/>
  <c r="X245" i="1" a="1"/>
  <c r="X245" i="1"/>
  <c r="X246" i="1" a="1"/>
  <c r="X246" i="1"/>
  <c r="X247" i="1" a="1"/>
  <c r="X247" i="1"/>
  <c r="X248" i="1" a="1"/>
  <c r="X248" i="1"/>
  <c r="X249" i="1" a="1"/>
  <c r="X249" i="1"/>
  <c r="X250" i="1" a="1"/>
  <c r="X250" i="1"/>
  <c r="X251" i="1" a="1"/>
  <c r="X251" i="1"/>
  <c r="X252" i="1" a="1"/>
  <c r="X252" i="1"/>
  <c r="X253" i="1" a="1"/>
  <c r="X253" i="1"/>
  <c r="X254" i="1" a="1"/>
  <c r="X254" i="1"/>
  <c r="X255" i="1" a="1"/>
  <c r="X255" i="1"/>
  <c r="X256" i="1" a="1"/>
  <c r="X256" i="1"/>
  <c r="X257" i="1" a="1"/>
  <c r="X257" i="1"/>
  <c r="X258" i="1" a="1"/>
  <c r="X258" i="1"/>
  <c r="X259" i="1" a="1"/>
  <c r="X259" i="1"/>
  <c r="X260" i="1" a="1"/>
  <c r="X260" i="1"/>
  <c r="X261" i="1" a="1"/>
  <c r="X261" i="1"/>
  <c r="X262" i="1" a="1"/>
  <c r="X262" i="1"/>
  <c r="X263" i="1" a="1"/>
  <c r="X263" i="1"/>
  <c r="X264" i="1" a="1"/>
  <c r="X264" i="1"/>
  <c r="X265" i="1" a="1"/>
  <c r="X265" i="1"/>
  <c r="X266" i="1" a="1"/>
  <c r="X266" i="1"/>
  <c r="X267" i="1" a="1"/>
  <c r="X267" i="1"/>
  <c r="X268" i="1" a="1"/>
  <c r="X268" i="1"/>
  <c r="X269" i="1" a="1"/>
  <c r="X269" i="1"/>
  <c r="X270" i="1" a="1"/>
  <c r="X270" i="1"/>
  <c r="X271" i="1" a="1"/>
  <c r="X271" i="1"/>
  <c r="X272" i="1" a="1"/>
  <c r="X272" i="1"/>
  <c r="X273" i="1" a="1"/>
  <c r="X273" i="1"/>
  <c r="X274" i="1" a="1"/>
  <c r="X274" i="1"/>
  <c r="X275" i="1" a="1"/>
  <c r="X275" i="1"/>
  <c r="X276" i="1" a="1"/>
  <c r="X276" i="1"/>
  <c r="X277" i="1" a="1"/>
  <c r="X277" i="1"/>
  <c r="X278" i="1" a="1"/>
  <c r="X278" i="1"/>
  <c r="X279" i="1" a="1"/>
  <c r="X279" i="1"/>
  <c r="X280" i="1" a="1"/>
  <c r="X280" i="1"/>
  <c r="X281" i="1" a="1"/>
  <c r="X281" i="1"/>
  <c r="X282" i="1" a="1"/>
  <c r="X282" i="1"/>
  <c r="X283" i="1" a="1"/>
  <c r="X283" i="1"/>
  <c r="X284" i="1" a="1"/>
  <c r="X284" i="1"/>
  <c r="X285" i="1" a="1"/>
  <c r="X285" i="1"/>
  <c r="X286" i="1" a="1"/>
  <c r="X286" i="1"/>
  <c r="X287" i="1" a="1"/>
  <c r="X287" i="1"/>
  <c r="X288" i="1" a="1"/>
  <c r="X288" i="1"/>
  <c r="X289" i="1" a="1"/>
  <c r="X289" i="1"/>
  <c r="X290" i="1" a="1"/>
  <c r="X290" i="1"/>
  <c r="X291" i="1" a="1"/>
  <c r="X291" i="1"/>
  <c r="X292" i="1" a="1"/>
  <c r="X292" i="1"/>
  <c r="X293" i="1" a="1"/>
  <c r="X293" i="1"/>
  <c r="X294" i="1" a="1"/>
  <c r="X294" i="1"/>
  <c r="X295" i="1" a="1"/>
  <c r="X295" i="1"/>
  <c r="X296" i="1" a="1"/>
  <c r="X296" i="1"/>
  <c r="X297" i="1" a="1"/>
  <c r="X297" i="1"/>
  <c r="X298" i="1" a="1"/>
  <c r="X298" i="1"/>
  <c r="X299" i="1" a="1"/>
  <c r="X299" i="1"/>
  <c r="X300" i="1" a="1"/>
  <c r="X300" i="1"/>
  <c r="X301" i="1" a="1"/>
  <c r="X301" i="1"/>
  <c r="X302" i="1" a="1"/>
  <c r="X302" i="1"/>
  <c r="X303" i="1" a="1"/>
  <c r="X303" i="1"/>
  <c r="X304" i="1" a="1"/>
  <c r="X304" i="1"/>
  <c r="X305" i="1" a="1"/>
  <c r="X305" i="1"/>
  <c r="X306" i="1" a="1"/>
  <c r="X306" i="1"/>
  <c r="X307" i="1" a="1"/>
  <c r="X307" i="1"/>
  <c r="X308" i="1" a="1"/>
  <c r="X308" i="1"/>
  <c r="X309" i="1" a="1"/>
  <c r="X309" i="1"/>
  <c r="X310" i="1" a="1"/>
  <c r="X310" i="1"/>
  <c r="X311" i="1" a="1"/>
  <c r="X311" i="1"/>
  <c r="X312" i="1" a="1"/>
  <c r="X312" i="1"/>
  <c r="X313" i="1" a="1"/>
  <c r="X313" i="1"/>
  <c r="X314" i="1" a="1"/>
  <c r="X314" i="1"/>
  <c r="X315" i="1" a="1"/>
  <c r="X315" i="1"/>
  <c r="X316" i="1" a="1"/>
  <c r="X316" i="1"/>
  <c r="X317" i="1" a="1"/>
  <c r="X317" i="1"/>
  <c r="X318" i="1" a="1"/>
  <c r="X318" i="1"/>
  <c r="X319" i="1" a="1"/>
  <c r="X319" i="1"/>
  <c r="X320" i="1" a="1"/>
  <c r="X320" i="1"/>
  <c r="X321" i="1" a="1"/>
  <c r="X321" i="1"/>
  <c r="X322" i="1" a="1"/>
  <c r="X322" i="1"/>
  <c r="X323" i="1" a="1"/>
  <c r="X323" i="1"/>
  <c r="X324" i="1" a="1"/>
  <c r="X324" i="1"/>
  <c r="X325" i="1" a="1"/>
  <c r="X325" i="1"/>
  <c r="X326" i="1" a="1"/>
  <c r="X326" i="1"/>
  <c r="X327" i="1" a="1"/>
  <c r="X327" i="1"/>
  <c r="X328" i="1" a="1"/>
  <c r="X328" i="1"/>
  <c r="X329" i="1" a="1"/>
  <c r="X329" i="1"/>
  <c r="X330" i="1" a="1"/>
  <c r="X330" i="1"/>
  <c r="X331" i="1" a="1"/>
  <c r="X331" i="1"/>
  <c r="X332" i="1" a="1"/>
  <c r="X332" i="1"/>
  <c r="X333" i="1" a="1"/>
  <c r="X333" i="1"/>
  <c r="X334" i="1" a="1"/>
  <c r="X334" i="1"/>
  <c r="X335" i="1" a="1"/>
  <c r="X335" i="1"/>
  <c r="X336" i="1" a="1"/>
  <c r="X336" i="1"/>
  <c r="X337" i="1" a="1"/>
  <c r="X337" i="1"/>
  <c r="X338" i="1" a="1"/>
  <c r="X338" i="1"/>
  <c r="X339" i="1" a="1"/>
  <c r="X339" i="1"/>
  <c r="X340" i="1" a="1"/>
  <c r="X340" i="1"/>
  <c r="X341" i="1" a="1"/>
  <c r="X341" i="1"/>
  <c r="X342" i="1" a="1"/>
  <c r="X342" i="1"/>
  <c r="X343" i="1" a="1"/>
  <c r="X343" i="1"/>
  <c r="X344" i="1" a="1"/>
  <c r="X344" i="1"/>
  <c r="X345" i="1" a="1"/>
  <c r="X345" i="1"/>
  <c r="X346" i="1" a="1"/>
  <c r="X346" i="1"/>
  <c r="X347" i="1" a="1"/>
  <c r="X347" i="1"/>
  <c r="X348" i="1" a="1"/>
  <c r="X348" i="1"/>
  <c r="X349" i="1" a="1"/>
  <c r="X349" i="1"/>
  <c r="X350" i="1" a="1"/>
  <c r="X350" i="1"/>
  <c r="X351" i="1" a="1"/>
  <c r="X351" i="1"/>
  <c r="X352" i="1" a="1"/>
  <c r="X352" i="1"/>
  <c r="X353" i="1" a="1"/>
  <c r="X353" i="1"/>
  <c r="X354" i="1" a="1"/>
  <c r="X354" i="1"/>
  <c r="X355" i="1" a="1"/>
  <c r="X355" i="1"/>
  <c r="X356" i="1" a="1"/>
  <c r="X356" i="1"/>
  <c r="X357" i="1" a="1"/>
  <c r="X357" i="1"/>
  <c r="X358" i="1" a="1"/>
  <c r="X358" i="1"/>
  <c r="X359" i="1" a="1"/>
  <c r="X359" i="1"/>
  <c r="X360" i="1" a="1"/>
  <c r="X360" i="1"/>
  <c r="X361" i="1" a="1"/>
  <c r="X361" i="1"/>
  <c r="X362" i="1" a="1"/>
  <c r="X362" i="1"/>
  <c r="X363" i="1" a="1"/>
  <c r="X363" i="1"/>
  <c r="X364" i="1" a="1"/>
  <c r="X364" i="1"/>
  <c r="X365" i="1" a="1"/>
  <c r="X365" i="1"/>
  <c r="X366" i="1" a="1"/>
  <c r="X366" i="1"/>
  <c r="X367" i="1" a="1"/>
  <c r="X367" i="1"/>
  <c r="X368" i="1" a="1"/>
  <c r="X368" i="1"/>
  <c r="X369" i="1" a="1"/>
  <c r="X369" i="1"/>
  <c r="X370" i="1" a="1"/>
  <c r="X370" i="1"/>
  <c r="X371" i="1" a="1"/>
  <c r="X371" i="1"/>
  <c r="X372" i="1" a="1"/>
  <c r="X372" i="1"/>
  <c r="X373" i="1" a="1"/>
  <c r="X373" i="1"/>
  <c r="X374" i="1" a="1"/>
  <c r="X374" i="1"/>
  <c r="X375" i="1" a="1"/>
  <c r="X375" i="1"/>
  <c r="X376" i="1" a="1"/>
  <c r="X376" i="1"/>
  <c r="X377" i="1" a="1"/>
  <c r="X377" i="1"/>
  <c r="X378" i="1" a="1"/>
  <c r="X378" i="1"/>
  <c r="X379" i="1" a="1"/>
  <c r="X379" i="1"/>
  <c r="X380" i="1" a="1"/>
  <c r="X380" i="1"/>
  <c r="X381" i="1" a="1"/>
  <c r="X381" i="1"/>
  <c r="X382" i="1" a="1"/>
  <c r="X382" i="1"/>
  <c r="X383" i="1" a="1"/>
  <c r="X383" i="1"/>
  <c r="X384" i="1" a="1"/>
  <c r="X384" i="1"/>
  <c r="X385" i="1" a="1"/>
  <c r="X385" i="1"/>
  <c r="X386" i="1" a="1"/>
  <c r="X386" i="1"/>
  <c r="X387" i="1" a="1"/>
  <c r="X387" i="1"/>
  <c r="X388" i="1" a="1"/>
  <c r="X388" i="1"/>
  <c r="X389" i="1" a="1"/>
  <c r="X389" i="1"/>
  <c r="X390" i="1" a="1"/>
  <c r="X390" i="1"/>
  <c r="X391" i="1" a="1"/>
  <c r="X391" i="1"/>
  <c r="X392" i="1" a="1"/>
  <c r="X392" i="1"/>
  <c r="X393" i="1" a="1"/>
  <c r="X393" i="1"/>
  <c r="X394" i="1" a="1"/>
  <c r="X394" i="1"/>
  <c r="X395" i="1" a="1"/>
  <c r="X395" i="1"/>
  <c r="X396" i="1" a="1"/>
  <c r="X396" i="1"/>
  <c r="X397" i="1" a="1"/>
  <c r="X397" i="1"/>
  <c r="X398" i="1" a="1"/>
  <c r="X398" i="1"/>
  <c r="X399" i="1" a="1"/>
  <c r="X399" i="1"/>
  <c r="X400" i="1" a="1"/>
  <c r="X400" i="1"/>
  <c r="X401" i="1" a="1"/>
  <c r="X401" i="1"/>
  <c r="X402" i="1" a="1"/>
  <c r="X402" i="1"/>
  <c r="X403" i="1" a="1"/>
  <c r="X403" i="1"/>
  <c r="X404" i="1" a="1"/>
  <c r="X404" i="1"/>
  <c r="X405" i="1" a="1"/>
  <c r="X405" i="1"/>
  <c r="X406" i="1" a="1"/>
  <c r="X406" i="1"/>
  <c r="X407" i="1" a="1"/>
  <c r="X407" i="1"/>
  <c r="X408" i="1" a="1"/>
  <c r="X408" i="1"/>
  <c r="X409" i="1" a="1"/>
  <c r="X409" i="1"/>
  <c r="X410" i="1" a="1"/>
  <c r="X410" i="1"/>
  <c r="X411" i="1" a="1"/>
  <c r="X411" i="1"/>
  <c r="X412" i="1" a="1"/>
  <c r="X412" i="1"/>
  <c r="X413" i="1" a="1"/>
  <c r="X413" i="1" s="1"/>
  <c r="X414" i="1" a="1"/>
  <c r="X414" i="1" s="1"/>
  <c r="X415" i="1" a="1"/>
  <c r="X415" i="1"/>
  <c r="X416" i="1" a="1"/>
  <c r="X416" i="1" s="1"/>
  <c r="X417" i="1" a="1"/>
  <c r="X417" i="1" s="1"/>
  <c r="X418" i="1" a="1"/>
  <c r="X418" i="1"/>
  <c r="X419" i="1" a="1"/>
  <c r="X419" i="1" s="1"/>
  <c r="X420" i="1" a="1"/>
  <c r="X420" i="1" s="1"/>
  <c r="X421" i="1" a="1"/>
  <c r="X421" i="1"/>
  <c r="X422" i="1" a="1"/>
  <c r="X422" i="1" s="1"/>
  <c r="X423" i="1" a="1"/>
  <c r="X423" i="1" s="1"/>
  <c r="X424" i="1" a="1"/>
  <c r="X424" i="1"/>
  <c r="X425" i="1" a="1"/>
  <c r="X425" i="1" s="1"/>
  <c r="X426" i="1" a="1"/>
  <c r="X426" i="1"/>
  <c r="X427" i="1" a="1"/>
  <c r="X427" i="1"/>
  <c r="X428" i="1" a="1"/>
  <c r="X428" i="1" s="1"/>
  <c r="X429" i="1" a="1"/>
  <c r="X429" i="1"/>
  <c r="X430" i="1" a="1"/>
  <c r="X430" i="1"/>
  <c r="X431" i="1" a="1"/>
  <c r="X431" i="1" s="1"/>
  <c r="X432" i="1" a="1"/>
  <c r="X432" i="1"/>
  <c r="X433" i="1" a="1"/>
  <c r="X433" i="1"/>
  <c r="X434" i="1" a="1"/>
  <c r="X434" i="1" s="1"/>
  <c r="X435" i="1" a="1"/>
  <c r="X435" i="1"/>
  <c r="X436" i="1" a="1"/>
  <c r="X436" i="1"/>
  <c r="X437" i="1" a="1"/>
  <c r="X437" i="1" s="1"/>
  <c r="X438" i="1" a="1"/>
  <c r="X438" i="1"/>
  <c r="X439" i="1" a="1"/>
  <c r="X439" i="1"/>
  <c r="X440" i="1" a="1"/>
  <c r="X440" i="1" s="1"/>
  <c r="X441" i="1" a="1"/>
  <c r="X441" i="1" s="1"/>
  <c r="X442" i="1" a="1"/>
  <c r="X442" i="1"/>
  <c r="X443" i="1" a="1"/>
  <c r="X443" i="1" s="1"/>
  <c r="X444" i="1" a="1"/>
  <c r="X444" i="1" s="1"/>
  <c r="X445" i="1" a="1"/>
  <c r="X445" i="1"/>
  <c r="X446" i="1" a="1"/>
  <c r="X446" i="1" s="1"/>
  <c r="X447" i="1" a="1"/>
  <c r="X447" i="1"/>
  <c r="X448" i="1" a="1"/>
  <c r="X448" i="1"/>
  <c r="X449" i="1" a="1"/>
  <c r="X449" i="1" s="1"/>
  <c r="X450" i="1" a="1"/>
  <c r="X450" i="1" s="1"/>
  <c r="X451" i="1" a="1"/>
  <c r="X451" i="1"/>
  <c r="X452" i="1" a="1"/>
  <c r="X452" i="1" s="1"/>
  <c r="X453" i="1" a="1"/>
  <c r="X453" i="1" s="1"/>
  <c r="X454" i="1" a="1"/>
  <c r="X454" i="1"/>
  <c r="X455" i="1" a="1"/>
  <c r="X455" i="1" s="1"/>
  <c r="X456" i="1" a="1"/>
  <c r="X456" i="1" s="1"/>
  <c r="X457" i="1" a="1"/>
  <c r="X457" i="1"/>
  <c r="X458" i="1" a="1"/>
  <c r="X458" i="1" s="1"/>
  <c r="X459" i="1" a="1"/>
  <c r="X459" i="1" s="1"/>
  <c r="X460" i="1" a="1"/>
  <c r="X460" i="1"/>
  <c r="X461" i="1" a="1"/>
  <c r="X461" i="1" s="1"/>
  <c r="X462" i="1" a="1"/>
  <c r="X462" i="1" s="1"/>
  <c r="X463" i="1" a="1"/>
  <c r="X463" i="1"/>
  <c r="X464" i="1" a="1"/>
  <c r="X464" i="1" s="1"/>
  <c r="X465" i="1" a="1"/>
  <c r="X465" i="1" s="1"/>
  <c r="X466" i="1" a="1"/>
  <c r="X466" i="1"/>
  <c r="X467" i="1" a="1"/>
  <c r="X467" i="1" s="1"/>
  <c r="X468" i="1" a="1"/>
  <c r="X468" i="1" s="1"/>
  <c r="X469" i="1" a="1"/>
  <c r="X469" i="1"/>
  <c r="X470" i="1" a="1"/>
  <c r="X470" i="1" s="1"/>
  <c r="X471" i="1" a="1"/>
  <c r="X471" i="1" s="1"/>
  <c r="X472" i="1" a="1"/>
  <c r="X472" i="1"/>
  <c r="X473" i="1" a="1"/>
  <c r="X473" i="1" s="1"/>
  <c r="X474" i="1" a="1"/>
  <c r="X474" i="1" s="1"/>
  <c r="X475" i="1" a="1"/>
  <c r="X475" i="1"/>
  <c r="X476" i="1" a="1"/>
  <c r="X476" i="1" s="1"/>
  <c r="X477" i="1" a="1"/>
  <c r="X477" i="1" s="1"/>
  <c r="X478" i="1" a="1"/>
  <c r="X478" i="1"/>
  <c r="X479" i="1" a="1"/>
  <c r="X479" i="1" s="1"/>
  <c r="X480" i="1" a="1"/>
  <c r="X480" i="1" s="1"/>
  <c r="X481" i="1" a="1"/>
  <c r="X481" i="1"/>
  <c r="X482" i="1" a="1"/>
  <c r="X482" i="1" s="1"/>
  <c r="X483" i="1" a="1"/>
  <c r="X483" i="1" s="1"/>
  <c r="X484" i="1" a="1"/>
  <c r="X484" i="1"/>
  <c r="X485" i="1" a="1"/>
  <c r="X485" i="1" s="1"/>
  <c r="X486" i="1" a="1"/>
  <c r="X486" i="1" s="1"/>
  <c r="X487" i="1" a="1"/>
  <c r="X487" i="1"/>
  <c r="X488" i="1" a="1"/>
  <c r="X488" i="1" s="1"/>
  <c r="X489" i="1" a="1"/>
  <c r="X489" i="1" s="1"/>
  <c r="X490" i="1" a="1"/>
  <c r="X490" i="1"/>
  <c r="X491" i="1" a="1"/>
  <c r="X491" i="1" s="1"/>
  <c r="X492" i="1" a="1"/>
  <c r="X492" i="1" s="1"/>
  <c r="X493" i="1" a="1"/>
  <c r="X493" i="1"/>
  <c r="X494" i="1" a="1"/>
  <c r="X494" i="1" s="1"/>
  <c r="X495" i="1" a="1"/>
  <c r="X495" i="1" s="1"/>
  <c r="X496" i="1" a="1"/>
  <c r="X496" i="1"/>
  <c r="X497" i="1" a="1"/>
  <c r="X497" i="1" s="1"/>
  <c r="X498" i="1" a="1"/>
  <c r="X498" i="1" s="1"/>
  <c r="X499" i="1" a="1"/>
  <c r="X499" i="1"/>
  <c r="X500" i="1" a="1"/>
  <c r="X500" i="1" s="1"/>
  <c r="X501" i="1" a="1"/>
  <c r="X501" i="1" s="1"/>
  <c r="X502" i="1" a="1"/>
  <c r="X502" i="1"/>
  <c r="X503" i="1" a="1"/>
  <c r="X503" i="1" s="1"/>
  <c r="X504" i="1" a="1"/>
  <c r="X504" i="1" s="1"/>
  <c r="X505" i="1" a="1"/>
  <c r="X505" i="1"/>
  <c r="X506" i="1" a="1"/>
  <c r="X506" i="1" s="1"/>
  <c r="X507" i="1" a="1"/>
  <c r="X507" i="1" s="1"/>
  <c r="X508" i="1" a="1"/>
  <c r="X508" i="1"/>
  <c r="X509" i="1" a="1"/>
  <c r="X509" i="1" s="1"/>
  <c r="X510" i="1" a="1"/>
  <c r="X510" i="1" s="1"/>
  <c r="X511" i="1" a="1"/>
  <c r="X511" i="1"/>
  <c r="X512" i="1" a="1"/>
  <c r="X512" i="1" s="1"/>
  <c r="X513" i="1" a="1"/>
  <c r="X513" i="1" s="1"/>
  <c r="X514" i="1" a="1"/>
  <c r="X514" i="1"/>
  <c r="X515" i="1" a="1"/>
  <c r="X515" i="1"/>
  <c r="X516" i="1" a="1"/>
  <c r="X516" i="1" s="1"/>
  <c r="X517" i="1" a="1"/>
  <c r="X517" i="1" s="1"/>
  <c r="X518" i="1" a="1"/>
  <c r="X518" i="1"/>
  <c r="X519" i="1" a="1"/>
  <c r="X519" i="1" s="1"/>
  <c r="X520" i="1" a="1"/>
  <c r="X520" i="1" s="1"/>
  <c r="X521" i="1" a="1"/>
  <c r="X521" i="1"/>
  <c r="X522" i="1" a="1"/>
  <c r="X522" i="1" s="1"/>
  <c r="X523" i="1" a="1"/>
  <c r="X523" i="1" s="1"/>
  <c r="X524" i="1" a="1"/>
  <c r="X524" i="1"/>
  <c r="X525" i="1" a="1"/>
  <c r="X525" i="1" s="1"/>
  <c r="X526" i="1" a="1"/>
  <c r="X526" i="1" s="1"/>
  <c r="X527" i="1" a="1"/>
  <c r="X527" i="1"/>
  <c r="X528" i="1" a="1"/>
  <c r="X528" i="1" s="1"/>
  <c r="X529" i="1" a="1"/>
  <c r="X529" i="1"/>
  <c r="X530" i="1" a="1"/>
  <c r="X530" i="1"/>
  <c r="X531" i="1" a="1"/>
  <c r="X531" i="1" s="1"/>
  <c r="X532" i="1" a="1"/>
  <c r="X532" i="1"/>
  <c r="X533" i="1" a="1"/>
  <c r="X533" i="1"/>
  <c r="X534" i="1" a="1"/>
  <c r="X534" i="1" s="1"/>
  <c r="X535" i="1" a="1"/>
  <c r="X535" i="1"/>
  <c r="X536" i="1" a="1"/>
  <c r="X536" i="1"/>
  <c r="X537" i="1" a="1"/>
  <c r="X537" i="1" s="1"/>
  <c r="X538" i="1" a="1"/>
  <c r="X538" i="1"/>
  <c r="X539" i="1" a="1"/>
  <c r="X539" i="1"/>
  <c r="X540" i="1" a="1"/>
  <c r="X540" i="1" s="1"/>
  <c r="X541" i="1" a="1"/>
  <c r="X541" i="1" s="1"/>
  <c r="X542" i="1" a="1"/>
  <c r="X542" i="1"/>
  <c r="X543" i="1" a="1"/>
  <c r="X543" i="1" s="1"/>
  <c r="X544" i="1" a="1"/>
  <c r="X544" i="1"/>
  <c r="X545" i="1" a="1"/>
  <c r="X545" i="1"/>
  <c r="X546" i="1" a="1"/>
  <c r="X546" i="1" s="1"/>
  <c r="X547" i="1" a="1"/>
  <c r="X547" i="1" s="1"/>
  <c r="X548" i="1" a="1"/>
  <c r="X548" i="1"/>
  <c r="X549" i="1" a="1"/>
  <c r="X549" i="1" s="1"/>
  <c r="X550" i="1" a="1"/>
  <c r="X550" i="1" s="1"/>
  <c r="X551" i="1" a="1"/>
  <c r="X551" i="1"/>
  <c r="X552" i="1" a="1"/>
  <c r="X552" i="1" s="1"/>
  <c r="X553" i="1" a="1"/>
  <c r="X553" i="1" s="1"/>
  <c r="X554" i="1" a="1"/>
  <c r="X554" i="1"/>
  <c r="X555" i="1" a="1"/>
  <c r="X555" i="1" s="1"/>
  <c r="X556" i="1" a="1"/>
  <c r="X556" i="1" s="1"/>
  <c r="X557" i="1" a="1"/>
  <c r="X557" i="1"/>
  <c r="X558" i="1" a="1"/>
  <c r="X558" i="1" s="1"/>
  <c r="X559" i="1" a="1"/>
  <c r="X559" i="1" s="1"/>
  <c r="X560" i="1" a="1"/>
  <c r="X560" i="1"/>
  <c r="X561" i="1" a="1"/>
  <c r="X561" i="1" s="1"/>
  <c r="X562" i="1" a="1"/>
  <c r="X562" i="1" s="1"/>
  <c r="X563" i="1" a="1"/>
  <c r="X563" i="1"/>
  <c r="X564" i="1" a="1"/>
  <c r="X564" i="1" s="1"/>
  <c r="X565" i="1" a="1"/>
  <c r="X565" i="1" s="1"/>
  <c r="X566" i="1" a="1"/>
  <c r="X566" i="1"/>
  <c r="X567" i="1" a="1"/>
  <c r="X567" i="1" s="1"/>
  <c r="X568" i="1" a="1"/>
  <c r="X568" i="1" s="1"/>
  <c r="X569" i="1" a="1"/>
  <c r="X569" i="1"/>
  <c r="X570" i="1" a="1"/>
  <c r="X570" i="1" s="1"/>
  <c r="X571" i="1" a="1"/>
  <c r="X571" i="1" s="1"/>
  <c r="X572" i="1" a="1"/>
  <c r="X572" i="1"/>
  <c r="X573" i="1" a="1"/>
  <c r="X573" i="1" s="1"/>
  <c r="X574" i="1" a="1"/>
  <c r="X574" i="1" s="1"/>
  <c r="X575" i="1" a="1"/>
  <c r="X575" i="1"/>
  <c r="X576" i="1" a="1"/>
  <c r="X576" i="1" s="1"/>
  <c r="X577" i="1" a="1"/>
  <c r="X577" i="1" s="1"/>
  <c r="X578" i="1" a="1"/>
  <c r="X578" i="1"/>
  <c r="X579" i="1" a="1"/>
  <c r="X579" i="1" s="1"/>
  <c r="X580" i="1" a="1"/>
  <c r="X580" i="1" s="1"/>
  <c r="X581" i="1" a="1"/>
  <c r="X581" i="1"/>
  <c r="X582" i="1" a="1"/>
  <c r="X582" i="1" s="1"/>
  <c r="X583" i="1" a="1"/>
  <c r="X583" i="1" s="1"/>
  <c r="X584" i="1" a="1"/>
  <c r="X584" i="1"/>
  <c r="X585" i="1" a="1"/>
  <c r="X585" i="1" s="1"/>
  <c r="X586" i="1" a="1"/>
  <c r="X586" i="1" s="1"/>
  <c r="X587" i="1" a="1"/>
  <c r="X587" i="1"/>
  <c r="X588" i="1" a="1"/>
  <c r="X588" i="1" s="1"/>
  <c r="X589" i="1" a="1"/>
  <c r="X589" i="1" s="1"/>
  <c r="X590" i="1" a="1"/>
  <c r="X590" i="1"/>
  <c r="X591" i="1" a="1"/>
  <c r="X591" i="1" s="1"/>
  <c r="X592" i="1" a="1"/>
  <c r="X592" i="1" s="1"/>
  <c r="X593" i="1" a="1"/>
  <c r="X593" i="1"/>
  <c r="X594" i="1" a="1"/>
  <c r="X594" i="1" s="1"/>
  <c r="X595" i="1" a="1"/>
  <c r="X595" i="1" s="1"/>
  <c r="X596" i="1" a="1"/>
  <c r="X596" i="1"/>
  <c r="X597" i="1" a="1"/>
  <c r="X597" i="1" s="1"/>
  <c r="X598" i="1" a="1"/>
  <c r="X598" i="1" s="1"/>
  <c r="X599" i="1" a="1"/>
  <c r="X599" i="1"/>
  <c r="X600" i="1" a="1"/>
  <c r="X600" i="1" s="1"/>
  <c r="X601" i="1" a="1"/>
  <c r="X601" i="1" s="1"/>
  <c r="X602" i="1" a="1"/>
  <c r="X602" i="1"/>
  <c r="X603" i="1" a="1"/>
  <c r="X603" i="1" s="1"/>
  <c r="X604" i="1" a="1"/>
  <c r="X604" i="1" s="1"/>
  <c r="X605" i="1" a="1"/>
  <c r="X605" i="1"/>
  <c r="X606" i="1" a="1"/>
  <c r="X606" i="1" s="1"/>
  <c r="X607" i="1" a="1"/>
  <c r="X607" i="1" s="1"/>
  <c r="X608" i="1" a="1"/>
  <c r="X608" i="1"/>
  <c r="X609" i="1" a="1"/>
  <c r="X609" i="1" s="1"/>
  <c r="X610" i="1" a="1"/>
  <c r="X610" i="1" s="1"/>
  <c r="X611" i="1" a="1"/>
  <c r="X611" i="1"/>
  <c r="X612" i="1" a="1"/>
  <c r="X612" i="1" s="1"/>
  <c r="X613" i="1" a="1"/>
  <c r="X613" i="1" s="1"/>
  <c r="X614" i="1" a="1"/>
  <c r="X614" i="1"/>
  <c r="X615" i="1" a="1"/>
  <c r="X615" i="1" s="1"/>
  <c r="X616" i="1" a="1"/>
  <c r="X616" i="1" s="1"/>
  <c r="X617" i="1" a="1"/>
  <c r="X617" i="1"/>
  <c r="X618" i="1" a="1"/>
  <c r="X618" i="1" s="1"/>
  <c r="X619" i="1" a="1"/>
  <c r="X619" i="1" s="1"/>
  <c r="X620" i="1" a="1"/>
  <c r="X620" i="1"/>
  <c r="X621" i="1" a="1"/>
  <c r="X621" i="1" s="1"/>
  <c r="X622" i="1" a="1"/>
  <c r="X622" i="1" s="1"/>
  <c r="X623" i="1" a="1"/>
  <c r="X623" i="1"/>
  <c r="X624" i="1" a="1"/>
  <c r="X624" i="1" s="1"/>
  <c r="X625" i="1" a="1"/>
  <c r="X625" i="1" s="1"/>
  <c r="X626" i="1" a="1"/>
  <c r="X626" i="1"/>
  <c r="X627" i="1" a="1"/>
  <c r="X627" i="1" s="1"/>
  <c r="X628" i="1" a="1"/>
  <c r="X628" i="1" s="1"/>
  <c r="X629" i="1" a="1"/>
  <c r="X629" i="1"/>
  <c r="X630" i="1" a="1"/>
  <c r="X630" i="1" s="1"/>
  <c r="X631" i="1" a="1"/>
  <c r="X631" i="1" s="1"/>
  <c r="X632" i="1" a="1"/>
  <c r="X632" i="1"/>
  <c r="X633" i="1" a="1"/>
  <c r="X633" i="1" s="1"/>
  <c r="X634" i="1" a="1"/>
  <c r="X634" i="1" s="1"/>
  <c r="X635" i="1" a="1"/>
  <c r="X635" i="1"/>
  <c r="X636" i="1" a="1"/>
  <c r="X636" i="1" s="1"/>
  <c r="X637" i="1" a="1"/>
  <c r="X637" i="1" s="1"/>
  <c r="X638" i="1" a="1"/>
  <c r="X638" i="1"/>
  <c r="X639" i="1" a="1"/>
  <c r="X639" i="1" s="1"/>
  <c r="X640" i="1" a="1"/>
  <c r="X640" i="1" s="1"/>
  <c r="X641" i="1" a="1"/>
  <c r="X641" i="1"/>
  <c r="X642" i="1" a="1"/>
  <c r="X642" i="1" s="1"/>
  <c r="X643" i="1" a="1"/>
  <c r="X643" i="1" s="1"/>
  <c r="X644" i="1" a="1"/>
  <c r="X644" i="1"/>
  <c r="X645" i="1" a="1"/>
  <c r="X645" i="1" s="1"/>
  <c r="X646" i="1" a="1"/>
  <c r="X646" i="1" s="1"/>
  <c r="X647" i="1" a="1"/>
  <c r="X647" i="1"/>
  <c r="X648" i="1" a="1"/>
  <c r="X648" i="1" s="1"/>
  <c r="X649" i="1" a="1"/>
  <c r="X649" i="1" s="1"/>
  <c r="X650" i="1" a="1"/>
  <c r="X650" i="1"/>
  <c r="X651" i="1" a="1"/>
  <c r="X651" i="1" s="1"/>
  <c r="X652" i="1" a="1"/>
  <c r="X652" i="1" s="1"/>
  <c r="X653" i="1" a="1"/>
  <c r="X653" i="1"/>
  <c r="X654" i="1" a="1"/>
  <c r="X654" i="1" s="1"/>
  <c r="X655" i="1" a="1"/>
  <c r="X655" i="1" s="1"/>
  <c r="X656" i="1" a="1"/>
  <c r="X656" i="1"/>
  <c r="X657" i="1" a="1"/>
  <c r="X657" i="1" s="1"/>
  <c r="X658" i="1" a="1"/>
  <c r="X658" i="1" s="1"/>
  <c r="X659" i="1" a="1"/>
  <c r="X659" i="1"/>
  <c r="X660" i="1" a="1"/>
  <c r="X660" i="1" s="1"/>
  <c r="X661" i="1" a="1"/>
  <c r="X661" i="1" s="1"/>
  <c r="X662" i="1" a="1"/>
  <c r="X662" i="1"/>
  <c r="X2" i="1" a="1"/>
  <c r="X2" i="1"/>
  <c r="W2"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3" i="1"/>
  <c r="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<sst xmlns="http://schemas.openxmlformats.org/spreadsheetml/2006/main" count="9273" uniqueCount="1811">
  <si>
    <t>index</t>
  </si>
  <si>
    <t>Job Title</t>
  </si>
  <si>
    <t>Seniority</t>
  </si>
  <si>
    <t>Salary Estimate</t>
  </si>
  <si>
    <t>Min Salary</t>
  </si>
  <si>
    <t>Max Salary</t>
  </si>
  <si>
    <t>Average Salary</t>
  </si>
  <si>
    <t>Job Description</t>
  </si>
  <si>
    <t>Rating</t>
  </si>
  <si>
    <t>Company Name</t>
  </si>
  <si>
    <t>Location City</t>
  </si>
  <si>
    <t>Job State</t>
  </si>
  <si>
    <t>Headquarters</t>
  </si>
  <si>
    <t>Same State</t>
  </si>
  <si>
    <t>Size</t>
  </si>
  <si>
    <t>Founded</t>
  </si>
  <si>
    <t>Company Age</t>
  </si>
  <si>
    <t>Type of ownership</t>
  </si>
  <si>
    <t>Industry</t>
  </si>
  <si>
    <t>Sector</t>
  </si>
  <si>
    <t>Revenue</t>
  </si>
  <si>
    <t>Competitors</t>
  </si>
  <si>
    <t>Python</t>
  </si>
  <si>
    <t>Excel</t>
  </si>
  <si>
    <t>Hadoop</t>
  </si>
  <si>
    <t>Tableau</t>
  </si>
  <si>
    <t>aws</t>
  </si>
  <si>
    <t>Sr Data Scientist</t>
  </si>
  <si>
    <t>Sr</t>
  </si>
  <si>
    <t xml:space="preserve">137-171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</si>
  <si>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mae predictions on future outcomes and wor with the business to communicate and support decision-maing. This position requires strong analytical sills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 you for considering a career with Healthfirst Management Services.
EEO Law Poster and Supplement
]]&gt;</t>
  </si>
  <si>
    <t>Healthfirst</t>
  </si>
  <si>
    <t>New York</t>
  </si>
  <si>
    <t xml:space="preserve"> NY</t>
  </si>
  <si>
    <t>New Yor, NY</t>
  </si>
  <si>
    <t>1001 to 5000 employees</t>
  </si>
  <si>
    <t>Nonprofit Organization</t>
  </si>
  <si>
    <t>Insurance Carriers</t>
  </si>
  <si>
    <t>Insurance</t>
  </si>
  <si>
    <t>Unnown / Non-Applicable</t>
  </si>
  <si>
    <t>EmblemHealth, UnitedHealth Group, Aetna</t>
  </si>
  <si>
    <t>Data Scientist</t>
  </si>
  <si>
    <t>NA</t>
  </si>
  <si>
    <t>Secure our Nation, Ignite your Future
Join the top Information Technology and Analytic professionals in the industry to mae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thought-provoing, and the opportunities for growth and advancement are numerous
The successful candidate will possess a diverse range of data-focused sills and experience, both technical and analytical. They will have a strong desire and capability for problem solving, data analysis and troubleshooting, analytical thining, and experimentation.
Duties, Tass &amp; Responsibilities
Woring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Sills, &amp; Technologies
Thorough nowledge of appropriate analytic tools and methodologies in one or more of the following:
Applied mathematics (e.g. probability and statistics, formal modeling, computational social sciences)
Computer programming (e.g. programming languages, math/statistics pacages, computer science, machine learning, scientific computing)
Ability to code or script in one or more general programming language
Experience with and theoretical understanding of algorithms for classification, regression, clustering, and anomaly detection
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Sills &amp; Technologies
Previous investigative experience using a combination of technical and analytic sills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 careers@mantech.com and provide your name and contact information.</t>
  </si>
  <si>
    <t>ManTech</t>
  </si>
  <si>
    <t>Chantilly</t>
  </si>
  <si>
    <t xml:space="preserve">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</si>
  <si>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</si>
  <si>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</si>
  <si>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</si>
  <si>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</si>
  <si>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</si>
  <si>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</si>
  <si>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 of affiliated experts from academia, industry, and government, offer our clients exceptional breadth and depth of expertise.
We are currently seeing a Data Scientist to join our team. The ideal candidate should be passionate about woring on cutting edge research and analytical services for Fortune 500 companies, global pharma/biotech firms and leaders in industries such as finance, energy and life sciences. The Data Scientist will be a contributing member to client engagements and have the opportunity to wor with our networ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ey responsibilities for this position will include:
Woring with project teams to address data science/computing challenges
Identifying opportunities for technology to enhance service offerings
Acting as a resource and participating in client engagements and research as part of the project team
Maintaining up-to-date nowledge of computing tools, providing technical training and helping to grow the in-house nowledge base, specifically in a Linux environment
Presenting research at selected conferences
Examples of activities for the Data Scientist will include:
Developing data engineering and machine learning production systems for full stac data science projects
Using natural language processing methodologies to wor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 D3)
Building and maintaining high performance computing (HPC) tools on grid and cloud computing environments
Developing and reviewing software and pacages in R, Python and other Object Oriented Languages
Establishing optimized procedures for repetitive or computationally intensive tass (C, C++, Cuda-C)
Qualifications
Strong credentials and experience in database management and data visualization
Significant experience woring within a Linux environment required
Bacground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sills
Project experience with R and/or Python
Familiar with online/cloud computing/storage (e.g., AWS)
Demonstrated experience woring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</si>
  <si>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t>
  </si>
  <si>
    <t>Boston</t>
  </si>
  <si>
    <t xml:space="preserve"> MA</t>
  </si>
  <si>
    <t>Boston, MA</t>
  </si>
  <si>
    <t>Private Practice / Firm</t>
  </si>
  <si>
    <t>Consulting</t>
  </si>
  <si>
    <t>100 to 500 million (USD)</t>
  </si>
  <si>
    <t>JOB DESCRIPTION:
Do you have a passion for Data and Machine Learning? Do you dream of woring with customers on their most forward-looing AI initiatives? Does the challenge of developing modern machine learning solutions to solve real-world manufacturing problems exciting to you?
We develop software for monitoring semiconductor manufacturing process and are looing to leverage the latest technologies to address our customer's needs. You will be part of a team that investigates and builds solutions based all the data available in factories, ranging from time series data, to post manufacturing data, to production logs. You will be woring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framewors lie TensorFlow, PyTorch, Chainer.
Experience with SQL, Graph stores, or NoSQL stores.
Applicant must have a dynamic sill set, be willing to wor with new technologies, be highly organized and capable of planning and coordinating multiple tass. The position will require attention to detail, effective problem solving sills and excellent judgment. Ability to wor independently with sensitive and confidential information, maintain a professional demeanor, wor as a team member without daily supervision.
COMPENSATION &amp; BENEFITS:
Compensation will be commensurate with experience including a competitive base salary, bonus opportunity, competitive benefits pacage, and relocation assistance.
INFICON, is committed to ensuring that our online application process provides an equal opportunity to all job seeers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</si>
  <si>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t>
  </si>
  <si>
    <t>Newton</t>
  </si>
  <si>
    <t>Bad Ragaz, Switzerland</t>
  </si>
  <si>
    <t>501 to 1000 employees</t>
  </si>
  <si>
    <t>Electrical &amp; Electronic Manufacturing</t>
  </si>
  <si>
    <t>Manufacturing</t>
  </si>
  <si>
    <t>MS Instruments, Pfeiffer Vacuum, Agilent Technologies</t>
  </si>
  <si>
    <t>Data Scientist
Affinity Solutions / Mareting Cloud sees smart, curious, technically savvy candidates to join our cutting-edge data science team. We hire the best and brightest and give them the opportunity to wor on industry-leading technologies.
The data sciences team at AFS/Mareting Cloud build models, machine learning algorithms that power all our ad-tech/mar-tech products at scale, develop methodology and tools to precisely and effectively measure maret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mareting test design, projection, campaign measurement, maret insights to clients and staeholders.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PI projection and performance measurement.
· Entrepreneurial, highly self-motivated, collaborative, een attention to detail, willingness and capable learn quicly, and ability to effectively prioritize and execute tass in a high pressure environment.
· Being flexible to accept different tas assignments and able to wor on a tight time schedule.
· Excellent command of one or more programming languages; preferably Python, SAS or R
· Familiar with one of the database technologies such as PostgreSQL, MySQL, can write basic SQL queries
· Great communication sills (verbal, written and presentation)
Preferred Qualifications
· Experience or exposure to large consumer and/or demographic data sets.
· Familiarity with data manipulation and cleaning routines and techniques.</t>
  </si>
  <si>
    <t>Affinity Solutions</t>
  </si>
  <si>
    <t>51 to 200 employees</t>
  </si>
  <si>
    <t>Company - Private</t>
  </si>
  <si>
    <t>Advertising &amp; Mareting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</si>
  <si>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</si>
  <si>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mareting, and strategy efforts.
We offer a casual yet professional environment. Get your sweat on at one of our fitness classes or go for a run along the beach which is two blocs away. You can find employees riding bies to lunch in the fun zone or hanging out in one of our collaboration spaces. We are passionate about our jobs with a get-it-done attitude, yet we don't tae ourselves too seriously.
What You'll Do:
We are looing for a data scientist with software development or data engineering bacground to join our research team which reports directly to the CTO. We are a rapidly growing company with small focused engineering teams that deliver innovative features to a fast growing maret. We build big-data systems utilizing cutting edge technologies and solutions that allow for our engineers to continuously learn and develop while shipping amazing products.
Qualities/ Experience:
Self-learner, hacer, technology advocate who can wor on anything
Amazing engineering sills, you're on your way to being the one of the best engineers you now
You can architect, design, code, test, and mentor others
Experience woring with interesting and successful projects
Thrive in a fast growing environment
Excellent written and spoen English communication
An interest in Machine Learning and Natural Language Processing
What You'll Be Responsible For:
Build solutions for text classification, entity lining,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bacend apps, front end UI, and Data as a Service (DAAS) product
You will help architect and design large scale enterprise big-data systems
You will wor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Sciit-learn, NLT, SpaCy, Tensorflow)
Proficient in Java or Scala (3+ years experience recommended)
Experience with MySQL, ElasticSearch, ESB, Hadoop, Spar,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</si>
  <si>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t>
  </si>
  <si>
    <t>Santa Barbara</t>
  </si>
  <si>
    <t xml:space="preserve"> CA</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</si>
  <si>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</si>
  <si>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</si>
  <si>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</si>
  <si>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</si>
  <si>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woring across 7 disease areas at the Novartis Institutes for BioMedical Research (NIBR) is seeing a highly talented and motivated Data Scientist to join our Global Discovery Chemistry Department in Cambridge, MA. The successful candidate will join an energizing and collaborative research organization, woring alongside colleagues who are committed to improving human health through the discovery of transformative medicines.
We are seeing a unique data scientist with the sills, experience and passion to extract new 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toolits
•Develop worflows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nowledge extraction.
•Interact and be part of interdisciplinary project teams to drive effective decision-maing by mining and developing predictive models
•Develop new sills in the area of cheminformatics and drug discovery and leverage those to accelerate development of new machine learning algorithms
•eep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sills:
•In-depth experience with modern and classical machine learning methods
•Strong statistical foundation with broad 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tacling challenging problems and developing creative solutions
•A drive for self-development with a focus on scientific now-how
Additional qualifications that will help in the role:
•Demonstrated impact using machine learning libraries, such as sciit-learn, PyTorch or similar in a cheminformatics context
•Hands on experience with data analysis software such as Spotfire, R-shiny or similar
•Woring experience with open-source cheminformatics toolits such as RDit
•Woring experience with source-code management systems such as Git/github/bitbucet
•Familiar with the foundational concepts in molecular biology, pharmacology or medicine. Woring nowledge of medicinal chemistry and drug discovery is a plus
Why consider Novartis?
750 million. That’s how many lives our products touch. And while we’re proud of that fact, in this world of digital and technological transformation, we must also as ourselves this: how can we continue to improve and extend even more people’s lives?
We believe the answers are found when curious, courageous and collaborative people lie you are brought together in an inspiring environment. Where you’re given opportunities to explore the power of digital and data. Where you’re empowered to ris failure by taing smart riss, and where you’re surrounded by people who share your determination to tacle the world’s toughest medical challenges.
We are Novartis. Join us and help us reimagine medicine.
Job Type
Full Time
Country
USA
Wor Location
Cambridge, MA
Functional Area
Research &amp; Development
Division
NIBR
Business Unit
Global Discovery Chemistry
Employment Type
Regular
Company/Legal Entity
NIBRI
EEO Statement
The Novartis Group of Companies are Equal Opportunity Employers and tae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
No</t>
  </si>
  <si>
    <t>Novartis</t>
  </si>
  <si>
    <t>Cambridge</t>
  </si>
  <si>
    <t>Basel, Switzerland</t>
  </si>
  <si>
    <t>10000+ employees</t>
  </si>
  <si>
    <t>Biotech &amp; Pharmaceuticals</t>
  </si>
  <si>
    <t>10+ billion (USD)</t>
  </si>
  <si>
    <t>Introduction
Have you always wanted to run experiments on a global fleet of consumer robots? iRobot is looing for a data scientist to help manage a/b tests related to robot software, trac performance PIs, and share results with software teams. A strong candidate has experience in experimental design, hypothesis testing, and statistics, in addition to strong SQL and Python sills.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slearn, scipy, matplotlib, or plotly.
Experienced in designing experiments, maing and testing hypotheses, and identifying the appropriate metrics to answer a question.
Savvy in statistical methods and able to select the right test for each situation.
Can balance business considerations with the need for scientific rigor.
Self-motivated and comfortable woring in a fast-paced, delivery-focused environment.
Silled communicator who can mae the complicated seem simple.
Passionate about using data to drive decision-maing!</t>
  </si>
  <si>
    <t>iRobot</t>
  </si>
  <si>
    <t>Bedford</t>
  </si>
  <si>
    <t>Bedford, MA</t>
  </si>
  <si>
    <t>Consumer Electronics &amp; Appliances Stores</t>
  </si>
  <si>
    <t>Retail</t>
  </si>
  <si>
    <t>Staff Data Scientist - Analytics</t>
  </si>
  <si>
    <t>Intuit is seeing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mareting managers, and product management.</t>
  </si>
  <si>
    <t>Intuit - Data</t>
  </si>
  <si>
    <t>San Diego</t>
  </si>
  <si>
    <t>Mountain View, CA</t>
  </si>
  <si>
    <t>2 to 5 billion (USD)</t>
  </si>
  <si>
    <t>Square, PayPal, H&amp;R Bloc</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</si>
  <si>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seeing a Data Scientist to serve as a ey member of our Data Science team. This role will wor within the SAFe Agile framewor of continuous delivery, wor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staeholders to identify the requirements and define new processes.
Closely wor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nowledge of basic libraries for data manipulation, machine learning, natural language processing and text mining.
Experience creating and using advanced machine learning algorithms (regression, neural networs,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 or Redis)
We provide competitive compensation, generous benefits, and a professional atmosphere. XSELL fosters an entrepreneurial, results driven wor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</si>
  <si>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t>
  </si>
  <si>
    <t>Chicago</t>
  </si>
  <si>
    <t xml:space="preserve"> IL</t>
  </si>
  <si>
    <t>Chicago, IL</t>
  </si>
  <si>
    <t>Enterprise Software &amp; Networ Solutions</t>
  </si>
  <si>
    <t>Join our team dedicated to developing and executing innovative solutions in support of customer mission success.
Job Description:
Novetta is seeing a Data Scientist who wants to develop innovative solutions for customers and internal product teams. We loo to rapidly prototype solutions and deploy the most promising of them. We identify and leverage the latest techniques (fast.ai is a team favorite) so that our customers can stay one step ahead. On every project you'll learn something new (and liely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eras, XGBoost, LightGBM).
Test solutions on AWS using services such as SageMaer,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 both independently and collaboratively.
High levels of curiosity, creativity, and problem-solving capabilities.
Strong written and verbal communication sills.
Comfortable navigating the command line.
Desired Sills: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now that discovering new and innovative ways to solve problems is critical to our success and maes us a great company.
Excellence in Execution • We tae pride in flawless execution as we build a company that is best in class.
Earn a REFERRAL BONUS for the qualified people you 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</si>
  <si>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t>
  </si>
  <si>
    <t>Herndon</t>
  </si>
  <si>
    <t>Mc Lean, VA</t>
  </si>
  <si>
    <t>Leidos, CACI International, Booz Allen Hamilton</t>
  </si>
  <si>
    <t>About Us
Interested in woring for a human-centered technology company that prides itself on using modern tools and technologies? Want to be surrounded by intensely curious and innovative thiners?
Seeing to solve complex technical challenges by building products that wor for people, meet and exceed the needs of businesses, and wor elegantly and efficiently?
Modeling ourselves after the 1904 World's Fair, which brought innovation to the region, 1904labs is seeing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Woring in a team-based labs model, using our own flavor of #HCDAgile, we strive to wor at the cutting edge of technology's capabilities while solving problems for our clients and their users.
The Role
As a Data Scientist with 1904labs, you will be woring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 TensorFlow) and techniques (dimensionality reduction, unsupervised learning, supervised learning) to create and test machine learning algorithms. Once tested and verified you will wor with development teams to implement the algorithm as a scalable, hosted service.
We're looing for an experienced and creative data scientist who can conceptualize a project from start to finish, identifying the appropriate data and methodologies to use. Our Data Scientists wor with open-source machine learning pacages and libraries, so this position involves building custom ML/AI utilities from open-source resources in languages such as Python (preferred) and R. In this role, you will own and share technical solutions with both technical and non-technical staeholders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 with development teams to implement data science algorithms as scalable, hosted services
Your Sills
Requirements
Bacground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Sills
Experience with software engineering and developing deployable API services
Must be adaptable and have the drive to learn new technologies and framewors to support developing client solutions
Using browser based interactive computational environments (lie Jupyter Noteboo) to perform analysis activities and test / evaluate data models and algorithms.
Tools: Spar, Pandas, Sciit-Learn, TensorFlow, eras, SQL
Communication: Must be able to explain analysis process and translate results into actionable insights for both technical and non-technical audiences
Teamwor: Must be accountable for individual responsibilities while woring collaboratively with development and engineering teams to achieve project deliverables
Comfort in an agile development environment (eg. writing stories, participating in worshops, sprint planning and retros)
Pers
Benefits Program (medical, dental, life insurance, 401(),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woring hours.
Dress Code - we don't have one
These roles are located in St. Louis, MO. While we would prefer local candidates your location is not the most important factor; please help us understand why you would lie to call St. Louis home if you would be relocating.
]]&gt;</t>
  </si>
  <si>
    <t>1904labs</t>
  </si>
  <si>
    <t>Saint Louis</t>
  </si>
  <si>
    <t xml:space="preserve"> MO</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</si>
  <si>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</si>
  <si>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</si>
  <si>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</si>
  <si>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</si>
  <si>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 management, proposal writing, business development, and publishing.
Operating on the data-information-nowledge continuum, staff at PNNL employ diverse methods to confront significant problems of national interest from distilling distributed data into 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 side by side to apply advanced theories, methods, algorithms, models, evaluation tools and testbeds, and computational-based solutions to address complex scientific challenges affecting energy, biological sciences, the environment, and national security. Core domain nowledge is beneficial, such as in the nuclear, biological, energy, materials, or chemical science spaces.
*The hiring level will be determined based on the education, experience, and sill set of the successful candidate based on the following:**
*Level II** : Leads specific tass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tass. Integrates intellectual and technical capabilities of wor teams. Enhances technical/professional sills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worplace. All employment decisions are made without regard to race, color, religion, sex, national origin, age, disability, veteran status, marital or family status, sexual orientation, gender identity, or genetic information. All BMI staff must be able to demonstrate the legal right to wor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</si>
  <si>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t>
  </si>
  <si>
    <t>Richland</t>
  </si>
  <si>
    <t xml:space="preserve"> WA</t>
  </si>
  <si>
    <t>Richland, WA</t>
  </si>
  <si>
    <t>Government</t>
  </si>
  <si>
    <t>Energy</t>
  </si>
  <si>
    <t>Oil, Gas, Energy &amp; Utilities</t>
  </si>
  <si>
    <t>500 million to 1 billion (USD)</t>
  </si>
  <si>
    <t>Oa Ridge National Laboratory, National Renewable Energy Lab, Los Alamos National Laboratory</t>
  </si>
  <si>
    <t>Data Modeler</t>
  </si>
  <si>
    <t>POSITION PURPOSE:
The Data Architect/Data Modeler will be part of the OWI Analytic team. Our team wors closely with our business partners, proactively developing and delivering analytic solutions.The Primary Deliverables include: Data architecture, data worflow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thining, analytical sills,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sills needed to successfully promote ideas, coordinate wor activities, and plan deliverables
within a project team.
SILLS, NOWLEDGE, AND ABILITIES:
·Advanced expert database handling languages (SQL and variants)
·Expert in data modeling (physical and logical), ER diagrams, data dictionary, data map, normalize de-normalize,
agile data modeling
·Practical sill sets in BI and Data visualization tools
·nowledge of other programming languages and ability to write code (i.e. VBA, python, XML)
·Woring nowledge of ETL
·Woring 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 with other IM data modelers and ETL developers to design data loads into HANA
·Excellent verbal and written communication sills with a strong focus on the ability to clearly articulate and discuss technical issues with both technical and business personnel.
·Bachelor degree in Computer Science, Math or a related IT field or equivalent wor experience in an IT field required
·Strong analytical sills, able to effectively solve problems in a timely manner</t>
  </si>
  <si>
    <t>Old World Industries</t>
  </si>
  <si>
    <t>Northbroo</t>
  </si>
  <si>
    <t>Northbroo, IL</t>
  </si>
  <si>
    <t>201 to 500 employees</t>
  </si>
  <si>
    <t>Chemical Manufacturing</t>
  </si>
  <si>
    <t>Position Description:
Want to mae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 yields actionable information to guide decisions in wide-ranging policy areas, from health, education, early childhood, and family support to nutrition, employment, disability, and international development.
We are looing for aData Scientist in our Washington DC office. Data scientists lead data processing and analysis tass, such as monitoring data quality, developing documentation, applying statistical and data science methods, and creating data visualizations. Data scientists are expected to wor on multi-disciplinary teams, overseeing and mentoring junior data scientists. The wor of our data scientists supports our company's core offerings in program evaluation and data analytics, which yield crucial evidence and information for policy and decision maers.
Data scientists contribute throughout the course of a project on tass such as the following:
Leading multidisciplinary teams to answer research questions or build solutions that involve lining health or healthcare data (e.g., Medicare claims or HCUP) to other administrative data (e.g., Hospital Compare files)
Designing, planning, and overseeing the data science worflow on tass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Mardown (e.g., R Mardown), noteboos (e.g., Jupyter or Databrics),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 independently as part of remote, interdisciplinary teams
Ability and desire to mentor junior data scientists and contribute to Mathematicas growing health data science community of 50+ staff
Ability to version code using Git
Strong oral and written communication sills.
Nice-to-have Sills:
Experience with reproducible research principles, interactive visualizations, tidyverse, AWS, Google Cloud Platform, R Shiny, R Mardown, pandas, healthcare claims and administrative data (e.g., Medicare, Medicaid, electronic health records, all-payer claims databases, HCUP), and/or sciit-learn.
Please submit a cover letter, resume, and salary expectations. You will be ased to attach these materials during the online application process. Please clic the "Apply Now" icon after the Position Description to attach your documents. Letter of recommendations not expected or required.
Mathematica offers our employees competitive salaries and a comprehensive benefits pacage, as well as the advantages of being 100 percent employee-owned. As an employee stoc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bacground investigation or security clearance as a condition of woring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</si>
  <si>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t>
  </si>
  <si>
    <t>Washington</t>
  </si>
  <si>
    <t xml:space="preserve"> DC</t>
  </si>
  <si>
    <t>Princeton, NJ</t>
  </si>
  <si>
    <t>Experienced Data Scientist</t>
  </si>
  <si>
    <t>*******Please Apply using this lin: https://app.smartsheet.com/b/form/2cb8018ed6a041b0870e3cd056c286ab
Our Focus
In aviation safety, we see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sills, such as distributions, statistical testing, regression, etc.
· Excellent understanding of common machine learning techniques and algorithms, such as -means, -NN, Bayesian Networs, SVM, Decision trees, ensemble methods etc.
· Experience with common data science toolits, such as Python, R, Wea,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bacground investigation to obtain a Public Trust clearance.
· Current U.S. Citizen/Green Card-holder
Stand-out Sills
Deep learning with TensorFlow, Torch, or similar
Spar, Hadoop, or similar
SQL, Java or C/C++.
*******Please Apply using this lin: https://app.smartsheet.com/b/form/2cb8018ed6a041b0870e3cd056c286ab</t>
  </si>
  <si>
    <t>Guzman &amp; Griffin Technologies (GGTI)</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</si>
  <si>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</si>
  <si>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</si>
  <si>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</si>
  <si>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</si>
  <si>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lie owners and we get a huge ic out doing great wor and doing it fast. We lie it even more when we come up with a fresh way to solve a problem. Above all, we are devoted to solving customer problems, because that’s at the center of everything we do.
ABOUT YOU
You’re an experienced data scientist with sills honed on internet commerce scale information and comfortable contributing to and improving a production system.
You’re comfortable operating within an agile environment woring with cross discipline teams
You’re excited about woring in a python production and DS stac and have defendable positions on which tools you choose.
You’ve got proven experience with some combination of sciit-learn, TensorFlow, and PyTorch and have delivered scalable decision systems as part of a team
You believe ML can be a powerful tool when combined with human in the loop domain experts
You’re Intrigued by the challenge of what a machine based travel agent could loo lie
We’d lie to see demonstrated nowledge in one or more of the following areas
Delivering recommendation systems with direct experience tuning models for personalization at consumer internet scale
Implementation and continuous improvement of a pricing system. Bacground in pricing theory and building maret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looing to redefine the travel shopping experience from a data-centric point of view.
Refine and improve a decision system that powers our unit economics. Understand and simulate impact of changes to company wide PIs.
Help build a data powered narrative that we can repeatedly deliver to our customer at scale and with high fidelity.
Refine and improve our systems that mine large scale travel maretplace data, our consumer purchase behavior and the traveler experience timeline.
ABOUT US
We are positive, passionate, playful, and always pushing to be better. Our team is a hodgepodge of challenge seeers, travel gurus, startup junies, and data-miners who see the big picture.
YOU WANT TO TAL TO US IF…
· You are motivated by disrupting the norm.
· You have a great sense of humor and tae your profession seriously, but not yourself.
· Your entrepreneurial spirit drives your bias for action.
· You are all about constructive feedbac - you can dish it out and you can tae it.
· You thrive in the frenetic energy of a startup.
Upside Travel is an equal opportunity employer and encourages people of all bacgrounds, genders, ethnicities, abilities, and sexual orientations to apply. We are committed to being an inclusive place to wor, while maintaining a worforce that represents the communities we serve.</t>
  </si>
  <si>
    <t>Upside Business Travel</t>
  </si>
  <si>
    <t>Remote</t>
  </si>
  <si>
    <t>Washington, DC</t>
  </si>
  <si>
    <t>Internet</t>
  </si>
  <si>
    <t>Job Success Profile
Data Scientist
Bucman is a privately held, global specialty chemical company with headquarters in Memphis, TN, USA, committed to safeguarding the environment, maintaining safety in the worplace, and promoting sustainable development. Bucman delivers exceptional service and innovative solutions to our customers globally in the pulp and paper, leather, and water treatment sectors to help boost productivity, reduce ris, improve product quality, and provide a measurable return on investment. Bucman is in the middle of a digital transformation of its businesses and focused on building the capabilities and tools in support of this.
Position Summary
Bucman is seeing an experienced Data Scientist to lead the development of a Data Science program at our Memphis facility. You will wor closely with Bucman staeholders to derive deep industry 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ey staeholders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nowledge, and ability to partner with external companies will be essential for success. In addition to the pure data science problems, you will be woring closely with a multi-disciplinary team consisting of sensor scientists, software engineers, networ engineers, mechanical/electrical engineers, and chemical engineers in the development, and deployment of IoT solutions. If you lie woring for an entrepreneurial company with a Sustainability mission and digital ambitions at the core of its strategy, Bucman is the place for you.
Competencies Needed for Success
Bachelor’s degree in a quantitative field such as Data Science, Statistics, Applied Mathematics, Physics, Engineering, or Computer Science
5+ years of relevant woring experience in an analytical role involving data extraction, analysis, and visualization and expertise in the following areas:
Expertise in one or more programming languages R, Python, MATLAB, JMP, Minitab, Java, C++, Scala
ey libraries such as Slearn, XgBoost, GLMNet, Dplyr, ggplot, Rshiny
Experience and nowledge of data mining algorithms including supervised and unsupervised machine learning techniques areas such as Gradient Boosting, Decision Trees, Multivariate Regressions, Logistic regressions, Neural Networ, Random Forest, Support Vector Machine, Naive Bayes, Time Series, Optimization
Microsoft IoT/data science toolit: Azure Machine Learning, Datalae, Datalae analytics, Worbench, IoT Hub, Stream Analytics, CosmosDB, Time Series Insights, PowerBI
Data querying languages (e.g. SQL, Hadoop/Hive) and Preferred Qualifications
A demonstrated record of success with a verifiable portfolio of problems tacled
Preferred Qualifications
Master’s or PhD degree in a quantitative field such as Data Science, Statistics, Applied Mathematics, Physics, Engineering, or Computer Science
Experience in the specialty chemicals sector or similar industry
Bacground in engineering, especially Chemical Engineering
Experience starting up a data science program
Experience woring with global staeholders
Experience woring in a start-up environment, preferably in an IoT company
nowledge in quantitative modeling tools and statistical analysis
Preferred Wor Style
A strong business focus, ownership and inner self-drive to data science solutions to real-world customers with tangible impact.
Ability to collaborate effectively with multi-disciplinary and passionate team members.
Ability to communicate with a diverse set of staeholders
Strong planning and organization sills, with the ability to manage multiple complex projects
A life-long learner who constantly updates sills
Language: English
Location: Remote Wor Opportunity - Flexible
Travel: &lt;10&gt;</t>
  </si>
  <si>
    <t>Bucman</t>
  </si>
  <si>
    <t>Memphis</t>
  </si>
  <si>
    <t xml:space="preserve"> TN</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</si>
  <si>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</si>
  <si>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</si>
  <si>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sills, in-depth nowledge of our business, products and processes.
WOR PERFORMED
To perform this job successfully, an individual must be able to perform each essential duty satisfactorily. The requirements listed below are representative of the nowledge, sill,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 experience.
NOWLEDGE, SILLS, AND ABILITIES
Following are the sills, nowledge and abilities necessary to perform this job
Advanced spreadsheet sills
Ability to analyze and troubleshoot information for resolution
Ability to wor well in cross-functional teams
Ability to multi-tas in a fast-paced environment
Ability to meet aggressive service-level agreements
Ability to tae a complex process or technology and create easy-to-follow copy
Excellent written and verbal communication, with strong editing sills
nowledge of AP style
Vast nowledge of technical writing and styles associated with it
Collaborating with mareting and IT on search engine relevancy as it relates to parts data’s influence
Proficiency with MS Word, Excel, Outloo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 and demonstrate strong organizational details.</t>
  </si>
  <si>
    <t>Insight Enterprises, Inc.</t>
  </si>
  <si>
    <t>Plano</t>
  </si>
  <si>
    <t xml:space="preserve">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</si>
  <si>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</si>
  <si>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</si>
  <si>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</si>
  <si>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</si>
  <si>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wors independently, organizing wor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</si>
  <si>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t>
  </si>
  <si>
    <t>West Grove</t>
  </si>
  <si>
    <t xml:space="preserve"> PA</t>
  </si>
  <si>
    <t>Reading, PA</t>
  </si>
  <si>
    <t>Health Care Services &amp; Hospitals</t>
  </si>
  <si>
    <t>Health Care</t>
  </si>
  <si>
    <t>Role Description
As a data scientist at Triplebyte, you’ll have the opportunity to wor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 alongside a team of 6-8 machine learning engineers and data scientists.
Fields your wor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maretplace used by companies lie Apple, Dropbox, Stripe, and Instacart to hire the best technical talent. We are on a mission to build a meritocratic hiring process, and we do all our evaluation bacground blind. Our ultimate goal is to collect the largest dataset and use this to build the world's best technical hiring process. No other company has successfully done what we're doing in this field.
We are growing extremely quicly, woring on a problem that is fundamental, sitting at the crossroads between the worforce and employers. Ten years from now, it'll loo silly to use anything other than Triplebyte for technical hiring.
Company Culture
We have a laid-bac, friendly office culture. Over lunch you'll often find us discussing the latest in technology, boos, and pop culture, and then maybe getting in a quic game of chess or babyfoot (foosball).
Since we're an early-stage company, we move fast, and it's important that each member of our team is able to tae ownership of projects by defining problems, brainstorming solutions, and running experiments.</t>
  </si>
  <si>
    <t>Triplebyte</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</si>
  <si>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</si>
  <si>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</si>
  <si>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taing that 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 on health user profiling, prediction, and targeting tools;
Improve page contextualizer technology: wor with healthcare topics detection algorithms, eywords/phrases extraction, general and aspect-based sentiment analysis;
Contribute on projects relating to patient/physician identity for cross-device tracing, profiling and targeting;
Support existing codebase for data integration and production support for our core models.
What you need to be successful in this role:
3+ years of full-time experience woring as a Statistician/ Machine Learning
Engineer/ Data Scientist;
Advanced nowledge of Big Data technologies such as Hadoop, Hive/Impala and
Spar;
Advanced nowledge of Python using the numpy/scipy/pandas/slearn stac;
Advanced nowledge of classical ML models (logistic regression, decision trees,
boosting, bagging, SVM, Bayesian methods, etc) and at least basic nowledge in
different Neural Networ models (CNN, RNN, auto-encoders, transformers);
Being confident user of Unix-lie systems, Docers, git, bash;
MS/PhD in Applied Mathematics, Statistics, Machine Learning, Computer Science,
Physics; or BS with several years of applied machine learning experience
What we offer:
Sane wor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Bie and SF Ford GoBie
Monthly chair massages
Free fitness classes (spin, yoga, boxing)
Gym reimbursement, local gym membership discounts
Onsite flu shots, dental cleanings and vision exams
Annual company retreat
Paid parental leave and a lot of new parent pers
Emergency childcare credits
401() Match and free access to a financial advisor
Volunteer Time Off and Donation Matching, ongoing group volunteer opportunities
Team lunches, Sip &amp; Social Thursdays, Game Nights, Movie Nights
Healthy snacs and drins
And there's a lot more!</t>
  </si>
  <si>
    <t>PulsePoint</t>
  </si>
  <si>
    <t>Crossix Solutions Inc., AppNexus, The Trade Des</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</si>
  <si>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</si>
  <si>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 in 26 offices across the United States and abroad. Exponent has over 800 consultants, including more than 500 that have earned a doctorate in their chosen field of specialization.
Exponent's Human Factors Practice is seeing a Scientist for our Phoenix, AZ office. This position will be responsible for analyzing human performance related to a wide variety of real world scenarios involving automobiles, occupational wor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bacground in the foundations of cognition, perception, and human decision-maing. Candidates should furthermore be comfortable woring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sills as well as strong interpersonal sills
Strong mathematical aptitude and proficiency with statistics
Solid foundation in science of cognition, perception, and human decision maing
Consummate project management sills and ability to juggle multiple teams concurrently with an eye for detail
Must be assertive, a self-starter, and able to wor with accuracy under pressure and/or
To learn more about life at Exponent, chec out our Graduate Students page at www.exponent.com/careers/grad-students!
We are an Affirmative Action, Equal Employment Opportunity, Veterans and Disabled Employer.</t>
  </si>
  <si>
    <t>Exponent</t>
  </si>
  <si>
    <t>Phoenix</t>
  </si>
  <si>
    <t xml:space="preserve"> AZ</t>
  </si>
  <si>
    <t>Menlo Par, CA</t>
  </si>
  <si>
    <t>Business Intelligence Analyst I- Data Insights</t>
  </si>
  <si>
    <t>Position Summary
Individuals within the
Business Intelligence (BI) Analyst I role provide business intelligence,
reporting, and data analysis needs for Customer Service and Delivery. They wor
closely with BI Consultants, end users, and IT teams to turn data into critical
information and nowledge that can be used to mae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 with
users to determine business requirements, priorities, define ey performance
indicators (PI), and develop BI and data warehouse (DW) strategy. They conduct
analyses of functional business processes and functional business requirements
and participate in the development of business cases in the support of process
changes. This includes woring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nowledge and how that nowledge
supports and enables ey business processes. They must have understanding of
the business environment and an interest in going beyond the obvious, delving
into the source, the definition, philosophy, and foundational roots of a data
element to create information. They must wor well within a team environment.
Candidate Responsibilities
Provides design support
for the development of business intelligence solutions.
Wors on small to
mid-sized and cross-functional IT and business intelligence solutions.
Wors on multiple
tass/projects as team member.
Participates in
worstream planning process including inception, technical design, development,
testing and delivery of BI solutions.
May participate in
project management estimation process.
Wors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Sills
General nowledge of
supported business functions, systems, and transactions
Familiar with
technology system processes, reporting functions, and methodologies
Wors
effectively with associates from across the CGM Profit Center and with business
and IT partners</t>
  </si>
  <si>
    <t>Guardian Life</t>
  </si>
  <si>
    <t>Appleton</t>
  </si>
  <si>
    <t xml:space="preserve"> WI</t>
  </si>
  <si>
    <t>Northwestern Mutual</t>
  </si>
  <si>
    <t>What’s significantly better than woring on a typical data science team? How about woring on a data science team in which you’re directly maing an impact in the revolutionary field of artificial intelligence even as an entry level team member? (well, statistically significant that is). Pardon the pun, but at Spectrum we’re certain that our team is pumped up to wor not only with lie-minded data-savvy and fun loving professionals, but also to wor with cutting edge new tools lie our predictive, artificially intelligent proprietary software. So, if your confident that you want to mae a direct impact in your next job today, then please eep on reading.
Responsibilities
Beyond woring with state of the art technology you will have many different fantastic projects to wor on as a Data Scientist at Spectrum. Here are just a few different responsibilities you can expect off the bat:
Wor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mareting campaigns, it is essential that you now how to tae an idea and analyze it from all of its angles.
Patient. As a data scientist, you now that you wor with extremely large data sets on a daily basis. As such we are looing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looing to learn new things and gain new sills.
Business-Savvy. Beyond the wiced data science sills you bring to the table, we also want you to consider the business implications of our data tools. From the ways our team will use them to how our customers will use them, we always want you to eep the user and the business application in mind.
Required Sills and Experience
On top of the many intangible sills you bring to the table, there are many sills that can help improve the efficiency and success of your wor at Spectrum. Here are a few of those required sills and experience that you will come in with as a Data Scientist on our team:
A bachelor’s degree/pursuing a bachelor's degree in computer science, mathematics, statistics, information systems, or a related field
Experience with statistical modeling
Fundamental 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pers and benefits that come along with your wor. Here are just a few of the benefits you can expect when joining the Spectrum family:
Comprehensive medical &amp; dental insurance
Retirement planning &amp; company matching
Generous PTO, including sic days &amp; holidays
A state-of-the-art office environment
Nintendo Switch in-office gaming such as FIFA, Arms, Mario art, and Rocet League
Year-round gym memberships
Paid continuing education
Casual dress code
Flexible scheduling
Free-Lunch-Friday
Company sponsored parties and group activities outside of the office</t>
  </si>
  <si>
    <t>Spectrum Communications and Consulting</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</si>
  <si>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</si>
  <si>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woring with a team of silled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 throughout their organization. You will collaborate with cross functional teams on complex data science problems and be responsible for solution design, data preparation, model building, and model management.
Ultimately, we’re looing for people who are excited by machine learning, data and technology, love to solve problems, constantly challenge themselves to provide the best user experience, can wor well alone, have a wide range of sills and are able and willing to constantly learn.
Sills
Technical Sills/Requirements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sills
Experience communicating complex models and designing
Strong experience with data processing and data analytics
Experience analyzing a wide variety of structured and unstructured data
Strong communication and data presentation sills
Experience in both R&amp;D and commercial software product development environment is a plus
Technologies
Expertise in python, sciit-learn, and pandas
Experience with Deep learning framewors (FastAI , eras, PyTorch etc.) preferred
SQL
Linux
Interested and qualified candidates should submit a resume with salary requirements to recruiter@oversightsystems.com.
About Oversight
The world’s largest companies and government agencies trust Oversight to identify enterprise spend ris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 that would otherwise go undetected by in-house processes. By identifying process breadowns and maing corrections early, Oversight helps optimize budgets, reduce out-of-policy spending by 70% while maximizing audit efficiency and eliminating cash leaage.
Oversight is an equal opportunity employer.
Job Applicant Privacy Notice</t>
  </si>
  <si>
    <t>Oversight Systems</t>
  </si>
  <si>
    <t>Atlanta</t>
  </si>
  <si>
    <t xml:space="preserve"> GA</t>
  </si>
  <si>
    <t>Atlanta, GA</t>
  </si>
  <si>
    <t>25 to 50 million (USD)</t>
  </si>
  <si>
    <t>Data Scientist - Ris</t>
  </si>
  <si>
    <t>Job Title: Data Scientist (Ris)
Location: Orlando, Florida
Manager: Head of Data Science
About LSQ
LSQ is a technology-driven provider of accounts receivable financing to companies who need woring capital but may not be able to obtain sufficient financing from their ban. Our focus is to help businesses release the liquidity tied up in their accounts receivable. With financing from LSQ, a business can purchase more inventory, fill more orders, and tae advantage of new growth opportunities. Our technology and data driven approach to providing woring capital, along with our accounts receivable management services, allows our clients to driving business success.
Job Overview
LSQ is searching for a Data Scientist (Ris) to join our growing team of analytics experts. The hire will be responsible for building data driven tools to automate and scale ris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
We have 20+ years of real-world commercial data weve observed businesses and their interactions with other businesses across maret cycles, industries, and catastrophic events. Build ris tools that optimize for velocity and scale.
Build ris tools that optimize science &amp; art you will wor with ris experts who have been in the trenches (and learned from losses). Augment human decisions with machine.
Lay the foundation for scale. A data science framewor for optimal data acquisition, model training and deployment. Dont tae short-cuts. Bring quantitative and statistical rigor to your body of wor.
Lead by example. You are joining a data team at ground-level. Building and inserting a data team, into a 20+ year old company (organism) will be hard, but rewarding.
Qualifications for Ris Data Scientist
Curiosity, Grit, and Humility
5+ years of experience of hands-on data science role
Previous experience of building commercial finance ris tools should be beneficial, but not required
Bachelor or Masters degree in Data Science, Operations Research, Computer Science, Industrial Engineering, Statistics, or another quantitative field
A toolit of modern data science techniques
Experience with any data science tools/pacages: Python, R, SAS, XGBoost, TensorFlow, NLT
Experience with any big data tools: Hadoop, Spar, afa, Data Brics
Experience with any reporting tools: Tableau Server, Power BI, SSRS, Excel
Experience with any AWS cloud services: EC2, EMR, RDS, Redshift, Aurora, S3
Experience with any Stream-processing systems: Storm, Spar-Streaming
Position Type and Expected Hours of Wor:
This is a full-time position. Days and hours of wor are Monday through Friday, 8:00 a.m. to 5 p.m. Occasional evening and weeend wor may be required as job duties demand.
Physical Demands:
While performing the duties of this job, the employee is regularly required to sit and use hands to finger, handle, or feel. The employee is frequently required to reach with hands and arms and tal or hear. The employee is occasionally required to stand; wal and stoop, 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lie more information about your EEO rights as an applicant under the law, please clic here http://www1.eeoc.gov/employers/poster.cfm</t>
  </si>
  <si>
    <t>LSQ</t>
  </si>
  <si>
    <t>Orlando</t>
  </si>
  <si>
    <t xml:space="preserve"> FL</t>
  </si>
  <si>
    <t>Orlando, FL</t>
  </si>
  <si>
    <t>Investment Baning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</si>
  <si>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</si>
  <si>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</si>
  <si>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sills to effectively communicate and collaborate with all levels of the organization.
An ability to maintain strict confidentiality as well as business and professional ethics.
Strong organizational sills, attention to detail and ability to handle multiple tass.
Flexibility and ability to wor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woring with sensitive data, predictive analytics and behavioral science based information preferred.
Must have demonstrated experience with some or all of the following: Data and Quantitative Analysis / Decision Analytics / Predictive Modeling / Data-Driven Personalization / 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 http://hrweb.mit.edu/benefits
Selected candidate will be subject to a pre-employment bacground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Maret: Boston
Job Segment:
Database, Scientific, Scientist, ERP, Developer, Engineering, Technology, Science</t>
  </si>
  <si>
    <t>MIT Lincoln Laboratory</t>
  </si>
  <si>
    <t>Lexington</t>
  </si>
  <si>
    <t>Lexington, MA</t>
  </si>
  <si>
    <t>Aerospace &amp; Defense</t>
  </si>
  <si>
    <t>ingfisher Systems, Inc. specializes in providing a full range of Information Technology, Cybersecurity, Intelligence, and support services to the U.S. Government. ingfisher Systems core competency is technology-enabled services, with a specific focus on national security. Since 2005, ingfisher has established itself as a recognized and trusted mission partner whose mission is safeguarding sensitive information, operations, and programs for our Federal customers and warfighters.
Responsibilities:
ingfisher Systems, Inc. is seeing a Data Scientist to implement effective and innovative solutions meshing disparate data types to discover insights and trends in human capital information. Perform wor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 effectiveness while protecting employee assessment information, and include both structured interview and web-based tools for gathering feedbac.
Assist in the development and maintenance of financial procedural guidance, templates and data formats, for identifying IC-wide worforce numbers, to include government, military, and contractor support. Review, assess data, identify data deficiencies and recommend solutions for remediation. Support quantitative and analytic efforts for worforce planning, development of financial procedural guidance data formats related to the Congressional Budget Justification Boo (CBJB) planning displays, and analytic support for budget management and planning. Assist with ad hoc data requests from Congress, IC elements or as required by the client.
Coordinate and facilitate community of practice and woring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pacages.
Applied nowledge in the mathematical sciences such as probability, statistics, predictive modeling, computational social sciences; computer programming such as but not limited to Python, R, SAS, SPSS; and COTS data visualization pacages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</si>
  <si>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ingfisher Systems</t>
  </si>
  <si>
    <t>McLean</t>
  </si>
  <si>
    <t>Falls Church, VA</t>
  </si>
  <si>
    <t>Formation provides personalization for the largest enterprise businesses in the world. We wor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 in small, self-sufficient teams with a common goal: deliver excellent data science solutions anchored in a culture of quality, delivery, and innovation.
As a Data Scientist at Formation you're capable of woring in an agile data science environment to generate and test hypotheses quicly. You're also passionate about improving, optimizing, and developing new reinforcement learning (RL) strategies to enhance the value of our platform.
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
Present methodology and results to external staeholders and Fortune 500 clients
Sills and Experience:
Minimum 2 years experience as a Data Scientist, prior software development experience is a plus
Master's or Ph.D. in a relevant technical field (e.g. Computer Science, Mathematics, Statistics, Physics)
Prior experience with RL framewors such as TensorFlow or Vowpal Wabbit, and Spar is a plus
Machine learning nowledge with a focus on contextual bandits, reinforcement learning, recommender systems, nowledge of common Data Science concepts related to e-commerce (e.g. lifetime value, net incremental revenue, churn) is a plus
Demonstrated ability to communicate and collaborate with peers
Demonstrated sills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LinedIn! Every member of our team maes Formation a special place to wor and grow. Come join us and see for yourself!</t>
  </si>
  <si>
    <t>Formation</t>
  </si>
  <si>
    <t>San Francisco</t>
  </si>
  <si>
    <t xml:space="preserve">75-131 </t>
  </si>
  <si>
    <t>Cohere Health is simplifying healthcare for patients, their doctors, and all those who are important in a patient's healthcare experience. Our focus is to enable an efficient, transparent patient journey where patient goals are central to decision-maing.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taes to show the value of our products and services. You will wor closely with analytics leadership, product and IT to support decision-maing, and will dig into a wide range of strategic, product, and operational problems. The wor will be fast-paced and project-based, with evolving needs - requiring scrappiness, flexibility, curiosity, and grace under pressure. Your wor will enable Cohere to mae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sills
Proficient in R, SQL,Python and other common analytic/ data tools
Strong 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</si>
  <si>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t>
  </si>
  <si>
    <t>Senior Research Statistician- Data Scientist</t>
  </si>
  <si>
    <t>Acuity is seeing a Senior Research Statistician- Data Scientist to use statistical nowledge and research sills to solve business problems. The Research Statistician will develop, implement, and interpret statistical models with a strong emphasis on data mining and statistical/predictive modeling. Provides wor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sills including SAS and R.
OTHER QUALIFICATIONS:
Strong interpersonal, quantitative, problem-solving, computer and conceptual sills.
Aptitude in predictive modeling, multivariate analysis, statistical modeling, data mining techniques and mathematical statistics.
Ability to apply strong programming and data management sills.
nowledge of and experience with at least one major computer programming language or advanced syntax in a major statistical pacage.
This job is classified as exempt.</t>
  </si>
  <si>
    <t>Acuity Insurance</t>
  </si>
  <si>
    <t>Sheboygan</t>
  </si>
  <si>
    <t>Sheboygan, WI</t>
  </si>
  <si>
    <t>Data Engineer</t>
  </si>
  <si>
    <t>Chef Software is the industry leader in IT automation and DevOps solutions. We develop the world's best products for managing applications and infrastructure at scale, and we deploy them against real problems in all inds of industries. We’re writing the rules of the cloud -- rules the world’s top engineers live, breathe and contribute to. Our platform is used to enable hundreds of millions of people around the world to chat, fly, present, ban, game, shop, and learn. Chances are the web applications you use every day have infrastructure built, deployed, secured and ran with our code.
We are a dynamic and rapidly growing software company with a strong sense of dedication to our customers and the Chef community. We wor hard but try not to tae ourselves too seriously. This is a very collaborative and inclusive wor environment. Individuals, strong on aptitude and attitude, will have an opportunity to grow their professional careers through woring with some of the most advanced technology and talented developers in the business. We provide competitive compensation, generous benefits, and a professional yet relaxed atmosphere.
We are seeing a highly motivated, results oriented individual with strong data engineering sills and experience in cloud technologies to join our platform architecture team. This person will play a ey role in developing advanced analytics products for Chef customers. They will also have a ey influence on our future processes and architecture.
What you'll do:
Tae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woring with big data.
You have excellent analytical and problem-solving sills.
You lie to dive in, learn new things, and want to build awesome products.
You have experience building and operating high-performance data systems.
Woring experience with Containers and Container orchestration tools such as Docer and ubernetes is a huge plus.
You’ve had experience woring with APIs (graph, specifically).
You enjoy collaborating closely with product management and internal engineering teams to understand their complex issues, solve their problems and elicit frequent feedbac on the solutions you provide
You believe quality is part of the development process and not an afterthought
Our platform architecture team is remote and distributed. Allowing us to not only live where we will be most productive, but enables us to create a wor environment that celebrates all of our humanity. We celebrate the difference of perspective this brings and the barriers it removes.
Benefits are awesome - a competitive salary, equity for all, solid medical/dental benefits, 401(), telecommuting, flextime, a variety of interesting projects, and brilliant co-worers.
At Chef, we celebrate and support our differences. We now employing a team rich in diverse thoughts, experiences, and opinions allows our employees, our products and our community to flourish. Chef is honored to be an equal opportunity worplace. We are dedicated to equal employment opportunities regardless of race, color, ancestry, religion, sex, national orientation, age, citizenship, marital status, disability, gender identity, sexual orientation or Veteran status.</t>
  </si>
  <si>
    <t>Chef</t>
  </si>
  <si>
    <t>United States</t>
  </si>
  <si>
    <t>Seattle, WA</t>
  </si>
  <si>
    <t>50 to 100 million (USD)</t>
  </si>
  <si>
    <t>Puppet, Ansible, SaltStac</t>
  </si>
  <si>
    <t>Associate Data Scientist</t>
  </si>
  <si>
    <t>Puget Sound Energy is looing to grow our community with lie-minded, top talented individuals lie you! With our rapidly growing, award winning energy efficiency programs, our pathway to an exciting and innovative future is now.
PSE's IT Application Solutions team is looing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 that can ingest, structure and model large amounts of data in different formats and from different sources, and is capable of learning, assisting and taing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nowledge of office applications (e.g. Microsoft Office).
Possesses full technical nowledge of phases of software development life cycle.
Experience with at least two full life cycle implementations of a new application or purchased application.
Extensive nowledge of multiple languages, i.e (specialized technical requirements as shown in attachment) environment, active business processes, business areas, as well as industry.
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sills with an ability to express complex technical concepts in business terms. Excellent technical writing and system documentation sills.
Strong analytical problem-solving, and conceptual sills.
Demonstrated project management sills for moderate sized projects.
Must be a “team player” able to wor with management in developing and implementing new processes and enabling systems. Able to wor with end user groups to define application needs and identify feasible solutions.
Proactive, self-motivated with the ability to motivate others and a customer-focused service attitude.
Good organizational sills, with the ability to meet objectives and effectively multi-tas.
Ability to wor with multiple levels of the organization, both technical and non-technical.
Desired Qualifications
3 Years of hands-on data science experience
Experience using source control tools lie Git or Subversion
Experience with developing analytical models within and across multiple data domains
Proficient analytical and math bacground
Demonstrated success in performing within a functional organizational environment
Innovative mindset-thins beyond the status quo
nowledge of OCR, Spar, Hadoop, H20 and/or cloud computing are preferred
Tools lie worflow Setch Agenda (Ss) sheets and examples of ris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lie our award winning energy efficiency programs and our leadership in renewable energy.
At PSE we value and respect our employees and provide them opportunities to excel. We offer an expansive pay pacage that includes competitive compensation, annual goals-based incentive bonuses, comprehensive benefits, 401(),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Maret: Seattle
Nearest Secondary Maret: Bellevue</t>
  </si>
  <si>
    <t>Puget Sound Energy</t>
  </si>
  <si>
    <t>Bothell</t>
  </si>
  <si>
    <t>Bellevue, WA</t>
  </si>
  <si>
    <t>Utilities</t>
  </si>
  <si>
    <t>Business Intelligence Analyst</t>
  </si>
  <si>
    <t>The Business Intelligence Analyst is responsible for analyzing and reviewing data that is collected in our current and future products and services. Woring with our Data Scientist team, the Business Intelligence Analyst would need to be able to tae this data and apply to the marets our products are in for us to better serve our customers. This position will require a high degree of attention to detail along with ability to review calculations for quality assurance. The Business Intelligence Analyst must have good communication and organization sills, along with a woring nowledge of day to day operations and priorities within their department and the company.
Troubleshooting and problem solving issues, as well as woring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sills in SQL, Tableau, Microsoft Power BI, and/or R/Python are preferred. Assume other duties as assigned.</t>
  </si>
  <si>
    <t>Sandhills Global</t>
  </si>
  <si>
    <t>Lincoln</t>
  </si>
  <si>
    <t xml:space="preserve"> NE</t>
  </si>
  <si>
    <t>Lincoln, NE</t>
  </si>
  <si>
    <t>Join Our Growing Team
A career with A Place for Mom is an opportunity for you to join a rapidly expanding company committed to maing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quicly growing organization with over 500 advisors connecting more than 300 families every year to one of our community customers.
Living by our values and woring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Mae the Lives of our Families and Customers Better, Easier and More Successful
Realize the Full Potential in Each Team Member. Wor as a Single Supportive Team
The Position
Based in New Yor, NY or Overland Par, S, the Data Scientist builds prediction algorithms that help serves families and our senior living community customers more efficiently. This position will support the sales teams in our efforts to drive continued maret share growth. The Data Scientist will wor within the Commercial Operations team to increase efficiency and improve the customer experience through the application of statistics and machine learning. This position will support the Sales &amp; Operations teams in our efforts to drive greater maret share, improve move-in conversion and grow our bottom line.
Who You Are
You are a self-starter who is passionate about increasing efficiency and improving the customer experience through the application of statistics and machine learning. You are able to wor independently and lead efforts to drive lead prioritization, customer segmentation, enhanced data analysis, experimental design &amp; testing, business intelligence, and business reporting. You are a strong communicator and enjoy woring with talented and driven people that will challenge you to reach the next level.
Incorporate APFM Values into each customer and co-worer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sills
Strong Python programming sills; additional experience in R nice to have but not required
Experience maintaining code repositories in git
Sharp problems solving sills and strong statistics sills
Strong fundamentals and intuition in applied statistics for both prediction and explanation
Able to build, optimize, and test prediction and forecasting models
Familiarity with basic Linux tools
Able to quicly understand business problems and implement experimental designs
Able to balance analytical rigor against meeting deadlines
nowledge of causal analysis methods
Excellent presentation, writing, and data visualization sills
Experience using AWS to implement data science worflows is a plus
Experience woring with product managers and business staeholders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</si>
  <si>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t>
  </si>
  <si>
    <t>Overland Par</t>
  </si>
  <si>
    <t xml:space="preserve"> S</t>
  </si>
  <si>
    <t>Enlivant, Sunrise Senior Living, Broodale Senior Living</t>
  </si>
  <si>
    <t>Job Title: Data Scientists
Job Description
Join an elite group dedicated to continuous personal improvement as GCT is currently seeing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woring with staeholders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woring with and creating data architectures
nowledge of a variety of machine learning techniques (clustering, decision tree learning, artificial neural networs, etc.) and their real-world advantages/drawbacs
nowledge of advanced statistical techniques and concepts (regression, properties of distributions, statistical tests and proper usage, etc.) and experience with applications
Excellent written and verbal communication sills
Strong problem solving sills
A drive to learn and master new technologies and techniques
Desired Sills
Experience manipulating data sets and building statistical models
Coding nowledge and experience with several languages: C, C++, Java, JavaScript, etc.
nowledge and experience in statistical and data mining techniques: GLM/Regression, Random Forest, Boosting, Trees, text mining, social networ analysis, Bayes, etc.
Experience querying databases and using statistical computer languages: R, Python, SLQ, etc.
Experience using web services: Redshift, S3, Spar, DigitalOcean, AWS, etc.
Experience creating and using advanced machine learning algorithms and statistics: regression, simulation, scenario analysis, modeling, clustering, decision trees, neural networs, etc.
Experience analyzing data from 3rd party providers: Google Analytics, Site Catalyst, Coremetrics, Adwords, Crimson Hexagon, Faceboo Insights, etc.
Experience with distributed data/computing tools: Map/Reduce, Hadoop, Hive, Spar, Gurobi, MySQL, etc.
Experience visualizing/presenting data for staeholders using: Periscope, Business Objects, D3, ggplot, etc.
The success of Great-Circle Technologies depends on the success and well-being of its employees. GCT promotes wor/life balance and encourages the overall well-being of each of its contributors. A comprehensive benefits pacage is provided, which currently includes company paid single medical, dental, life, disability, and long-term care insurances (with contributions to family premiums,) matching 401 plan, 34 days off per year including 10 Federal holidays plus the day after Thansgiving,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bacground, religion, disability, sexual orientation, gender identity, national origin, age, or protected veteran status.</t>
  </si>
  <si>
    <t>Great-Circle Technologies</t>
  </si>
  <si>
    <t>Chantilly, VA</t>
  </si>
  <si>
    <t>1 to 5 million (USD)</t>
  </si>
  <si>
    <t>Senior Analyst/Data Scientist</t>
  </si>
  <si>
    <t>At Edmunds were driven to mae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looed bac. Now, as one of the most trusted review sites on the Internet, millions of visitors use our research, shopping and buying tools every month to mae an easy and informed decision on their next car. For consumers, we bring peace of mind. For dealers, we mae tools to help them solve their problems and sell more cars. How do we do it, you as? The ey ingredients are our enthusiastic employees, progressive company culture and cutting-edge technology. Want to join the team? Read on to find out how!
What Youre Applying For:
Edmunds is seeing a silled,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een ability to interpret and communicate findings via a presentation in a clear, concise and meaningful manner. In addition, this person will be expected to tae ownership of projects to continually improve reporting quality through automation and be able to anticipate and prevent problems and roadblocs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staeholders to help optimize on our core business PIs.
Design, conduct and lead complex analyses that mine, extract, trac,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PIs as well as insights and recommendations to both our senior staeholders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sills
Strong data extraction and manipulation sills - SQL experience required
Data modeling / statistical analysis / predictive modeling experience is required. (R or Python)
Experience creating reports and dashboards through BI tools such as Tableau is required
Excellent presentation and communication sills
Proven ability to accurately report and interpret trends and translate these trends into actionable insights.
Proven ability to synthesize complex data/analysis into clear and concise insights and recommendations.
Ability to multitas and to balance competing priorities.
Masters degree in a quantitative field, such as mathematics, statistics, physics, computer science, business analytics, etc. with at least three years of related wor experience, or a BS in related field with at least five years of relevant wor experience
Woring @ Edmunds.com:
Employees thin its a pretty great place to wor and some pretty impressive publications thin it is too: we have been recognized as one of the best places to wor by the Fortune Magazine and Great Places to Wor, LA Business Journal, Computerworld, and Built in LA. We've also been identified as one of the best worplaces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</si>
  <si>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t>
  </si>
  <si>
    <t>Santa Monica</t>
  </si>
  <si>
    <t>Santa Monica, CA</t>
  </si>
  <si>
    <t>TrueCar, Cars.com, elley Blue Boo</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</si>
  <si>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</si>
  <si>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sill in SQL usage as part of data analysis
Woring nowledge of R or Python is desirable
Woring nowledge of relational database design concepts
Demonstrated trac record of woring autonomously in a highly-productive environment, executing with comfort in gray areas, and executing across multiple competing deadlines with fast-paced delivery targets
Excellent organizational, written and verbal communication sills
Willingness to learn and embrace a ‘jac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maret data domains strongly preferred</t>
  </si>
  <si>
    <t>Cambridge Associates, LLC</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</si>
  <si>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</si>
  <si>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looing to hire a Machine Learning Engineer to their team. This candidate will participate in the software development within an Agile team and wor on the internally developed analytics application.
About the job:
Build out our Real Time Scoring platform and woring with our data scientist partners to support the deployment of predictive models and deliver business value from AI and Machine Learning.
Develop Java application that is intended to allow analytics teams to quicly create, manage and terminate their own scalable high-performance cloud computing and storage environments to support analytics, machine learning and big data projects.
Wor directly with data science teams in all marets to assist them with their projects and gather new requirements and insights to support the ongoing development.
Respond quicly to change, pic up new technologies and adapt to changing requirements.
Demonstrate competence at writing, testing and debugging Python and Java code.
Desired sills:
Bachelor's or Master's degree in technical or business discipline or equivalent experience.
Minimum 2+ years of professional development experience in Python and Java.
Foundational nowledge or proficient with data science and machine learning tools and techniques
Experience in new and emerging technologies such as AWS, Azure and Cloud, DevOps, CI/CD and Microservices.
Excellent analytical, problem solving, and communication and collaboration sills.
General nowledge of agile software development concepts and processes.
Must be proactive, demonstrate initiative and be a logical thiner.
Experience with layered system architectures and layered solutions; understanding of shared software concepts.
Highly competitive candidates will have:
R Language
Spar
Go Language
We tae care of our employees...
We strongly believe that a great job should eep you happy both at wor-and in life. That's why we offer:
Worplace Flexibility
Wellness Pers
Collaborative worspaces
Sit/stand dess
Career development, programs and classes
Diversity &amp; Inclusion programs
Commuter Benefits
Adoption Assistance
College Savings Plan
Education reimbursement
Hacathon Events
Liberty Mutual was named as a '2016 Great Place to Wor' by Great Place to Wor US.
For more info about our benefits -
https://libertymutualgroup.com/careers/woring-here/benefits
Learn more about Tech at Liberty Mutual - http://www.jobs.libertymutualgroup.com/careers/technology-jobs
Chec out our Tech at Liberty Mutual YouTube playlist - https://www.youtube.com/playlist?list=PLxUNmyJ_IIGx9yoUJfQ85APA3-Aa6j</t>
  </si>
  <si>
    <t>Liberty Mutual Insurance</t>
  </si>
  <si>
    <t>Portsmouth</t>
  </si>
  <si>
    <t xml:space="preserve">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</si>
  <si>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</si>
  <si>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</si>
  <si>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maes everyone loo forward to the worday. Get your share of our success by considering the opportunity to join our team as a Data Analyst I.
Job Summary:
Responsible for woring with large and complex data sets (both internal and external data) to evaluate, recommend, and support the implementation of business strategies. Identifies and compiles data sets using a variety of tools (e.g. SQL, Access) to help predict, improve, and measure the success of 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tass such as date and decimal formatting, rounding of numeric values, and conversion of numeric values to percentages.
Has intermediate to expert level SSIS ETL build proficiency
Wors with Data stewards to enforce adherence to standards for enhancements and new repositories.
Qualifications:
Experienced professional with relevant and current sills (3-5 years).
Primary focus is on daily deliverable of routine and defined outputs, while at the same time developing nowledge of the broader context in which the wor is being performed.
Bachelor’s degree in computer science, finance, mathematics, statistics (or similar) or equivalent wor experience
Total Rewards:
Cenlar FSB offers outstanding benefits which may include paid medical/dental/life insurance, 401, employee ownership, tuition assistance, a supportive wor environment, and genuine opportunities for advancement. Cenlar is a Drug Free Worplace and an Equal Employment Opportunity/Affirmative Action Employer -- M/F/D/V/SO.
Visit www.cenlar.com for more details.
Please apply online.</t>
  </si>
  <si>
    <t>Cenlar</t>
  </si>
  <si>
    <t>Ewing</t>
  </si>
  <si>
    <t xml:space="preserve"> NJ</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</si>
  <si>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</si>
  <si>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</si>
  <si>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lie most other cancer treatments. Our people are our greatest asset, they bring scientific talents in molecular biology, immunology, pharmacology, protein chemistry, computational biology, automation, genome engineering, software and other fields to mae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Woring nowledge of vector design for gene expression, genetic reporter systems and genome engineering applications
Woring nowledge of next-generation sequencing technologies and worflows
Woring nowledge of automation and worflows
Entrepreneurial behaviors demonstrated by agility, accountability, transparency, resourcefulness, and ability to get things done
Ability to quicly learn new sills and nowledge on the job, demonstrate productivity, and deliver high-quality results
Flexible mind with ability to thin outside the box, creative approach to problem solving, and comfort in woring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</si>
  <si>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t>
  </si>
  <si>
    <t>South San Francisco</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</si>
  <si>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</si>
  <si>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 Finding a good balance on the exploration-exploitation tradeoff will be crucial.
Design and run pricing experiments across hundreds of stores and tens of thousands of products
Create model validation methods to mae sure that our models are accurate and to quantify the impact of our solutions on the clients' bottom line
Wor with Product Management to generate ideas and quicly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 thiner
Comfortable in a fast-paced environment
Highly collaborative
Strong at translating Data Science concepts to non-technical audiences
Business focused; measures wor in its contributions to business outcomes and prioritizes effort against deliverables accordingly
Sills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Lielihood Estimation
Experience in Machine Learning methods: Neural Networs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t>
  </si>
  <si>
    <t>Eversight</t>
  </si>
  <si>
    <t>Palo Alto</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</si>
  <si>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</si>
  <si>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</si>
  <si>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Woring with the biotherapeutics group, the successful candidate will leverage sills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Networs) and pacages (e.g. Sci-it Learn, eras, TensorFlow, PyTorch).
Trac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sills.
PREFERRED QUALIFICATIONS
Demonstrated trac record of applying AI/ML, in particular cutting-edge deep learning techniques such as ConvNet, RNN, generative modeling, and reinforcement learning to tacle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 authorization and employment eligibility verification requirements of the Immigration and Nationality Act and IRCA. Pfizer is an E-Verify employer.
Information &amp; Business Tech</t>
  </si>
  <si>
    <t>Pfizer</t>
  </si>
  <si>
    <t>Senior Data Scientist</t>
  </si>
  <si>
    <t>laviyo is looing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bacground in data science, statistics and machine learning and has done wor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mae better decisions. We're focused on shipping early and often. We prefer iterative solutions that are incrementally better to the perfect solution.
How you will mae a difference:
Analyze large data sets (we're collecting billions of individual actions every month).
Build models and ship products that enable businesses to grow faster and communicate with their customers.
Democratize and open up that technology to everyone (Our bacground as a team is building these models for the Fortune 50).
Match the right assumptions and models to the right problem.
Measure and now what impact your models had on the decisions people made -- e.g. did they outperform the previous best model or a human decision maer?
Who You Are:
Bachelor's or advanced degree in statistics, applied mathematics, computer science or other relevant quantitative discipline, or equivalent industry experience.
Have wored in a data science role for 5+ years professionally or academically and can tal about your projects and the techniques you used.
Have a strong fundamental understanding and deep experience with at least a few machine learning algorithms (e.g. regressions, decision trees, -means clustering, neural networs).
Understand Bayesian modeling techniques.
Are capable of analyzing data and maing rigorous statements about what can or cannot be concluded.
Have experience designing and implementing model performance/validation assessments.
Have a bacground in statistics and understand different distributions and the conditions under which they're valid.
now how code and have used data science tools and pacages.
Have demonstrated a measurable impact based on the models you've created. It's not always easy getting a model correct and we love taling about places we got stuc and woring as a team to thin through ideas that could unbloc us.
Have a desire to ship features powered by data science (in other words, you're excited by both upfront research and actually getting models into production at cloud scale).
Get to now laviyo
laviyo is the world's leading owned mareting platform nown for accelerating revenue for online businesses using the channels they own lie email, web, and mobile. Enabling companies to leverage these owned mareting channels, laviyo maes it easy to store, access, analyze and use transactional and behavioral data to power highly-targeted customer and prospect communications. And unlie other mareting platforms, laviyo doesn't force companies to compromise between advanced functionality or ease of use - so companies of all sizes are able to maximize their sales quicly. That's why over 28,000+ innovative companies lie Unilever, Custom In and Eventbrite sell more with laviyo.</t>
  </si>
  <si>
    <t>laviyo</t>
  </si>
  <si>
    <t>Job Description
The Cooing Lab is the publisher of both Modernist Cuisine: The Art and Science of Cooing (2011) and Modernist Cuisine at Home (2012). Our interdisciplinary team in Bellevue, Washington includes scientists, development chefs, and a full editorial department, as well as business and mareting staff—all dedicated to advancing the state of the culinary arts through the creative application of scientific nowledge and experimental techniques. In addition to our award-winning Modernist Cuisine boos, The Cooing Lab provides consulting, R &amp; D, and invention services to food companies and culinary equipment maers, large and small. Our research laboratory in Bellevue includes one of the best equipped itchens in the world as well as access to a full set of machining, analytical, and computational facilities, provided by the Intellectual Ventures Lab.
The Cooing Lab is looing for a Data Scientist to join their journey to understand food and cooing.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baing temperatures recommended for a croissant?" Or, "How has the amount of salt in chocolate chip cooie recipes varied over time?"
In addition to the recipe analysis responsibilities, the Data Scientist will wor with the culinary team for a variety of other scientific analysis and visualization projects.
Responsibilities:
Expand our in-house framewor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ey Qualifications and Required Sills: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pacages
Familiarity with computer vision and OCR software
Passion for cooing, culinary history, or culinary science a plus
We are an equal opportunity employer</t>
  </si>
  <si>
    <t>Intellectual Ventures</t>
  </si>
  <si>
    <t>Bellevue</t>
  </si>
  <si>
    <t>We are looing for Data Scientists who are interested in using data to draw insights that will result in policy changes or business process optimisation, benefiting the public. The applicant will be scoping projects with staeholders, using data sets across Government Agencies, applying business acumen to tease out relevant impactful insights, and presenting insights in a clear, concise manner by using appropriate visualisations.
He/she should have some training and woring experiences on data analytics, and should be comfortable with hands-on data manipulation, data modelling and data visualisation. He/she should also be comfortable with engaging staeholders on sharpening their business problems.
The analytics wor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 closely with staeholders to understand their business challenges, scope the problem and develop business case on how to turn data into critical information and nowledge that are actionable and impactful,.
Perform data cleaning, pre-processing, feature engineering and build relevant models to conduct meaningful analysis. Apply appropriate visualisation techniques to communicate the insight effectively. Iterate with the staeholders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woring experience, preferably in public sector or data science field
Ability to tae a broad, strategic perspective as well as drill deep to understand business needs and challenges
Understand ey concepts, techniques and considerations in machine learning and data analytics
Training and relevant experience in one or more of the following areas:
Data science tools such as R, Python
Visual analytics technologies lie Tableau, Qli
Excellent communication sills, both oral and written, with ability to pitch ideas and influence staeholders
Strong analytical, conceptualisation and problem solving sills
Team player with strong organization and people handling sills
Passion for the use of analytics and data to improve Public Service</t>
  </si>
  <si>
    <t>GovTech</t>
  </si>
  <si>
    <t>Singapore, Singapore</t>
  </si>
  <si>
    <t>Company Description:
Whats it lie to wor at Quic Base? Well, our company, our maret and our customers are growing fast. This means all Quic Base employees are engaged in interesting and challenging wor, we have the opportunity to try new and different things and lots of room for career advancement (1/3 of our employees are in a new role from 1 year ago!). We wor with exceptional colleagues and foster an environment that empowers those closest to the wor to mae decisions and provide each other the support to move quicly and learn as we go. Quic Base combines the excitement and pace of a startup with the stability and wor/life balance of a maret leader. Find out if Quic Base is for you!
The Team:
At Quic Base, we believe that exceptional employees are the ey not only to our success, but also to our customers success. Our teams are small, diverse, nimble, and highly-empowered to drive company excellence. Each team owns its own commitments and outcomes. Our employees enjoy interesting challenges, learn fast, and strive to do the best wor of their life.
About the Role:
The Quic Base Analytics team serves all aspects of our business and uses advanced business intelligence and data techniques to help drive our strategy, operations, and mae better business decisions. Were looing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nowledge of data sources, data quality and business context
Applying advanced analytical/statistical methods to provide staeholders with analysis, insight and direction that informs strategic corporate decisions
Translating analytical findings and insights into the language of business staeholders and confidently presenting them to all levels of the organization, including C-Level leadership
Ensuring that data findings are appropriately visualized in a way that will resonate with staeholders and clearly highlight implications
Collaborating with C-Level leadership to create analytic models and developing 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staeholders and decision maers with timely and accurate data and accompanying insights
Joining data from disparate sources to create meaningful and impactful analyses
Independently woring with business staeholders with limited managerial oversight
Leveraging industry best practices with the evolving analytics infrastructure
Qualifications:
Experience translating business questions into analytic framewors and analytic results into business recommendations
nowledge of statistical methodologies and experience using statistical/analytical tools
Experience in data requirement elicitation, consolidation, validation, report/dashboard creation and quality assurance
Ability to wor with diverse data sets and distill business insights
Experience with machine learning approaches to problem solving including NLP, Clustering, Decision Trees, Regressions and Neural Networs.
Advanced proficiency and experience with Python (pandas, sciit-learn)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</si>
  <si>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 Base</t>
  </si>
  <si>
    <t>Cambridge, MA</t>
  </si>
  <si>
    <t>Reporting to Director of Data
Company Overview:
Founded in 2014, Giving Assistant is a fast growing, mission-driven, for-profit, Certified B Corporation. We envision a shopping economy where giving bac is easy, and every purchase maes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 Smart, Live Well
- Do More with Less
- Be a Team Player
- Uphold Integrity &amp; Transparency
- Inspire Giving
- Own the Experience
Opportunity:
Be part of a new wave of change taing place across industries. With Web 1.0, online replaced offline businesses. In Web 2.0, niche-focused players too on the e-commerce giants. Giving Assistant is part of the next wave, a socially responsible wave, we call it, “conscious disruption."
Your role will be vital in uplifting our core products at Giving Assistant to better serve the needs of our three-sided maretplace. You will contribute toward growth and positively impact our consumers, nonprofits and brands. Your eye will always be on ey metrics.
Our business is growing rapidly and presents unique, evolving challenges. You should thrive in a fast-paced environment and find purpose in your wor from having a measurable positive impact on society.
Responsibilities:
Wor with staeholders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 by testing model quality
Requirements:
Demonstrated experience in Business Intelligence and Data Engineering
Excellent communication sills (verbal and written)
Ability to wor with staeholders to set expectations and wor collaboratively at multiple levels of the organization to get things done
Solid experience with business development tools and reporting dashboards such as Looer, Amplitude, 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woring in the e-commerce/affiliate industry
Experience woring with MySQL and MongoDB
Experience with Agile methodologies &amp; woring with JIRA
Compensation:
Giving Assistant has a competitive compensation plan that includes:
- A competitive annual salary that factors in location and experience
- Stoc options
- Medical, Dental, and Vision Insurance
- Unlimited Vacation
- Paid parental leave
- Stipend for continuing education
Pers:
- Have a measurable positive impact on society
- Wor with a team of passionate professionals (and a few dogs!) in a new, beautiful &amp; environmentally friendly syscraper
- Pre-tax commuter, dependant care, and health FSAs
- Employer-sponsored 401
- Cashbac donation matching
- Quarterly company retreats and volunteer activities
- Audible membership
- Option to wor from home Wednesdays and Fridays
- Weely company social
Giving Assistant believes an equitable and inclusive wor environment and a diverse, empowered team are 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</si>
  <si>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t>
  </si>
  <si>
    <t>By clicing the Apply button, I understand that my employment application process with Taeda will commence and that I agree with Taedas Privacy Notice, Privacy Policy and Terms of Use.
Job Description
Taeda is looing for a Data Scientist to join our Data Engineering and Artificial Intelligence team. We are looing for a Data Scientist who can use their Machine Learning, Deep Learning, Data Wrangling and Presentation sills to help deliver insights for our most difficult questions. You will wor with the rest of the team to enable Taeda to continue its journey of data maturity, delivering outputs while educating others. You will be helping to solve some of the biggest question at Taeda and for healthcare in general.
Are you looing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Taeda as we elevate our data IQ across the organization.
Deliver critical analysis against Taedas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 independently to solve difficult technology and data problems.
Demonstrate usage of advanced tooling and techniques to other technical organizations throughout the company.
EDUCATION, BEHAVIORAL COMPETENCIES AND SILLS:
Required
Masters Degree or PhD in Computer Science, Data Science or equivalent
3+ years experience or a PhD and relevant project / coursewor
Expertise with the Application of Machine Learning and / or Deep Learning
Up-to-date nowledge of data wrangling and analysis technologies
Experience with Spar
Ability to manipulate voluminous data with different degree of structuring across disparate sources to build and communicate actionable insights for internal or external parties
Possesses strong personal sills to portray information
Ability to wor in an agile and rapid changing environment with high quality deliverables
Experience with two of the following languages: Python, R, Java or Scala
Experience with deep learning framewors: TensorFlow, MX Net
Woring nowledge of SQL and NoSQL datastores
Preferred
Experience in a scientific environment
Experience with Reinforcement Learning
WHAT TAEDA CAN OFFER YOU:
401()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taedajobs.com
No Phone Calls or Recruiters Please.
#LI-JV1
Locations
Cambridge, MA
Worer Type
Employee
Worer Sub-Type
Regular
Time Type
Full time</t>
  </si>
  <si>
    <t>Taeda</t>
  </si>
  <si>
    <t>OSAA, Japan</t>
  </si>
  <si>
    <t>Novartis, Baxter, Pfizer</t>
  </si>
  <si>
    <t>About Netsope
Today, there's more data and users outside the enterprise than inside, causing the networ perimeter as we now it to dissolve. We realized a new perimeter was needed, one that is built in the cloud and follows and protects data wherever it goes, so we started Netsope to redefine Cloud, Networ and Data Security.
Since 2012, we have built the maret-leading cloud security company and an award-winning culture powered by hundreds of employees spread across offices in Santa Clara, San Francisco, Seattle, Bangalore, London, Melbourne, and Toyo. Our core values are openness, honesty, and transparency, and we purposely developed our open des layouts and large meeting spaces to support and promote partnerships, collaboration, and teamwor. From catered lunches and office celebrations to employee recognition events and social professional groups such as the Awesome Women of Netsope (AWON), we strive to eep wor fun, supportive and interactive. Visit us at netsope.com/company/careers and follow us on Twitter @Netsope and Faceboo.
Data Scientist
Within Netsope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Netsope cloud security platform. We are looing for talented data scientists with security domain 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 with a team of talented engineers, researchers and data scientists to solve the most challenging cloud security problems.
Responsibilities:
Identify strong AI/ML use cases in cloud security, data security and adjacent domains, leveraging Netsope's rich set of data sources;
Define scalable data acquisition and labeling strategy for specific use cases;
Wor with data engineers to retrieve, clean and normalize data. Ensure scalable and continuous high-quality data stream;
Wor closely with threat research and development team in feature engineering. Mae sure high-quality feature sets are chosen in a systematic way;
Select ML models for defined use cases. Implement 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 closely with development and QE team in productization;
Be an evangelist of AI/ML within Netsope. Promote AI/ML wherever applicable, beyond security use cases;
Collaborate with data analytics team to define new platform requirements and continuously improve our horizontally scalable data lae.
Qualifications/Requirements:
First of all, must have true startup spirit. Be willing to wear multiple hats and deliver end-to-end;
Ability of thining out-of-box and evaluating results based on customer value;
5+ years of industry experience in applying AI/ML, preferably on well-nown security products or services, such as malware detection, anomaly detection, security analytics and data security;
Experience of applying AI/ML in more than one domains highly desirable;
Hands-on experience with relevant technology stacs such as CUDA, Python, R, Spar, Flin, Tensorflow;
Hands-on experience using modern big data pipeline;
Natural language process (NLP) and data mining experience highly desirable;
Security research experience and strong security domain nowledge highly desirable;
Energetic self-starter, with the desire to wor in a dynamic fast-paced environment;
Excellent verbal and written communication sills;
Ability to influence without authority
Education:
PhD in Computer Science, Statistics, Electrical Engineering or equivalent technical degree.
#LI-NW1</t>
  </si>
  <si>
    <t>Netsope</t>
  </si>
  <si>
    <t>Santa Clara, CA</t>
  </si>
  <si>
    <t>Syhigh Networs, Zscaler, NortonLifeLoc</t>
  </si>
  <si>
    <t>Jr. Data Engineer</t>
  </si>
  <si>
    <t>JR</t>
  </si>
  <si>
    <t>Jr. Data Engineer
Job Details
Level
Entry
Job Location
Remote, Telewor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 in 2015, 2016 and 2017
The Employer:
We offer great benefits - Paid Time Off, Medical, Dental and Vision Insurance, 401() with company matching
We invest in our employees – We offer an annual training budget to our employees and opportunities for growth within the organization
We wor hard, we play hard – We value wor/life balance. We hold seasonal company events and a Washington Nationals Season Ticets lottery
What will you be doing?:
Building solutions to give time bac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staeholders to devise possible solutions for data sharing environments
eep up to date with the latest technology trends, communicating results and ideas to ey decision maers
Implement new statistical or other mathematical methodologies as needed for specific models or analysis
Support synergizing data solutions with IT requirements management products for new initiatives to include data modeling
Communicate and coordinate with program staeholders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tass
Experience with creating automated data pipelines for complex systems
Extensive linux server management bacground
Can prototype visualizations with lightweight data visualization suites
Excellent verbal and written communications sills along with the ability to present technical data and approaches to both technical and nontechnical audiences
You value teamwor,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</si>
  <si>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</si>
  <si>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</si>
  <si>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</si>
  <si>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sills
Experience with BI Reporting Tools&amp; Dashboards required, DOMO preferred
Experience with Analytics tools required, Adobe Analytics&amp; Target preferred
E-commerce experience preferred
Salesforce Mareting Cloud experience a plus
WHY iSeatz IS A GREAT CHOICE FOR YOU:
iSeatz is a well-established, innovative and high growth company in New Orleans, providing one of the most powerful booing engines for ancillary travel products in the maret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 for eight of the last nine years
-Our company culture reflects the value of a strong and talented team, the importance of giving bac,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pers including acasual dress code, flexible woring arrangements and a dog-friendly office
If you’re looing for an excellent worplace where hard wor and fun go hand in hand and respect for team members is our core value, iSeatz is the RIGHT place for you!</t>
  </si>
  <si>
    <t>iSeatz</t>
  </si>
  <si>
    <t>New Orleans</t>
  </si>
  <si>
    <t xml:space="preserve"> LA</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</si>
  <si>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</si>
  <si>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</si>
  <si>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woring relationships at every level of the organization and competitive pay and benefits.
Summary:
Wors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-nowledgeable about the worings of integrated healthcare systems, health plan, research, and community programs
-Experience in analyzing healthcare data using statistical methods to optimize business operations and communicating their findings using data visualization and detailed reports
Other Sills, Competencies and Qualifications:
-Analytical mindset with good problem-solving sills
-Excellent written and verbal communication sills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thiner with ability to extend nowledge of information systems and applications to business processes and to cross team collaboration. Ability to explain complex, technical concepts to lay audiences and non-IT staff.
-Basic nowledge of data warehousing, data marts
-Experience with one or more Summa application platforms is desirable including Soarian Financials, DSS, HQ/HI, Epic/CarePATH and tools (RWB, Clarity, Caboodle, Radar, SlicerDicer, Registries), CostFlex, e-ClinicalWors, GE Centricity, Lawson, Pentaho, SAS, Tableau.
1. Wor with senior leaders within a line of business and across the enterprise to establish a measurement plan focused on outcomes
2. Wor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Mocups)
8. Wor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staeholders are utilizing mission control in pursuit of that outcome
14. Surfacing new insights to drive continuous improvement
15. Communicate findings to staeholders; implement improvement efforts as needed.
Level of Physical Demands:
Light: Exerts up to 20 pounds of force occasionally and/or up to ten pounds of force frequently, and/or a negligible amount of force continuously.
#LI-AV1</t>
  </si>
  <si>
    <t>Summa Health System</t>
  </si>
  <si>
    <t>Aron</t>
  </si>
  <si>
    <t xml:space="preserve"> OH</t>
  </si>
  <si>
    <t>Aron, OH</t>
  </si>
  <si>
    <t>Benson Hill empowers innovators to develop more healthy, tasty and sustainable food by unlocing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mae improvements in plant genetics. Benson Hill brings a unique and holistic approach to our product and platform development, as we span a broader worflow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 creatively.
Be Real! We understand who we are, what we want to achieve, and what it taes to get there. We hold each other accountable through timely, candid, and well-intentioned feedbac.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pacages and libraries.
Bacground and experience analyzing data with Python, R, or Julia.
Expert with at least one scripting language, Python or R preferred.
Ability to wor in collaborative team, and the ability to respond positively to critiques of wor.
Excellent communication sills, both electronic and in-person.
A trac record of producing deliverables and meeting tight release deadlines.
Ability to wor autonomously, identify ey tass, and find solutions to challenges.
Experience organizing and planning complex projects
Strong record of personal development and learning new technologies.
Software/Sillset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 independently with little direction
We have a Total Rewards Pacage at Benson Hill that consists of more than just your paychec. Total Rewards at Benson Hill covers Pay (salary and bonus), Health (employer benefit contributions) and Wealth (investments). Some of the pers include:
A Collaborative Environment
A flexible PTO program with a focus on wor/life balance
Competitive medical benefits and retirement savings plan
FREE Dental and Vision Coverage
Education reimbursement
PAID parental leave
And more.</t>
  </si>
  <si>
    <t>Benson Hill</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</si>
  <si>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</si>
  <si>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maretplace, as well as improve product outcomes by applying data science. We routinely deliver significant improvements to our revenue, and wor in a close sync with our executive staff (including our COO &amp; CFO) due to our direct impact on Twitter’s business.
What You’ll Do
We’re looing for a 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mae data-driven decisions, optimize for impact, and measure performance funnels.
Your team will empower you with the autonomy to mae good product decisions and discover/understand the software and product stac. You’ll own significant projects end-to-end. The small teams of talented, passionate people in which you’ll wor will include engineers and data scientists from across the revenue engineering organization. We wor on every high-priority ads project at Twitter.
Who You Are
You’re a data scientist with a trac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wored
Good understanding of how to grow and shape data tools and datasets to improve data-driven decision maing
Ability to thrive in an unstructured environment, woring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</si>
  <si>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t>
  </si>
  <si>
    <t>Faceboo, Google, Pinterest</t>
  </si>
  <si>
    <t>WHO WE ARE
Postmates enables anyone to have just about anything on-demand. We pioneered the on-demand space and currently serve 80% of US households with a fleet of more than 350,000 Postmates and the largest networ of merchants in the US. We're changing the landscape of commerce by maing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 the whole system suffers. Woring with the Postmates engineering team offers an opportunity with explosive growth, cutting-edge technology, a highly visible charter, and a cool user-focused product vision.
As a Data Scientist, you'll use your full toolit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maretplace. Data scientists will wor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maretplace efficiency and provide valuable insights to our merchants and Postmates
Large scale Machine Learning algorithms that powers our Search Raning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 control
Natural Language Processing to understand text content on Postmates platform, including named entity resolution and recognization of reviews, descriptions and interactions between users on our maretplace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Sciit-Learn, etc), R, SAS, SQL, etc and strong sills in data analysis, data visualization, and feature engineering
Ability to own your modeling wor from model development all the way to production deployment and beyond with minimal help from engineers
Strong communication sills; Explaining complex technical concepts to product managers, data analysts, and other engineers shouldn't be a problem for you
OUR PREFERRED QUALIFICATIONS
Experience with MapReduce, Spar, Hive, HBase, Google BigQuery, and BigTable
Experience with ML framewors lie Tensorflow, PyTorch, Spar MLlib, XGBoost, and Sciit-Learn
YOUR BENEFITS
Postmates has your bac. In our impact-first wor environment, we value huge company vision. As you strive to build the future with us, we'll support you with a competitive salary and equity plan, along with access to our 401 plan and robust benefits including: health benefits, flexible paid time off, parental benefits, and food pers.</t>
  </si>
  <si>
    <t>Postmates - Corporate HQ</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</si>
  <si>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</si>
  <si>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</si>
  <si>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</si>
  <si>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</si>
  <si>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 with the data quality team to resolve issues.
Select the most appropriate modeling techniques and data visualization for large datasets.
Assist with code reviews.
Present results of the analyses to team members and staeholders.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Silled in the use of Python for research purposes.
Preferred Qualifications:
Software engineering sills for data pipeline development.
Experience developing agriculture crop models.
Excellent interpersonal and communication sills.
Machine learning experience.
Ability to translate complex technical concepts to collaborators, decision maers, and non-technical audiences.
Ability and inclination to wor in multi-disciplinary environments, and desire to see ideas realized in practice.</t>
  </si>
  <si>
    <t>Envision LLC</t>
  </si>
  <si>
    <t>Staffing &amp; Outsourcing</t>
  </si>
  <si>
    <t>About Swiss Re
Swiss Re is one of the world’s leading providers of reinsurance, insurance and other forms of insurance-based ris transfer, woring to mae the world more resilient. We anticipate and manage a wide variety of riss, from natural catastrophes and climate change to cybercrime.
At Swiss Re we combine experience with creative thining and cutting-edge expertise to create new opportunities and solutions for our clients. This is possible thans to the collaboration of our 15,000 employees across the world.
We offer a flexible woring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sills to review policy level details, contracts, and other relevant information needed to accurately analyze, interpret, and map data.
You will be required to get an understanding of internal systems, understand how treaty terms are represented in it, and mae any necessary changes for improved quality. In this role, you will learn to read, interpret, &amp; build crosswals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staeholders alie.
About you
• Bachelor’s degree or equivalent experience in an Accounting/Computer Science/Statistics related discipline
• Related experience, in a reinsurance/insurance environment is a plus
• Basic woring nowledge of computer fundamentals &amp; Microsoft Office with being highly proficient in Excel (formulas, pivot tables, looups, etc.). Tae advantage of computer programs &amp; tools to maximize productivity.
• nowledge of Relational databases such as Microsoft SQL Server, and experience in application development (Python/R) is a plus
• Proven organizational and time management sills; ability to handle multiple priorities
• Proven interpersonal sills for effectively communicating and woring internally across departments, as well as with clients.
• Proven decision-maing sills, detail oriented with excellent problem-solving sills
• Able to thin strategically (understands the team's role in the organization and how to leverage the team's competencies)
• Willingness to continuously improve &amp; tae on challenges
Swiss Re</t>
  </si>
  <si>
    <t>Swiss Re</t>
  </si>
  <si>
    <t>Fort Wayne</t>
  </si>
  <si>
    <t xml:space="preserve"> IN</t>
  </si>
  <si>
    <t>Zurich, Switzerland</t>
  </si>
  <si>
    <t>Insurance Agencies &amp; Broerages</t>
  </si>
  <si>
    <t>Munich Re, Hannover RE, SCOR</t>
  </si>
  <si>
    <t>The Video &amp; Image Understanding Group develops and applies cutting-edge computer vision and deep learning techniques to solve problems in object detection, recognition, localization &amp; tracing;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 objects in diverse imaging modalities.
Apply machine learning techniques to integrate information from multiple loos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sills
Independent analytical problem-solving sills
Experience in machine learning techniques, particularly deep learning
Motivated collaborator and excellent communicator to both technical and non-technical audiences
Some Other Relevant Sills You May Have:
Experience with Python and C/C++
Experience in developing and applying machine learning techniques to solving computer vision problems</t>
  </si>
  <si>
    <t>Systems &amp; Technology Research</t>
  </si>
  <si>
    <t>Woburn</t>
  </si>
  <si>
    <t>Woburn, MA</t>
  </si>
  <si>
    <t xml:space="preserve">79-131 </t>
  </si>
  <si>
    <t>Global Data Analyst</t>
  </si>
  <si>
    <t>Global Data Analyst
Job Code
3938
Location
US - Carson, CA Corporate HQ
Position Type
Regular Full-Time
Apply Now
Dermalogica Global Data Analyst
Dermalogica continues to dominate the professional sin care industry with distribution in over 90 countries. nown worldwide as the premiere Sin Therapist’s choice for offering the most respected professional sin care line, we are also recognized for our renowned postgraduate education.
Our entrepreneurial spirit, hands-on environment and fast-paced culture encourages employees to be their best, bringing innovative solutions to reach the sin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marets.
Dermalogica has a global turnover of in of +250m with a healthy operating margin. The challenge is to build on the legacy of our brand, our experienced team and our industry leading education to deliver profitable growth. One of the ey elements for our success, and critical for our growth, is bringing in the right people to join our team. We invite you to come and mae a difference and grow your career with the global leader in sin care.
***************************************************
Dermalogica is seeing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sin care.
Our analytics agenda is moving at pace and this role is ey to continuing to move us towards our goal to be industry leading. We have wor to do to; establish a standard data model within a future proofed environment, continue to develop analytic tools across chosen BI software and to build analytical sills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ey Job Accountabilities:
Database Administration/Process Improvement
Defines business intelligence requirements for analytics projects and data requests, woring with ey staeholders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 opportunities to improve performance of our current monthly processes by identifying time and resource savings and implementing them.
Requirement to support current monthly processes as required, including woring in Adaptive insights and Tableau, essential sill requirement to develop system related 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worboos accessible to the users in the proper formats.
Review current distribution of reports in Excel and determine what can be simplified/automated in Tableau.
Demonstrate ability to synthesize data and focus on 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nowledge of SQL and SQL databases advantageous.
Experience with Adaptive Insights and data imports would be beneficial.
Strong leadership sills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sills, and ability to carry out a variety of responsibilities.
Fast learner for fast-paced wor environment.
Demonstrate an analytical mindset, enjoy problem solving and understand how to as the right questions to deliver solution focused outcomes.
Self-motivated, detail-oriented, learn autonomously, and highly organized</t>
  </si>
  <si>
    <t>Dermalogica</t>
  </si>
  <si>
    <t>Carson</t>
  </si>
  <si>
    <t>Carson, CA</t>
  </si>
  <si>
    <t>Subsidiary or Business Segment</t>
  </si>
  <si>
    <t>Consumer Products Manufacturing</t>
  </si>
  <si>
    <t>IMAGE Sincare, Aveda, 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</si>
  <si>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mae the monthly data loading processes more efficient.
ESSENTIAL DUTIES AND RESPONSIBILITIES
Initial projects will include:
Improve/maintain/create various data loading/data cleaning pacages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SILLS/NOWLEDGE/ABILITIES
Understanding of Relational Database Structures
Ability to communicate ideas in both technical and user-friendly language
Strong scientific programming sills/strong quantitative sills, and a high aptitude for problem solving
A passion for analyzing data
DESIRED SILLS/NOWLEDGE/ABILITIES
Experience woring with C#/C++ or Python
Experience woring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</si>
  <si>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t>
  </si>
  <si>
    <t>Coral Gables</t>
  </si>
  <si>
    <t>Coral Gables, FL</t>
  </si>
  <si>
    <t>As a Data Scientist, you'll utilize advanced quantitative &amp; statistical analysis techniques to drive business model innovation for Via, and wor closely with our senior management to help drive decisions.
What You'll Do
Adeptly interpret and utilize mass quantities of data to generate innovative hypotheses &amp; insights, and present these insights to the different staeholders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marets
Who You Are
Obsessed with data; analytical and rigorous, with a thorough understanding of statistics and machine learning
Extraordinary communicator with demonstrated writing and editing sills.
Passionate about elegant visualization; you understand the importance of graphic techniques in communicating a quantitative idea effectively
Have a deep understanding of business concepts within strategy, operations, and mareting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now that the future of transportation is safe, dynamic, shared public mobility the 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checed)
Long story short: we're very proud to be championing the transportation evolution of cities around the world and modernizing mobility. Ready to join the ride?
Via offers above maret compensation pacages and benefits, including equity, health insurance, and relocation assistance.
Via is an equal opportunity employer.</t>
  </si>
  <si>
    <t>Via Transportation</t>
  </si>
  <si>
    <t>As a member of the Data Science team, this role will be responsible for providing critical analysis and insights to help inform and optimize digital properties and strategy for all of the mareting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sills and experience woring directly with creative and technology teams as well as a wide array of business staeholders. Understanding of web analytics and digital mareting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now how to help other people understand the importance of analytics. You enjoy woring with creatives, technologists, and can clearly communicate with senior-level staeholders. You understand that our internal tools and systems are an extension of the company's mareting - and need to be at the same level of quality. You understand and drive issues to conclusion.
ey Qualifications:
Business Sills
•Seasoned data scientist with 5+ years of experience developing analytical dashboards, solutions and strategy across digital mareting platforms and social ecosystems
•In-depth nowledge of digital analytics data, measurement, methodologies, and industry standards.
•Excellent communicator with good design sense and natural presentations sills that can weave results into a narrative for business and creative teams to comprehend easily
•Self-starter can tae a project from start to finish with minimal supervision
•Flexibility to deal with rapidly changing, time-constrained launch schedules.
•Able to balance multiple projects and assignments.•Highly detail-oriented, organized, and patient.
•Experience in woring across different global cultures a plus.
Requirements:
•Strong woring nowledge of SQL, Teradata preferred
•Extremely proficient with Tableau and other Data Visualization tools
•Strong woring nowledge of process automation using a scripting language (R / Python)
•Solid understanding of fundamental statistical concepts and measurement methodologies•Web Analytics (Adobe preferred)
What we offer:
Wor in the Bay Area with terrific customers on large, innovative projects.
High-energy atmosphere of exponentially &amp; successfully growing company.
A very attractive compensation pacage with generous benefits (medical, dental, vision and life), 401 and Section 125 pre-tax offerings (POP and FSA plans).
NB:
Placement and Staffing Agencies need not apply. We do not wor with C2C at this time. At this moment, we are not able to process H1B transfers. Applicants with CPT and OPT visas are welcome to apply.
About Us:
Grid Dynamics is the engineering services company nown for transformative, mission-critical cloud solutions for retail, finance and technology sectors.
We architected some of the busiest e-commerce services on the Internet and have never had an outage during the pea season.
Founded in 2006 and headquartered in San Ramon, California with offices throughout the US and Eastern Europe, we focus on big data analytics, omnichannel services, DevOps, and cloud enablement.</t>
  </si>
  <si>
    <t>Grid Dynamics</t>
  </si>
  <si>
    <t>Santa Clara</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</si>
  <si>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</si>
  <si>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</si>
  <si>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</si>
  <si>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sills, with a particular focus on understanding the intricacies of molecular or multi-modal data sets.
Expert-level experience with supervised and unsupervised machine learning algorithms, and ensemble methods, such as: PCA, regression, deep neural networs, decision trees, gradient boosting, generalized linear models, mixed effect models, non-linear low dimensional embeddings and clustering.
Proficient in Python and SQL.
Experience with the following: Pandas, NumPy, SciPy, Sciit-learn, Jupyter Noteboos, and a machine learning framewor such as TensorFlow, SageMaer, or PyTorch
Strong programming sills.
Thrive in a fast-paced environment and willing to shift priorities seamlessly.
Experience with communicating insights and presenting concepts to diverse audiences.
Team player mindset and ability to wor in an interdisciplinary team.
Goal orientation, self motivation, and drive to mae a positive impact in healthcare.
Nice to Haves
Experience woring with genomic, biosignal, clinical, or imaging data.
Strong peer-reviewed publication record.
aggle.com competitions and/or ernels trac record
Experience with: Git, matplotlib, seaborn, HTML5, CSS3, JavaScript, D3, Plot.ly, Flas, Das, Docer, AWS.
Experience woring in a Linux / Mac and AWS cloud environments.
Experience in agile environments and comfort with quic iterations.</t>
  </si>
  <si>
    <t>Tempus Labs</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</si>
  <si>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</si>
  <si>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data-lae a repository of large and complex data will provide the opportunity for implementation of these models. Individuals should have excellent woring sills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 as needed
Have excellent collaboration sills and be able to wor with Software engineers for development of Data Lae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eras, NumPy, Scipy, MLib and nowledge of ML libraries and platforms
Professional level understanding of Docer, GitHub
Ability to program against REST APIs is preferred
Expertise and experience with Data Laes data and nowledge of ETL in this regard is highly desirable
Experience with HDFS, Apache Spar, Apache afa, OpenCV, Amazon EC2 is highly desirable
A self-driven approach with an ability and desire to communicate to a non-technical audience how complex systems wor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taing great care of our people, so they tae even greater care of our patients.
Our competitive Total Rewards pacage includes:
Competitive base salary and incentive compensation
Health and welfare benefits including a gym reimbursement program
401() savings plan match
Employee Stoc Purchase Plan
Pre-tax commuter benefits
And more!
In addition, we have a Living Donor Employee Recovery Policy that allows up to 30 days of paid leave annually to a full-time employee who maes the selfless act of donating an organ or bone marrow.
With products that are maing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</si>
  <si>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t>
  </si>
  <si>
    <t>Brisbane</t>
  </si>
  <si>
    <t>Brisbane, CA</t>
  </si>
  <si>
    <t>Sequenom</t>
  </si>
  <si>
    <t>Data Engineer (Remote)</t>
  </si>
  <si>
    <t>IZEA was built to connect the world’s top brands with influential content creators and publishers to enable influencer mareting and content production at scale. With over 500,000 Creators reaching over 3 billion fans and followers around the globe, IZEA is unmatched in its industry experience, networ diversity, and technology ecosystem. A career at IZEA offers countless ways to mae an impact in a fast-growing organization!
IZEA is looing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Mareting loos lie.
You will have direct access to end-users and staeholders, and you are encouraged to build and leverage these relationships in your wor. You will write and test your code, and wor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worloads and stream consumption.
Aside from the day to day, we can offer you incredible benefits including an annual continuing education budget, a trust-focused development process, a flexible and collaborative wor environment where balance matters, stoc ownership, and an annual company retreat.
The team strives to be ego-free and motivated only by building amazing software for our users. We see to understand the "why" behind the "what". We regularly brea out into small teams to tacle problems, learn new technologies, or just share what we now with others. We test our code and invest in the health of our systems. We push each other, learn from each other, and strive to continually grow.
Primary Responsibilities
You will...
Wor with staeholders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Looing For
A problem solver at heart
Much of our wor revolves around problems that have no existing off-the-shelf solution or consensus on best practices. You'll often need to brea down large problems into smaller more manageable tass and utilize critical thining to come up with novel ideas.
3+ years of engineering experience
Things move quicly in the data group. You’ll need to be comfortable and familiar with delivering highly scalable cloud based applications.
Professional experience with framewors lie Hadoop, Spar, or similar
This will be a significant component of your responsibilities. You will be woring with large data sets in a distributed environment on a daily basis. Familiarity w/ the Hadoop/Spar ecosystem is a must.
Professional experience with Python data tools
Our data team uses PySpar and Jupyter noteboos extensively. Familiarity with these technologies will also serve you well.
Direct experience with relational and NoSQL databases technologies
We use the best tool for the job around here. When it comes to storing and accessing data, we recognize that the technology decisions we mae directly impact our ability to provide a performant customer experience, and our own costs.
Experience designing and building JSON based RESTful APIs
Because we are building our application with a front end framewor,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tae those challenges head on.
Basic Linux sills
In order to develop our data pipelines and services, you need to run it on your laptop. This means opening up some terminal windows, running some commands, and eeping the log output open. Additionally, some of our technology stac is better accessed through CLIs. Examples include the Ember CLI, the Rails CLI/console, Docer commands, Gradle, and our own CLIs. We'll wal you through it, but you should be comfy in a terminal.
Ability to multitas and prioritize multiple incoming requests
IZEA's Engineering team strives to provide a great experience and great service to our users. In order to do that, you may need to context switch into a support issue or drop what you are doing to start wor on something else. This is part of what Agile means to us.
Excellent verbal and written communications sills
Regular and timely communication is the ey to a trust based development process. You should be able to simply and concisely as for feedbac and direction in terms that your audience understands, and relay requested information in a timely fashion to your leaders. You should prioritize documentation of processes and code.
Demonstrated experience with the following will be highly valued
Data Science Bacground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framewors lie Angular, React, Ember, or Vue would be helpful. Extra bonus points if you have familiarity w/ Javascript based visualization libraries lie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wors and how to mae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staeholders inside and outside the company. While we strive to automate as much of JIRA as possible with bots, webhoos and reports, understanding how JIRA issues, lins, attachments, and worflows wor will help you understand our SDLC faster.
About IZEA:
We are IZEA: The Creator Maretplace.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 here?
Our developers use the latest tools and technology to build the applications and services that mae up the IZEA Exchange platform. We write in whatever language we need to get the job done including Ruby, Java, Python, PHP, Swift, and Javascript. We leverage the latest framewors, such as Rails, Symphony2, and Drop Wizard for iterating quicly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 environment.
Our team is ego-free and motivated to build great software. We regularly brea out into small teams to tacle problems, learn new technologies, or just share what we now with others. We test our code and invest in the health of our systems. We push each other, learn from each other, and strive to continually grow as a team.
California residents, please follow this lin to view the types of information we may gather from California residents who are applicants, employees, or contractors of IZEA, and how we use such information.</t>
  </si>
  <si>
    <t>IZEA</t>
  </si>
  <si>
    <t>Winter Par</t>
  </si>
  <si>
    <t>Winter Par,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</si>
  <si>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</si>
  <si>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</si>
  <si>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Sciit-learn, Jupyter Noteboos
Experience with supervised and unsupervised machine learning algorithms, and ensemble methods, such as: -Means, PCA, Regression, Neural Networs, Decision Trees, Gradient Boosting
Experience woring in a Linux / Mac environment
Outstanding programming and problem solving sills
Self-driven and wor well in an interdisciplinary team with minimal direction
A strong desire to understand why things wor the way they do
Thrive in a fast-paced environment and willing to shift priorities seamlessly
Experience with communicating insights and presenting concepts to diverse audiences
Nice to Haves
aggle.com competitions and/or ernels trac record
Experience woring with clinical and/or genomic data
Experience with AWS architecture
Experience with: Git, matplotlib, seaborn, HTML5, CSS3, JavaScript, D3, Plot.ly, Flas, Das
Experience in agile environments and comfort with quic iterations</t>
  </si>
  <si>
    <t>Redwood City</t>
  </si>
  <si>
    <t>Principal Data Scientist</t>
  </si>
  <si>
    <t>Job Requisition ID #
20WD40121
Job Title
Principal Data Scientist
Job Description
Principal Data Scientist
Location: Boston, MA OR San Francisco, CA OR Portland, OR- United States
Job ID: 20WD40121
Security @ Autodes
Our team of security experts helps Autodes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blocs of our products and services. Our job is to be one step ahead of the bad guys and use expertise, technology and other resources to thwart their efforts to compromise our products and the environment in which they operate. Our team eeps a single-minded focus on protecting our customer’s data and their investment in our products by strengthening our applications, underlying services and networ.
Position Overview
We are seeing an innovative and strategic thiner to help start a data science program within our team. This is an exciting and brand-new position as part of the Autodes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bacground is not required.
This position can be based out of our offices in Boston, Portland, or San Francisco.
Responsibilities
Lead and guide a data science program to help understand how the wealth of security data can drive insights into weanesses, threats, and opportunities
Wor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nowledge of data analytics technologies
Highly technical with both tactical and strategic capabilities
Hands-on woring experience with big data use cases, including designing, building and applying analytics applications
Experience woring with big data platforms, such as Hadoop, Spar, Hive, etc.
Fluency with one or more programming languages, such as Python, Go, etc.
Statistical programming sills, such as R, Matlab, Python data science toolits, etc.
Experience woring with distributed teams and other cross-functional staeholders
Experience in an engineering or technical role delivering software solutions
Preferred Qualifications
nowledge of cloud computing technologies, such as Amazon Web Services (AWS), Microsoft Azure, and Google Cloud Platform (GCP)
Familiarity with Machine Learning (ML) techniques and applications
#ADSSecurityCareers
#LI-POST
At Autodes, we're building a diverse worplace and an inclusive culture to give more people the chance to imagine, design, and mae a better world. Autodes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 Please search for open jobs and apply internally (not on this external site). If you have any questions or require support, contact Autodes Careers.</t>
  </si>
  <si>
    <t>Autodes</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</si>
  <si>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</si>
  <si>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</si>
  <si>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Aftermaret Services Division (GASD) exists to support enterprise efforts to deliver value-added services to customers. By enhancing customer value, Caterpillar and our dealers create the opportunity to profitably grow our businesses while reducing the impact of maret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ey internal customers: GASD Sales &amp; Services departments and Enterprise ey customers in order to facilitate strategic decisions.
JOB DUTIES:
At the Interface of Business, Analytics and Data engineering, the Business Data Analyst is a ey player to connect these three worlds together.
The Business Data Analyst main mission is to answer strategic business questions from internal customers using various datasets, digging into the data lae, creating meaningful presentations and charts to drive fact-based strategic decisions.
Responsibilities will include but are not limited to:
1. Insights creation to drive various groups to mae data-driven decisions: this will include all Aftermaret data lae and beyond
2. Analytics support of ey strategic projects
3. ey customer support and quic insight deliveries on time
4. Gain extensive nowledge of the aftermaret data lae and business nowledge in order to answer business question of our ey internal customers
5. Coordination with Data Engineering &amp; BI Team to productionize insights to the industry standards
6. Analytics tools users support and training
7. Thorough wor documentation according to the team standards
The Business Data Analyst demonstrates very good communication sills, being able to explain conclusions to customers with limited nowledge and experience with data but at the same being able to tal with Data Engineers on some technical details.
Additionally, he or she should also exhibit strong planning and organization, proactivity, and a comprehensive nowledge of Caterpillar Inc., its products and services; its internal systems, processes, and procedures; and the external environment in which it competes.
If you:
1. Lie woring in a challenging yet rewarding analytical international environment
2. Truly believe that data can be translated into valuable and monetized insights
3. Lie helping internal customers beyond initial requirements
4. Want to grow and acquire new sills
Do not hesitate to apply!
Qualifications
Basic Requirements:
1. Bachelor degree
2. 2+ years of Excel Advanced usage (Expert level – Pivot tables, Macros)
3. 2+ years of SQL nowledge and database
4. 2+ years of Powerpoint/ Visualization tools
5. 3+ years in business analytics based roles within a business unit or dealer exposure
Top Candidates Will Also Have:
1. Trac record of getting things done
2. Fast learner
3. Excellent analytical sills: ability to interpret data to solve business issues &amp; vulgarize results for a large and diverse audience
4. Ability to manipulate data and create meaningful charts (visualization) which are understandable to the Business
5. Excellent Excel &amp; PowerPoint sills
6. Willingness to do the extra mile to satisfy customers
7. Ability to as the right questions when customers are not sure about their needs and wanted outcomes
8. Ability to translate business requirements to a Data Engineer
9. Ability to dig into a data lae and found answers for customers
10. Ability to wor independently and reach out in a timely and relevant manner
11. Good communication &amp; presentation sills
12. Ability to influence other groups and teams
13. Aftermaret understanding
14. Basic programming sills – SQL basic level
15. Ability to be autonomous in a database environment
16. Ability to manage project from A to Z in an independent manner and to prioritize tass
17. Ability to validate thoroughly results while delivering in time
18. Alteryx, Tableau, Excel &amp; Powerpoint expert level - any data visualization software
19. SQL advanced nowledge, basic programming sills in any language
20. Prime Product nowledge, Component Product nowledge, Dealer networ nowledge
21. Project management – Agile methodology
22. External experience as an Analyst for a Consulting company
23. 2-6 years experience with Caterpillar, woring with a different unit or woring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</si>
  <si>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t>
  </si>
  <si>
    <t>Peoria</t>
  </si>
  <si>
    <t>Deerfield, IL</t>
  </si>
  <si>
    <t>Industrial Manufacturing</t>
  </si>
  <si>
    <t>John Deere, omatsu, CNH Industrial</t>
  </si>
  <si>
    <t>Purification Scientist</t>
  </si>
  <si>
    <t>New England Biolabs (NEB) is seeing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woring in a fast-paced and collaborative environment to provide the highest quality products to the scientific community.
Primary Responsibilities:
Program, operate, and troubleshoot purification equipment at small/pilot scale using the GE ATA platform including ATA PURE, Pilot, Process, as well as Tangential Flow Filtration and Inline Buffer Dilution Sids
Represent commercial manufacturing needs in close woring interaction with internal process development and management
Perform and analyze numerous in process enzymatic and DNA assays required during the purification process to develop pooling protocols
Apply creative problem solving to downstream processes to perform tass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nowledge of chromatography techniques including IEX, affinity, HIC, SEC and MMC
Hands on experience with downstream processing equipment and protocols including sanitization, general operation, troubleshooting, and associated manufacturing tass
Experience operating protein purification equipment and nowledge of Unicorn software
Familiarity with techniques such as SDS PAGE, restriction digestion, capillary electrophoresis-based RNA, DNA and protein assays
Demonstrate precise bench sills to produce consistent and dependable data
Exceptional attention to detail and passion for problem solving with a developed sense of ownership and responsibility
Woring 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now the nature of your request.</t>
  </si>
  <si>
    <t>New England Biolabs</t>
  </si>
  <si>
    <t>Ipswich</t>
  </si>
  <si>
    <t>Ipswich, MA</t>
  </si>
  <si>
    <t>Thermo Fisher Scientific, Enzymatics, Illumina</t>
  </si>
  <si>
    <t>As part of the Data Intelligence department, the Data Analyst supports 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ey business areas
Supports the enterprise business intelligence initiatives by woring closely with developers and ey staeholders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nowledge of Python and or R programming languages a plus
Strong attention to detail and demonstrated critical thining sills
Familiarity with Agile Project Management Methodology and the SDLC
Excellent written and verbal communication sills
Adapts well to change
Ability to wor in a fast paced often high-pressure environments
Experience with data governance and data management a plus
Interest in Business Intelligence and or Data Science
Interest in technology, innovation, and continual learning
nowledge of Insurance or Financial Services Industries a plus
The above statements are intended to describe the general nature and level of wor being performed by people assigned to this job. They are not intended to be an exhaustive list of all responsibilities, sills, efforts or woring conditions associated with a job.
We offer our employees a robust compensation pacage! Our comprehensive benefits include: medical, dental and vision insurance coverage; 100% company-paid life and disability coverage, 401 options with company match, three wees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</si>
  <si>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t>
  </si>
  <si>
    <t>Carmel</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</si>
  <si>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</si>
  <si>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</si>
  <si>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</si>
  <si>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bac-ups; fulfills data acquisition strategy requirements. They wor with product, financial control, analysts, users and other staeholders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thining through the needs of the business to support efficient and error free processes.
The Data Engineer, Enterprise Analytics, will be responsible for finding trends in datasets and developing worflows and algorithms to help mae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tass that can be automated
Create data monitoring capabilities for each business process and wor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woring in a Big Data ecosystem processing data; includes file systems, data structures/databases, automation, security, messaging, movement, etc.
3+ years’ experience woring in a production cloud infrastructure
Preferred Qualifications:
Proven trac record of success directing the efforts of data engineers and business analysts within a deadline-driven and fast-paced environment
Hands on experience in leading healthcare data transformation initiatives from on-premise to cloud deployment
Demonstrated experience woring in an Agile environment as a Data Engineer
Hands on wor with Amazon Web Services, including creating Redshift data structures, accessing them with Spectrum and storing data in S3
nowledge of SQL and multiple programming languages in order to optimize data processes and retrieval.
Proven results using an analytical perspective to identify engineering patterns within complex strategies and ideas, and brea them down into engineered code components
nowledge of provider-sponsored health insurance systems/processes and the Healthcare industry
Experience developing, prototyping, and testing engineered processes, products or services
Proven ability to wor in distributed systems
Proficiency with relational, graph and noSQL databases required; expertise in SQL
Must be able to develop creative solutions to problems
Demonstrates critical thining sills with ability to communicate across functional departments to achieve desired outcomes
Excellent interpersonal sills with proven ability to influence with impact across functions and disciplines
Ability to wor independently and as part of a team
Ability to manage multiple projects/deadlines, identifying the necessary steps and moving forward through completion
Silled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 you for considering a career with Healthfirst Management Services.
EEO Law Poster and Supplement
]]&gt;</t>
  </si>
  <si>
    <t>WHAT WE DO MATTERS:
Here at The not Worldwide, we believe in doing wor that matters. In 15 countries around the world, our leading family of brands (The not, WeddingWire, Bodas, GigMasters, The Bump, How They Ased,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not Worldwide is in search of a full-time Data Scientist. Our Data Scientists wor with staeholders across all departments within the company. They answer strategic questions and provide insight to internal decision maers ranging from executives and senior management to product managers and team leads. They also wor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not Worldwide
Explore novel ways to loo at our data
SUCCESSFUL DATA SCIENTIST CANDIDATES HAVE:
Master's Degree or Ph.D. preferred
Proficiency in ey statistical and machine learning techniques (predictive modeling, classification, clustering, text analytics, recommender systems , data mining methods, forecasting, and other advanced techniques)
Proficiency with R or Python
Familiarity with common Linux command line tass and version control software lie git or svn preferable
Ability to communicate effectively and influence others
Ability to wor in a fast paced environment and shift gears quicly
At The not Worldwide, we believe you are more than a resume and invite you to go for it, tae the leap of faith, and apply for this job if it spars your passion to join TWW and mae a difference!
WHAT WE LOVE ABOUT YOU:
You deeply understand our users and put them at the center of everything you do. You aim to serve and delight them every day.
You are respectful and act with the highest integrity.
You as questions to understand a perspective and are comfortable respectfully challenging assumptions.
You set clear ambitious goals. You anticipate obstacles, persevere, and are accountable for your commitments.
You aren't afraid to challenge the status quo and now that there's no such thing as failure if you learn from it.
You see out feedbac and never settle in your quest to grow and develop. By being here, you mae our company stronger.
WHAT YOU LOVE ABOUT US:
The not Worldwide offers a unique employee experience and we are deeply proud of our award-winning culture. From flexible vacation and generous parental leave benefits to promoting wellness and giving bac to our community, we believe in happiness above all else—in and out of the office.
----
The not Worldwide provides equal employment opportunities (EEO) to all employees and applicants for employment without regard to race, color, religion, sex, national origin, age, or disability. In addition to federal law requirements, The not Worldwide complies with applicable state and local laws governing nondiscrimination in employment in every location in which the company has facilities. The not Worldwide expressly prohibits any form of worplace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acnowledge that you've read the California Privacy Notice.</t>
  </si>
  <si>
    <t>The not Worldwide</t>
  </si>
  <si>
    <t>Chevy Chase, MD</t>
  </si>
  <si>
    <t>Zola Registry</t>
  </si>
  <si>
    <t>Job Brief
The ideal candidate will have previous Data Modeling experience. Strong preference will be given to candidates with an actuarial bacground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bacground in the property and casualty insurance space.
Responsibilities
Build predictive and/or Machine Learning models in SAS
Research new statistical and mathematical techniques that are suitable and helpful for solving business related problems
Prepare data for modelling and mae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woring with large relational data sets.
Woring nowledge in SAS, R, Python or another platform to develop and implement predictive models.
Ability and willingness to quicly gain 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pacage including medical, dental, vision, 401(), flexible spending, short-term and long-term disability insurance, life insurance, long-term care, education assistance and paid time off.
IFG Companies is an equal opportunity employer committed to a diverse worforce. M/F/D/V</t>
  </si>
  <si>
    <t>IFG Companies</t>
  </si>
  <si>
    <t>Hartford, CT</t>
  </si>
  <si>
    <t>Colony Specialty, Marel,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</si>
  <si>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</si>
  <si>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seeing a profitable way to mae the world a better place. We are convinced synthetic biology is here to stay and will have a major positive impact on our planet and everyday life.
Within Amyris R&amp;D, we are searching for a highly energetic, curious, and self-motivated data scientist with a strong bacground in statistics, computing and biology to join our Data Science and Computing team. Research at Amyris is a highly multidisciplinary effort that needs brilliant contributions from life sciences and engineering disciplines in order to tae projects from concept to maret. From hacing directly on DNA in the lab to full scale factory production, every aspect of our wor is facilitated and accelerated by quantitative science and software &amp; hardware automation. The Data Science and Computing team wors hand-in-hand with bench scientists and builds tools that enable genome engineering, protein engineering, metabolic modeling, omics experiment analysis, statistical design of experiments and machine learning models in pursuit of maing better microbial strains or fermentation processes. In short, we help accelerate the design-build-test-analyze cycle in synthetic biology.
ey Responsibilities:
Iteratively develop computational algorithms, analyses, visualization tools and machine learning models to meet evolving scientific needs and to aid rapid data-driven decision maing while woring with a variety of data types including: genotype (NGS), phenotype (metabolomics, proteomics, GC/MS, spectroscopy, fermentation), material flow
Build version-controlled, computational worflows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framewors and concepts
Outstanding communication and interpersonal sills
Ability to thrive in a fast-paced and intellectually rigorous environment
Creativity, independent thining, and passion
Preferred Qualifications:
Bacground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now and understand the categories of personal information we collect about you, and the purposes for which the categories of personal information shall be used, pursuant to the CCPA.
By clicing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</si>
  <si>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t>
  </si>
  <si>
    <t>Emeryville</t>
  </si>
  <si>
    <t>Emeryville, CA</t>
  </si>
  <si>
    <t>Real World Science, Data Scientist</t>
  </si>
  <si>
    <t>Title: Real World Science, Data Scientist
Location: Gaithersburg, MD
At AstraZeneca we turn ideas into life changing medicines. Woring here means being entrepreneurial, thining big and woring together to mae the impossible a reality.
Were focused on the potential of science to address the unmet needs of patients around the world. We commit to those areas where we thin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 on challenging problems, using innovative approaches to accelerate the delivery of Real World Insights and Evidence for ey internal and external staeholders.
The ideal candidate for this role will bring a proven trac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weanesses of external RW data sources, and potential partners for advancing the data strategy for specific therapeutic areas
Maintain a strong insight into the capabilities of potential external partners in RWE, especially for US and emerging marets.
Education, Qualifications, Sills and Experience
ey Relationships to reach solutions
Internal (to AZ or team)
Payer Evidence &amp; Planning
Epidemiologists
Observational Research teams
Oncology and Biopharmaceuticals Medical Affairs Leads
Product and portfolio strategy
Medical Evidence Planning
ey experts in Data science /Analytics environments at AZ, and external partner organizations.
External (to AZ)
AZ RWS existing, prospective or potential partner organizations,
ey academic collaborators and thought leaders
Essential Requirements
PhD or MS in data science or other advanced degree in life sciences with post doctoral or other training/wor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bacground of woring at a patient care setting that allows the candidate to bring medical perspective into real-world evidence generation and observational studies
Demonstrated ability to build long-term relationships with staeholders at senior levels, understand relevant scientific/business challenges at a deep level and translate into a programme of informatics activities to deliver defined value
Ability to lead &amp; manage multi-disciplinary data science projects
Strong trac record of delivering large, cross functional projects
Experience woring in a global organization and delivering global solutions
Use of Machine Learning and Artificial Intelligence in the generation of hypotheses within Real World Data</t>
  </si>
  <si>
    <t>AstraZeneca</t>
  </si>
  <si>
    <t>Gaithersburg</t>
  </si>
  <si>
    <t xml:space="preserve"> MD</t>
  </si>
  <si>
    <t>Cambridge, United ingdom</t>
  </si>
  <si>
    <t>Roche, GlaxoSmithline, Novartis</t>
  </si>
  <si>
    <t>The Senior Data Scientist will build and improve analytic pipelines to consolidate multiple data sources, perform analytic processing, and produce actionable business information (e.g., top-10 lists, pattern-matches, exceptions, or lists of #39;needles in the haystac#39;). S/he will apply hands-on development sills and experience as an expert in analytics, data science, pattern recognition, and</t>
  </si>
  <si>
    <t>Powerte</t>
  </si>
  <si>
    <t>Rocville, MD</t>
  </si>
  <si>
    <t>Job Description
Why consider OPI, and why do people dig woring here?
Variety of consulting; new technologies, projects, and people on a regular basis.
Stability; we’ve been around since 1996 and have a diverse mix of clients and technologies to eep us busy, very busy. And we eep a bench. If you’re not on a project, you’re writing software for our internal business functions or you’re learning new technologies. It’s in our benefit to mae our consultants as maretable as possible. That’s good for your career.
No politics or management; we don’t get in the way. Why sit in meetings all day when you can code and be productive?
Awesome benefits; free healthcare for your entire family (yes, free), 24 days of PTO + 10 days of sic time, quarterly profit sharing bonuses, you get paid OT, company trips (to Mexico), 3 company lae cabins/homes, various quarterly company events, new Macboo Pro’s, free beer/soda, chips, candy, and so much more.
You wor with the best. Do an Object Partners search on LinedIn and see the types of talent we hire. You truly get to wor with intelligent, passionate engineers that share the same goal of building great software the right way.
Low company overhead. It all means more money bac into our consultants pocets (profit sharing) or company trips and events to share in the financial success.
Qualifications
Architecture and design of highly available/scalable distributed systems.
Design and development of streaming data platforms using afa Streams, Spar, Flin, Storm, Beam or Cloud Dataflow.
Experience with functional/event-driven programming.
NoSQL technologies such as ElasticSearch or Cassandra.
Messaging technologies such as RabbitMQ, afa or inesis.
SQL on Hadoop technologies such as Hive, Impala or Presto.
Cloud services such as AWS, Azure, GCP or OpenStac.
JVM languages such as Java, Groovy, otlin or Scala.
Service framewors such as Spring Boot, Ratpac, Vert.x, or Play.
nowledge of data analytics, visualization and governance.
nowledge of operating big data production solutions at scale.
nowledge of CI/CD pipelines and DevOps culture.
Passion for software development. Someone that loves what they do, that aren’t just in it for a paychec.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taes to see a client be successful, no matter what they throw at you.</t>
  </si>
  <si>
    <t>Object Partners</t>
  </si>
  <si>
    <t>Minneapolis, MN</t>
  </si>
  <si>
    <t>Solution Design Group, Intertech (Minnesota)</t>
  </si>
  <si>
    <t>Data Scientist - Image and Video Analytics</t>
  </si>
  <si>
    <t>Company Industry: Technology
Opportunity: The Mom Project is helping to source candidates for the above client who is looing for a Data Scientist - Image and Video Analytics
Commitment Level: 40 hours per wee, on-site, 10% travel
Our Customer is a data storage company. They help maximize humanity’s potential by delivering world-class, precision-engineered data solutions developed through sustainable and profitable partnerships. They honor their people’s craftsmanship, tae great pride in successfully collaborating with their partners, and care deeply about customers and their data. Their solutions help protect memories, business intelligence, communication records, and so much more.
Overview:
We are seeing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nowledge would help
• Strong oral and written communication sills
• Strong business mindset with the ability to condense complex analysis and technical concepts into clear and concise taeaways for business leaders
• Self-starter with the ability to drive initiatives and influence
• Ability to wor alone as well as in a team environment
• Collaborative attitude and a global mindset with an ability to wor well with native and non-native English speaers
• Demonstrated leadership sills along with the ability to lead a team; mentor junior staff and closeout technical projects
Must Haves:
• 8 years of experience
• Proven trac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sills in machine learning, deep learning, statistical algorithms, data mining, data structures, and data engineering
• Proven trac record in delivering analytics solutions using TensorRT, Time Series Analysis, eras, Tensorflow, CNN, GAN, and RNN techniques
• ubernetes/Docer; Microservices deployment and design patterns, RESTful web services, web applications, and dashboard development
• Hadoop, Spar, and cloud computing infrastructures
• Ability to deploy data science solutions in cloud analytics infrastructure, AWS
• Ability to participate in conference calls outside of regular local wor hours
Education:
Bachelor’s Degree
Desired Education:
Masters or PhD
Hours &amp; Location:
Standard M-F, 40 hours/wee. The position will be starting in Longmont, CO. There is no remote capability for this role.</t>
  </si>
  <si>
    <t>The Mom Project</t>
  </si>
  <si>
    <t>Longmont</t>
  </si>
  <si>
    <t xml:space="preserve"> CO</t>
  </si>
  <si>
    <t>Lightspeed Systems partners with schools to mae learning safe, mobile and easily managed. Currently serving 15 million students and 28,000 schools in 35 countries, we are growing! We're looing to add passionate, driven people to help us fulfill our mission.
Are you looing for a challenging role where you can learn lots more and have an impact? Lightspeed Systems is hiring a Data Scientist to join our team.
This is a high visibility role. Success in this role comes from marrying a strong data &amp; modeling bacground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ey questions from staeholders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sills as you’ll wor cross-functionally across the organization (mareting, finance, sales, etc.—you will wor with every department)
Experience using supervised and unsupervised modeling techniques including but not limited to Decision Trees, Regressions, -Means, and Neural Networs.
Ability to define and spot macro and micro levels trends with statistical significance on a regular basis and understand ey drivers driving those trends.
Wor closely with data engineering team to ensure robust data pipelines and model deployment.
Must be an analytical and creative thiner: wherever possible, you loo to resolve questions with data.
Strong attention to detail and accuracy – you will be organizing and disseminating significant amounts of information on which business decisions will be made
You have a growth mindset
You hold yourself accountable for delivering results
You wor well with teams and help those around you improve.
Desired Tools/Languages
SQL
Python, PySpar and other statistical pacages/scripting languages
Experience with AWS Cloud Environment and other Cloud Tools: TensorFlow, CloudML
Experience with traditional data stores (PostgreSQL, SQL Server, MySQL), NoSQL datastores (Cassandra, DynamoDB), and file system stores (HDFS, S3
Applicants must be authorized to wor for ANY employer in the US. We are unable to sponsor or tae over sponsorship of employment Visa at this time.
ABOUT US
Education is undergoing a technology revolution with new devices and tools being added to the classroom every day and IT departments are responsible for eeping all this technology managed, safe and woring. That is where we come in! Lightspeed Systems, ed-tech provider and leader in -12 device filtering for 20 years, partners with schools to mae learning safe, managed and mobile. Learn more at www.lightspeedsystems.com.
We love our employees, and we show it. A snea pee into our BENEFITS &amp; PERS include:
Health -- Medical, dental and vision insurance with healthy company contribution toward premiums.
Wellness -- Lightspeed ics cash into your HSA if you participate our HDHP. Employees are provided an adjustable des and onsite gyms at some offices. Healthy Holiday and PTO policy.
Retirement -- 401() matching up to 6%
Pers -- Fully stoced itchen with snacs and beverages. Some lunches provided as well!</t>
  </si>
  <si>
    <t>Lightspeed Systems</t>
  </si>
  <si>
    <t>Austin</t>
  </si>
  <si>
    <t>Austin, TX</t>
  </si>
  <si>
    <t>Data Science Manager, Payment Acceptance - USA</t>
  </si>
  <si>
    <t>Build out rigorous observability and optimizations across the many ways Payments are accepted at Stripe
At Stripe, data science managers grow teams and inspire them to rigorous wor that shapes our decisions and products. We're looing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checout experience that improves conversion rate over time. We need your help in building out a culture of rigorous measurement, experimentation, and optimization.
You will:
Lead a team of data scientists and analysts to:
Define and measure ey outcome metrics for our products + systems
Design and analyze experiments to improve the conversion funnel for charge submission on Stripe as well as to ensure those charges have the maximum lielihood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
You'd ideally have:
5-7+ years of data science experience; 2-3+ years of management experience
A PhD or MS in a quantitative field (e.g., Statistics, Economics, Sciences, Mathematics, Engineering)
Expert nowledge of a scientific computing language (such as R or Python) and SQL
Strong nowledge of statistics and experimental design
Ability to communicate results clearly and a focus on driving impact</t>
  </si>
  <si>
    <t>Stripe</t>
  </si>
  <si>
    <t>Braintree, Authorize.Net, PayPal</t>
  </si>
  <si>
    <t>What are we looing for in a Data Analyst?
As a member of the Information Services department, the Data Analyst supports Comprehensive?s technology and business initiatives by coordinating the collection, storage, and utilization of essential data. This position will wor closely with leadership and other staff to determine data needs for specific projects or ad hoc requests, and then gather, interpret, and present the information to the team. The wor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 as necessary
Education &amp; Experience: Bachelor's degree in computer science or a related field and three years of related data analysis experience in a healthcare setting.
Other Requirements: Driver's License, Vehicle Liability Insurance</t>
  </si>
  <si>
    <t>Comprehensive Healthcare</t>
  </si>
  <si>
    <t>Yaima</t>
  </si>
  <si>
    <t>Yaima, WA</t>
  </si>
  <si>
    <t>Data Scientist / Applied Mathematician</t>
  </si>
  <si>
    <t>Fullpower® designs, develops and operates a complete platform for hybrid Edge/Cloud AI, algorithms, big data, predictive analytics, together with end-to-end engineering services. The Company’s platform is baced by a patent portfolio of 125+ patents. The Company’s ey areas of expertise are bio-sensing, non-invasive PSG-level sleep technology. The Company’s marets are in Medical Solutions, Clinical Trials, SmartHome and Wearable. Fast growing with endless opportunities, come join the Fullpower world-class team.
Fullpower is looing for a passionate, team-oriented, and self-motivated Data Scientist/Applied Mathematician.
Responsibilities:
Wor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 deployment of solutions
Software sills:
Expertise in Python and pacages such as Pandas, Sciit-learn, etc.
Experience woring with databases including familiarity with SQL
Experience with a deep learning framewor such as Tensorflow, pyTorch, or equivalent
Experience with Amazon Web Services (AWS) or Google Cloud is a plus
Leadership qualities:
Self starter
Strong interpersonal and communication sills
Education:
Bachelor’s degree or higher in Mathematics, Statistics, Physics, Computer Science, or equivalent
Experience:
Experience applying data science and machine learning to real-world problems
Other requirements:
Fullpower does not sponsor wor visas - must already be authorized to wor in the United States</t>
  </si>
  <si>
    <t>Fullpower Technologies, Inc.</t>
  </si>
  <si>
    <t>Santa Cruz</t>
  </si>
  <si>
    <t>Santa Cruz, CA</t>
  </si>
  <si>
    <t>We love programming and the excitement that comes with building something people use. We are the ind of people that love taling to users and can find the balance between solving a problem quicly and thining about how your code will wor in the future. We love to move fast, 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looing for people who have developed split brains--software engineers who have become great at writing machine learning code or data scientists who have become great software developers.
Technologies we use (not comprehensive!):
Python
Numpy, Scipy, Pandas
Aurora, Cassandra, afa
HTML, JavaScript, React
SageMaer
How you will mae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framewors for research and production use.
Have demonstrated a measurable impact based on the models you've created. It's not always easy getting a model correct, we love taling about places we got stuc and wor as a team to thin through ideas that could unbloc us.
Have experience processing cloud-scale data using parallel, elastic, streaming and similar techniques.
Enjoy tuning and validating machine learning models and tae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now laviyo
laviyo is the world's leading owned mareting platform nown for accelerating revenue for online businesses using the channels they own lie email, web, and mobile. Enabling companies to leverage these owned mareting channels, laviyo maes it easy to store, access, analyze and use transactional and behavioral data to power highly-targeted customer and prospect communications. And unlie other mareting platforms, laviyo doesn't force companies to compromise between advanced functionality or ease of use - so companies of all sizes are able to maximize their sales quicly. That's why over 28,000+ innovative companies lie Unilever, Custom In and Eventbrite sell more with laviyo.</t>
  </si>
  <si>
    <t>Bac to search results
Previous job
Next job
JOB DESCRIPTION
A BIT ABOUT OUR DATA SCIENCE &amp; ANALYTICS TEAM
inship’s Data Science &amp; Analytics team is core to our strategy. We’re using digital, data and customer insights to transform our business by finding answers to problems that we’ve often never ased ourselves before. Our vast data assets are being combined to build a 360° view of Pets and Pet Owners to not only power inship’s businesses but also influence the next great ideas in the Petcare space. This role will be 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 to wor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 the tough questions, adapt quicly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 to foster meaningful relationships across our community of diverse partners.
And for this role, we hope you have the following sills we require to round out our team:
Exceptional written &amp; verbal communication, coupled with critical thining sills.
Truly inspired by, and want to live, our purpose of creating a better world for pets.
1+ years’ experience in a data science role handling varied and complex data
Proficiency in machine learning modeling and statistical thining (random forest, decision trees, supervised and unsupervised modeling, etc.)
Hands-on experience with Python is required; Familiarity with PySpar is also desirable
Comfortable with ambiguity, with a passion for collaboration to achieve objectives
A Bachelor’s degree in quantitative field (economics, statistics, business, computer science) or equivalent experience
If you also had these experiences, you’d noc it out of the dog par:
Passion for growing and strengthening a business using data driven approaches
Familiarity with cloud-based computing services e.g. AWS, Databrics, etc.
Enjoys explaining how models and systems wor to both non-technical and technical staeholders.</t>
  </si>
  <si>
    <t>Mars</t>
  </si>
  <si>
    <t>Food &amp; Beverage Manufacturing</t>
  </si>
  <si>
    <t>Patient Safety- Associate Data Scientist</t>
  </si>
  <si>
    <t>Do you have expertise in, and passion for applying Data science to facilitate drug development while ensuring patient safety? Would you lie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Woring here means being entrepreneurial, thining big and woring together to mae the impossible a reality. If you are swift to action, confident to lead, willing to collaborate, and curious about what science can do, then youre our ind of person.
The Patient Safety Center of Excellence our vision is to pursue functional excellence for Patient Safety across the business by providing specialised expertise in Safety Science, Pharmacovigilance and Ris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 We are dedicated to creating a culture of inclusion and collaboration.
The Gaithersburg site offers a variety of amenities to help boost productivity and help eep our employees happy and healthy. This includes a fitness center, employee healthcare clinic, electric vehicle charging stations, dry cleaning, full-service cafeteria and copy center. This is where youll find newly-designed, activity-based wor spaces to suit a variety of woring styles while increasing collaboration between teams.
What youll do
Implement analytic solutions to solve patient safety problems
Use applied statistics, machine learning, and software sills to deliver 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woring in a matrix environment with multiple staeholders
Excellent written and verbal communication sills
Desirable for the role
Prior experience of woring in a pharmaceutical or biotechnology company
Familiarity with clinical, safety, and real-world data
Familiarity with deep learning algorithms applied to natural language processing
Experience of enabling innovation and managing change involving many staeholders
Highly developed analytical and conceptual thining, with the ability to understand multiple, complex business needs and to prioritize them
Why AstraZeneca?
At AstraZeneca when we see an opportunity for change, we seize it and mae it happen, because any opportunity no matter how small, can be the start of something big. Delivering life-changing medicines is about being entrepreneurial - finding those moments and recognising their potential. Join us on our journey of building a new ind of organisation to reset expectations of what a bio-pharmaceutical company can be. This means were opening new ways to wor, pioneering cutting edge methods and bringing unexpected teams together. Interested? Come and join our journey.
So, whats next!
Are you already imagining yourself joining our team? Good, because we cant wait to hear from you.
Are you ready to bring new ideas and fresh thining to the table? Brilliant! We have one seat available and we hope its yours.
If youre curious to now more then please reach out to arvind.mathur@astrazeneca.com.
Where can I find out more?
Our Social Media, Follow AstraZeneca on LinedIn https://www.linedin.com/company/1603/
Follow AstraZeneca on Faceboo https://www.faceboo.com/astrazenecacareers/
Follow AstraZeneca on Instagram https://www.instagram.com/astrazeneca_careers/?hl=en</t>
  </si>
  <si>
    <t>Machine Learning Engineer Springfield, VA
Machine Learning Engineer
Position Description
Lead developer of distributed machine learning for applications that see to detect emerging threats, forecast behaviors, and optimize related courses of action for Joint DoD and IC programs seeing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worflows; and support the interactions of user experiences to meet customer requirements. The developer will wor within a broader system leveraging multiple distributed processing technologies lie Spar, nime, Elastic Search, and Amazon Web Services. The developer will need to collaborate with data scientists, data integrators, application developers, and clients in driving innovation, communicating plans/possibilities, and overseeing delivery tass on small agile teams.
Position Tass
Woring with client staeholders to identify business problems of significant value
Translating business problems into specific requirements to develop analytics solutions
Woring closely with the customer and NuWave leadership to set strategy and define success criteria for a project
Ensuring successful deployment of client’s analytics solutions and leveraging pre-existing analytics industry nowledge and technical integration and development sills to ensure project success
Disseminating broad 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 traces bac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woring with Web Services environments, languages, and formats, especially RESTful APIs
Experience creating multi-step, multi-variate, time series forecasting models
Familiarity with distributed data processing architectures and framewors, such as Hadoop, Hive, Spar, SOLR, Elastic Search, afa, Impala, and Cassandra
Familiarity with Amazon Web Services (AWS), such as EMR, Glue, Athena, Lambda, and S3
Experience with Qli, Oracle BI, 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 Schedule: Day Shift
NuWave Solutions is an EOE AA M/F/Vet/Disability
Who We Are
NuWave Solutions is a leader in providing advanced technologies for Analytics and Data Management, and a passion for woring with public sector customers and partners to enable innovative solutions for action through insight. Our unmatched technical expertise and dedication to teamwor and customer service enables us to help customers meet even the most complex business challenges and succeed on every engagement – with no exceptions and no excuses.
Tagged as: Machine Learning Engineer</t>
  </si>
  <si>
    <t>NuWave Solutions</t>
  </si>
  <si>
    <t>Springfield</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</si>
  <si>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</si>
  <si>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maing. Project tass include data collection, mining, data and text analytics, clustering analysis, pattern recognition and extraction, automated classification and categorization, and entity resolution to implement and enhance automated ris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pacages including: SAS, SPSS Modeler, R, WEA, or equivalent
Experience with unsupervised and supervised machine learning techniques and methods
Experience woring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Sills:
Proficiency with Unsupervised Machine Learning methods including Cluster Analysis (e.g., -means, -nearest Neighbor, Hierarchical, Deep Belief Networs, Principal Component Analysis), Segmentation, etc.
Proficiency with Supervised Machine Learning methods including Decision Trees, Support Vector Machines, Logistic Regression, Random/Rotation Forests, Categorization/Classification, Neural Nets, Bayesian Networs, etc.
Experience with pattern recognition and extraction, automated classification, categorization, and entity resolution (e.g., record lining, named-entity matching, deduplication/ disambiguation).
Experience with visualization tools and techniques (e.g., Periscope, Business Objects, D3, ggplot, Tableau, SAS Visual Analytics, PowerBI)
Experience with big data technologies (e.g., Hadoop, HIVE, HDFS, HBase, MapReduce, Spar, afa,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co-worers, management, and customers, which may involve delivering presentations.
Clearance
Applicants selected must be a US Citizen and able to obtain and maintain a U.S. Customs and Border Protection (CBP) Bacground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 careers@mantech.com and provide your name and contact information.</t>
  </si>
  <si>
    <t>Alexandria</t>
  </si>
  <si>
    <t>(Sr.) Data Scientist -</t>
  </si>
  <si>
    <t>Thursday, June 11, 2020
Merric Ban is a top-25 credit card issuer and merchant acquirer in the VISA/MasterCard networs, and a major recreational vehicle lender.
The Ban is a Utah Financial Institution and a member of the FDIC.
At Merric Ban, we specialize in credit programs that assist people looing to build or rebuild their credit. We are FDIC insured and recognized as a top-20 issuer of Visa® cards. In total, we proudly serve over 2.4 million cardholders and have extended over 5.3 billion in credit.
Our Mission is to mae a positive difference in the lives of our customers, our employees, and our community. We wor hard to create a wor environment that empowers our associates to grow, learn, and reach their potential.
This position is a member (or, a senior member, depending upon qualifications) of the Data Science and Modeling team, and will support and wor with other members of the team to produce the models, reports, and analysis as required for the ban. Data science, machine learning and statistical programming are the core competencies of the position, but in addition, the applicant should wor well with others, have a desire to learn, be self-motivated, and have excellent communication and presentation sills.
REQUIRED SILLS, ABILITIES, NOWLEDGE, AND EXPERIENCE:
Master's degree in a relevant quantitative field, or a bachelor’s degree with a significant amount of relevant wor experience.
Firm 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baning industry, specifically in credit cards, is not necessary, but would be desirable.
PRIMARY DUTIES:
Statistical programming, model development and implementation.
Communicating results, both verbally and in writing.
Wor both individually and in a collaborative manner with a team.
Designing, validating, and improving data driven decision maing processes and strategies.
Building ey metrics and modeling reports for communication with executives.
Compliant with Laws &amp; Regulations.
What’s in it for you:
Competitive salary (DOE)
Benefits pacage -Medical, Dental and Vision (plus much more)
401() Plan with Company Match
Short &amp; Long Term Disability
Group Life and AD&amp;D Insurance
Paid Vacation, Holidays, and Personal Days
Employee Events, including Employee Appreciation Day, Holiday Party, etc.
Tuition Reimbursement Program
Candidates must have unrestricted authority to wor in the
United States without sponsorship.
Merric Ban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www.merricban.com to apply and learn more about our company
We are an equal opportunity employer. Merric Ban will do a thorough bacground chec for all hires. This includes a review of your personal credit history, drug testing, bacground chec, and employment/personal references. A good credit history is important.
Other details
Job Family
Account Acquisition &amp; Data Science
Pay Type
Salary</t>
  </si>
  <si>
    <t>Merric Ban</t>
  </si>
  <si>
    <t>Utah</t>
  </si>
  <si>
    <t>South Jordan, UT</t>
  </si>
  <si>
    <t>Bans &amp; Credit Unions</t>
  </si>
  <si>
    <t xml:space="preserve">99-132 </t>
  </si>
  <si>
    <t>Our Data Analytics Engineer will engineer elegant and performant analytic code, predominantly in Scala (and Spar), Python and/or R. You will join a growing multi-disciplinary team of Data Scientists, Engineers, and Solutions Experts with deep domain nowledge woring to develop new capabilities and worflows to solve real- world client problems.
Your wor will include “noteboo”-style ad hoc analytic development (similar to tools such as Beaer,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 ethic, fantastic attitude and be comfortable tacling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worflows
Providing mathematical algorithms and implementations to serve the needs of data analysis worflows in QOMPLX’s modular SaaS platform
Build model management framewors for data analytics that include both statistical and machine learning models
Understanding customer business challenges and sourcing the most appropriate data sets, algorithms, and architectures (using QOMPLX OS) to solve them quicly and cost-effectively
Own the end to end model development lifecycle and establish and adhere to best practices
Woring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 experience
2+ years of data analytics experience that includes data engineering &amp; analytics
Proven expertise in Machine learning algorithms, libraries &amp; technologies including Neural Networs
Expert nowledge of Scala and/or Python
Expert nowledge of SQL and NoSQL technologies
Experience with agile development within commercial projects or elite non-commercial research
Adept at learning and applying new technologies and solving new problems
Hands on expertise in data analytic technologies such as Apache Spar, Apache Flin, MLOps Pipelines and noteboos lie Polynote/Jupyter
Experience blending analytic and simulation modeling approaches to problem solving
Effective organizational sills with strong attention to detail
Strong communication sills - both written and verbal
Desirable
Experience with graph databases and cyber security
Advanced mathematical modeling sills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 and medical, dental &amp; vision coverage, flexible “Personal Time Off (PTO)” plan and 10+ paid holiday days per year</t>
  </si>
  <si>
    <t>QOMPLX</t>
  </si>
  <si>
    <t>Reston</t>
  </si>
  <si>
    <t>Reston, VA</t>
  </si>
  <si>
    <t>Data Scientist, inship - NYC/Portland</t>
  </si>
  <si>
    <t>Bac to search results
Previous job
Next job
JOB DESCRIPTION
The Petcare Segment consists of five Divisions: Pet Nutrition, Royal Canin, Mars Veterinary Health N. America, Mars Veterinary Health International &amp; Diagnostics, 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marer data from our DNA diagnostics business (Wisdom Health), Location and Activity Tracing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woring closely with the division staeholders in managing and delivering projects; woring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looing for:
A Bachelor’s degree in quantitative field (economics, statistics, business, computer science) or equivalent experience
4+ years’ experience in a data science role handling varied and complex data
Rich experience in woring with data and deliver business-changing analytics, data science and mareting personalization
Truly inspired by, and want to live, our purpose of creating a better world for pets.
Varied technical experience in delivering statistical analytics, data science and insight on large-scale consumer data sets across multiple sectors, including pacaged goods and retail
Hands-on experience with Python is required; Familiarity with PySpar is also desirable
Comfortable with ambiguity, with a passion for collaboration to achieve objectives
Superior planning, project management and organizational orchestration sills
Also desirable:
Passion for growing and strengthening a business using data driven approaches
Familiarity with cloud-based computing services e.g. Azure, Databrics, etc.
Enjoys explaining how models and systems wor to both non-technical and technical staeholders.</t>
  </si>
  <si>
    <t>About Us
At GutChec, we pioneered agile maret research to provide our clients with actionable insights at the speed of their business. As the maretplace rapidly evolves, we're evolving with it. By combining qualitative, quantitative, and behavioral methodologies, our team of full-service research experts synthesizes insights to help clients mae more confident business decisions -- connecting them with their target consumers earlier and more often in the development process.
What Maes Our Approach Different
We create heroes out of our clients by providing them with contextualized insights to more efficiently and effectively connect with their target audiences. Enabled by technology and automation, we are dedicated partners who tae a human-first approach to delivering powerful insights. Today, we are bringing agile to strategy: enabling brands to gather robust foundational insights in an agile, iterative way to inform ey business within the demands of today's innovation timelines.
Here's where you come in:
As our Senior Data Scientist, you will be the primary contributor that will operationalize predictive models built with machine learning and advanced analytic technologies. GutChec owns years of structured and unstructured data. We've started to identify patterns in our world-class maret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 closely with our talented and agile Product and Engineering teams to craft scalable, well-designed solutions that address the technical and architectural challenges inherent to maing sense of our data. We have a focus on quality, automation, and innovation. We encourage our Engineers to thin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 This data can and will be coupled with third-party data sources to help our clients be heroes by maing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 team, please go to www.gutchecit.com
This job description is not a complete list of your qualifications or position roles. GutChec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</si>
  <si>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t>
  </si>
  <si>
    <t>Denver</t>
  </si>
  <si>
    <t>Denver, CO</t>
  </si>
  <si>
    <t>Nielsen, Zappi, SurveyMoney</t>
  </si>
  <si>
    <t>Applied Technology Researcher / Data Scientist</t>
  </si>
  <si>
    <t>Applied Technology Researcher / Data Scientist
(Information Technology Specialist)
Bacground: We are seeing a resourceful and enthusiastic professional who will conduct the research and support of emerging technologies at the IT Tech Lab. The Tech Lab is focused on the exploration, nowledge gathering and dissemination of emerging technologies capabilities and potential benefits to support operations and other strategic internal initiatives. Over the last couple of years, the Tech Lab has completed a wide range of protypes and exploration in the areas of blocchain, artificial intelligence, drones, IoT, 3D printing, virtual reality, augmented reality, quantum computing and many other technologies. As the Tech Lab continues to capture more nowledge and experience in a wide variety sectors, its value as a trusted source continues to grow.
The team: The Information Technology Department’s (ITE/IPS) Business Partner Group wors closely with our Sector Operations (VPS) and nowledge, Innovation and Communications sector (IC).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blocchain, artificial intelligence, IoT, digital identity, 5G, among others.
Build nowledge products such as articles and papers on emerging technologies and their applicability to the Latin America and Caribbean region (LAC) in achieving their sustainable development goals (SDG). Wor with IDB Specialists to understand their needs and interests and find applications of the technologies that can contribute to Ban Operations or Projects. Wor with the nowledge, Innovation and Communication (IC)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 and what their applications are to non-technical people. Build strategies defining metrics and ey Performance Indicators (PI) to follow-up and evaluate their success.
Train others in how to use the products and how they can pass along the nowledge or disseminate. Coordinate presentations and the creation of multimedia material.
Document and write reference guides
Sills you will need:
Education: You hold a master’s degree (or equivalent) in an area of expertise that is relevant to the duties of the position such as Computer Science, Physics, Data Science and Analytics. You have taen additional courses or have proven expertise in different emerging technologies such as blocchain, artificial intelligence, IoT, digital identity, and 5G, among others.
Sills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woring with non-technical people. You have ability to thrive and develop in a learning environment, excellent organizational and communication sills, ability to manage a broad portfolio of different assignments with shifting priorities, and high level of attention to detail and accuracy.
Languages: You are proficient in English and Spanish. Proficiency in any other of the Ban’s official languages is a plus (Portuguese and/or French).
Lin to Technical Competencies (← please Ctrl Clic)
Lin to Core Competencies (← please Ctrl Clic)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sills, but also are passionate about improving lives.
The IDB offers a competitive remuneration and benefits pacage.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</si>
  <si>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t>
  </si>
  <si>
    <t>Other Organization</t>
  </si>
  <si>
    <t>The World Ban, IMF</t>
  </si>
  <si>
    <t>Job Description
Avlino Inc. is seeing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networs.
MUST: Solid 5 years of experience woring with big data technologies
distributed computing such as Hadoop/Spar,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</si>
  <si>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t>
  </si>
  <si>
    <t>New Jersey</t>
  </si>
  <si>
    <t>Holmdel, NJ</t>
  </si>
  <si>
    <t>Less than 1 million (USD)</t>
  </si>
  <si>
    <t>Machine Learning Engineer
Aurora, COApply Now
Are you interested in supporting the ever-changing technology needs of the U.S. Government by providing services that support defense initiatives? Come loo at Stratagem, where we help the U.S. Government solve some of the most challenging and interesting problems in the world.
Stratagem is hiring motivated, creative, and technically-minded individuals with a passion and sill for building state-of-the-art technologies. What is most important to us at Stratagem is candidates have exceptional problem-solving sills, are creative out-of-the-box thiners, and are comfortable with quicly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looing for the Macchiato with a double shot. You will be given substantial feature ownership, and we'll expect you to contribute product ideas as well as code. Your ideas will help shape the future of Stratagem.
Responsibilities &amp; Sills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agile-lie manner
Developing new algorithms
Contributing to building aspects of a web-accessible system
Prototyping ideas/concepts to prove a solution quicly
Your core sills/experience include:
IAT Level II or III certification (i.e. Security+ or CISSP or CASP) within 90 days of hire
Expertise in one of the following: Java, Python, C++, etc.
Proficiency with containerization - Docer preferred
Proficiency with cloud Infrastructure - AWS or C2S preferred
Proficiency with PostgreSQL – or similar GIS database concepts
Experience with Hadoop, Spar, etc.
Experience developing and implementing Image Classification and Content Analysis
Experience with neural networs, -means, etc.
Experience woring with deep learning framewors, such as Caffe, TensorFlow and Theano
3-15 years’ experience
You are the proud owner of a TS/SCI SSBI clearance
Bonus points if you have experience in any of the following:
DevSecOps experience
In-depth understanding of modern best-practices, such as aggle competition winners
Comfortable with statistics and data science concepts
Mission Management
SIGINT experience
About you
You are an exceptional problem solver, a quic learner, and a creative out-of-the-box thiner who values team wor. You are comfortable with the pace and ever-changing requirements of a small development company while maintaining a healthy wor life balance.
Who is Stratagem
Stratagem is a small and fast-growing technology company built around the idea that we can mae a lasting impact for our customers and employees. We believe in a culture of innovation, fun, empowerment, and family. We want you to learn new sills so you can become more fulfilled in both your personal and professional life.
At Stratagem, our goal is to mae our company the last company you wor for!</t>
  </si>
  <si>
    <t>Stratagem Group</t>
  </si>
  <si>
    <t>Aurora</t>
  </si>
  <si>
    <t>Aurora, CO</t>
  </si>
  <si>
    <t>Health Data Scientist - Biomedical/Biostats</t>
  </si>
  <si>
    <t>Evidation Health is a new 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undertaes research for innovative biopharma and health care companies to transform how diseases are identified, treated, and monitored.
We're looing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sills and an attitude towards learning: Our wor lies at the intersection of many diverse fields including machine learning, signal processing, and epidemiology. We see great communication and accountability, people who thin people first.
If you thrive on autonomy and open-ended challenges, this is the perfect opportunity to tae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 with a team of data scientists with very diverse bacgrounds and expertise to define tass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
Proficiency in Python, Matlab, or R
High level of motivation and willingness to learn new tools and ideas. Health Data Science is a nascent field where methods and concepts are quicly evolving
Preferred Qualifications:
Strong foundation on software engineering best practices
Experience woring with biomedical time-series data
Experience with extracting features from wearable sensors
nowledge of deep learning framewors: eras and TensorFlow
Understanding of statistics: significance tests, source of biases, mixed effect models, experiment design
BENEFITS
Health, dental, and vision benefits for you and competitive coverage for your family
Relocation support
Equity
Flexible wor hours
Open vacation policy - tae time when you need it
Support for remote wor when needed
Relaxed wor environment
Your choice of computing equipment and gear
Lots of opportunities for growth
Opportunity to wor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</si>
  <si>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t>
  </si>
  <si>
    <t>San Mateo, CA</t>
  </si>
  <si>
    <t>Job Requisition ID #
20WD40666
Job Title
Senior Data Scientist
Job Description
Senior Data Scientist
Location: San Francisco, CA- United States
Job ID: 20WD40666
Position Overview
Autodes is seeing a Senior Data Scientist to join our Data Platform &amp; Insights organization. The organization is chartered with building innovative data products and analytics solutions for Autodes’s strategy, product, mareting, sales and customer support teams. This critical data scientist role will help us mae machine intelligence an integral part of how Autodes maes decisions and designs and builds its products.
You will wor alongside a product development team and apply data mining, analytics and machine learning methods to understanding how customers use, adopt and achieve successful outcomes with our products. The ideal candidate is a strong data scientist who thins outside the box, is naturally curious, highly collaborative, and has a passion for tacling complex data-centric problems.
Responsibilities
Wor on a variety of problems that see to better understand how customers use their products and what drives deeper adoption and usage of products
Apply your quantitative analysis, data mining and machine learning expertise to building models that mae sense of user needs, usage patterns, factors that drive deeper adoption and contribute to subscriber churn
Influence product development, strategy and roadmap prioritization
Design and implement machine learning pipelines that improve Autodes’s evidence-based decision-maing capabilities
Tacle complex problems requiring a creative mindset to find innovative and elegant solutions
Minimum Qualifications
BS/MS/PhD in the fields of: Mathematics, Physical Sciences, Statistics/Analytics, Computer Science, or other relevant fields
Experience woring with relational SQL and/or NoSQL databases
Experience woring with big data platforms (Hadoop, Spar, Hive)
Fluency with one or more programming language: Python, Java, Scala, etc.
Good understanding of CS fundamentals, e.g. algorithms and data structures
Experience in statistical programming tools such as R, Matlab, SAS, Python data science toolits, etc.
Experience with data science toolits lie pandas, Jupyter, sciit, TensorFlow, etc.
Familiarity with Statistics concepts and analysis, e.g. hypothesis testing, regression, experimental design, etc.
Familiarity with Machine Learning techniques, e.g. classification, clustering, regularization, optimization, dimension reduction, etc.
Good communication sills and ability to explain complex topics to both technical and non-technical audience as well
At Autodes, we're building a diverse worplace and an inclusive culture to give more people the chance to imagine, design, and mae a better world. Autodes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 Please search for open jobs and apply internally (not on this external site). If you have any questions or require support, contact Autodes Careers.</t>
  </si>
  <si>
    <t>Staff Data Scientist</t>
  </si>
  <si>
    <t>Intuit is hiring a Senior Data scientist to focus on our Consumer Group. We are looing for exceptional talent that can drive customer benefit for our personal finance offerings.</t>
  </si>
  <si>
    <t>Data Scientist
Location: Hill AFB, UT
Education Required: Bachelor’s degree required, preferably in math, engineering, business, or the sciences.
Sills Required:
Tecolote Research is seeing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woring nowledge of MS Access, LMS, SAS, data visualization tools, and have a strong algorithmic aptitude.
Other sills and experience:
Excellent verbal communication, written, and quantitative analytical sills.
Ability to wor in a team environment.
Experience woring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staeholders, as well as designing and crafting reports, dashboards, models, and algorithms to mae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tracing of its performance.
Benefits:
We offer competitive salaries commensurate with education and experience. We have an excellent benefits pacage that includes:
Comprehensive health, dental, life, long and short term disability insurance
100% Company funded Retirement Plans
Generous vacation, holiday and sic pay plans
Tuition assistance
Benefits are provided to employees regularly woring a minimum of 30 hours per wee.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worforce is an added value to our customers. Apply now to connect with a company that invests in you.</t>
  </si>
  <si>
    <t>Tecolote Research</t>
  </si>
  <si>
    <t>Hill AFB</t>
  </si>
  <si>
    <t xml:space="preserve">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</si>
  <si>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</si>
  <si>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</si>
  <si>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 experience
5 years of wor experience as ETL/CUBE Developer
Wor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sill with MDX and DAX sill with tabular cube is a must.
Experience delivering DM solutions with an Agile DM delivery methodology
Experience in woring with Healthcare data preferred
Preferred Qualifications:
Experience implementing and delivering solutions with Big Data platforms lie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quicly, derive insight, synthesize information clearly and concisely, and devise solutions
Inclination to tae initiative, set priorities, tae ownership of assigned projects and initiatives, drive for results, and collaborate to achieve greatest value
Strong relationship-building and interpersonal sills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 better and live better. With decades of clinical and operational expertise, the company touches millions of consumers through its integrated portfolio of brands and wors directly with hundreds of healthcare practitioners and many of the nation’s largest payers and employers. Tens of millions of Americans are currently eligible for Tivity Health’s SilverSneaers®, Prime® Fitness, WholeHealth Living™ and flip50™ programs and millions of people have lost weight with Nutrisystem®, South Beach Diet® and DNA BodyBlueprint™. As part of its commitment to tacling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</si>
  <si>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t>
  </si>
  <si>
    <t>Chandler</t>
  </si>
  <si>
    <t>Franlin, TN</t>
  </si>
  <si>
    <t>Who we are:
hc1 is focused on improving lives with high-value care. Our unique machine learning algorithms transform laboratory data into personalized healthcare insights. As an AWS Partner Networ organization, our cloud-based software organizes live data (including lab results, genomics, and medications) to deliver solutions that ensure the right patient gets the right test and the right prescription.
hc1's ever-growing data lae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looed upon to expand our AWS data lae services and functionality to expand hc1's AI and ML capabilities (see "Our Technical Environment"). This position will also provide support for hc1's existing MySQL and PostgreSQL relational database technologies. If you are seeing an opportunity to truly impact lives through the use of the most advanced technologies, we'd love to spea with you!
What you will be doing:
Perform database monitoring, maintenance, reorganizations, resource management, schema management, capacity planning and performance tuning for the company's databases
ETL scripting to deploy ML algorithms (50%)
Maintaining our AWS data lae and data cleaning (20%)
Adhoc projects (research and technical roadmapping ) (30%)
Provide technical architecture and design as required
Wor with application owners and developers to support development efforts
Design changes to our data structures to meet business challenges
Recommend improvements to our data storage approach
Sills we expect you to have:
2+ years experience in Data Platform Administration, Engineering, or related field
Experience in performing database monitoring, maintenance, reorganizations, resource management, schema management, and capacity
Experience with modeling business requirements
nowledge of AWS infrastructure including Redshift, Aurora, and inesis
Experience writing code in Python or similar scripting language
Our Technical Environment (NOT necessarily required, but for your information):
Amazon Web Services (AWS)
AWS EMR
Python
ETL (AWS Glue &amp; Pentaho)
MySQL
PostgreSQL
Snowflae
Linux
Docer technologies
What maes us unique:
Unlimited PTO, remote friendly and flexible hours
Career planning, mentorships and professional development
Stoc Options
Volunteering Opportunities
Wellness Programs
401 Matching
Get a glimpse into our culture and pers by visiting hc1.com/careers and follow us on Instagram (@hc1dotcom) to get a day in the life at hc1.</t>
  </si>
  <si>
    <t>hc1</t>
  </si>
  <si>
    <t>Indianapolis</t>
  </si>
  <si>
    <t>Indianapolis, IN</t>
  </si>
  <si>
    <t>Lead Data Scientist</t>
  </si>
  <si>
    <t>Applies advanced subject matter nowledge to solve complex business issues and is regarded as a subject matter expert. Frequently contributes to the development of new ideas and methods. Wors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 and achieving objectives. May provide mentoring and guidance to lower level employees.
Responsibilities:
Leads complex data and business analyses to develop business plans, and identifies recommendations and insights.
Wors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riss and returns.
Identifies cutting-edge analytical tools, models, and methods for maing ey business decisions.
Education and Experience Required:
Typically 6-10 years wor experience in strategy, planning, operations, finance, or related functional area. Advanced university degree (e.g., MBA) or demonstrable equivalent.
nowledge and Sills:
Extensive nowledge of research methodology for ey business issues.
Excellent analytical thining, technical analysis, and data manipulation sills.
Ability to leverage new analytical techniques to develop creative approaches to business analysis.
Extensive nowledge and understanding of how to analyse business problems using Excel, Access, statistical analysis, and financial modelling.
Strong business acumen and technical nowledge within area of responsibility.
Excellent verbal and written communication sills.
Very strong project management sills, including leading large, cross-functional initiatives.
Strong relationship management sills, including partnering and consulting.
Developed leadership sills, including team-building, conflict resolution, and management.
Ability to identify emerging trends from maret and industry data.
Ability to apply advanced statistical methodologies such as mixed model (random and fixed effects), simultaneous equations, time series based methods (ARIMA, Causal Autoregressive Mixed Models), neural networs,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 effectively in cross-functional teams, having demonstrated strong partnerships with both internal and external business partners and alliances.
Demonstrated ability to collect and organize data, wor effectively with complex relational databases, conduct analysis and report on and apply results to actionable insights/recommendations.
Solid data modelling experience is required with proven application in applying Decision Trees, Regression analysis, Neural Networ and other data mining techniques, experience with time series and experimental design.</t>
  </si>
  <si>
    <t>HP Inc.</t>
  </si>
  <si>
    <t>Description
SAIC is seeing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maing timelines. Your role
is to provide needed nowledge and proficiency to develop algorithms, support
modeling and simulation efforts and provide data analytic sills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
- Create
new tools and applications using a variety of software languages, framewors,
and libraries
Improve, support, and test a Modeling &amp;
Simulation framewor to support other team member’s analysis wor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tacle
unsolved technical challenges
Capability to distill complex problems into
digestible structures/formats
Active TS/SCI</t>
  </si>
  <si>
    <t>SAIC</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</si>
  <si>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</si>
  <si>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</si>
  <si>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 with remote team in India on monthly/quarterly requests and RFPs/DDQs.
Complete monthly or quarterly recurring DDQs and RFIs for investment consultants and other intermediaries.
Wor with Data Team Head on special projects and updating of monthly/quarterly information in the RFP database.
Run various analytical reports from internal systems to support senior members of the NY team.
Job Qualifications &amp; ey Attributes
The ideal candidate should have:
Detail-oriented with excellent project management and organizational sills; able to prioritize wor and handle multiple tass to ensure that complex projects are completed by deadline, with interim review steps incorporated.
Strong verbal and written communication and interpersonal sills as well as the ability to wor independently and as part of a team in a large global organization.
Highly motivated self-starter.
Demonstrated initiative and good judgment as well as the ability to wor well under pressure and with time constraints.
Familiarity with the investment consultant community is preferred.
Vacation requests can be limited during pea reporting periods (April, July, October, January); overtime may be required during pea periods.
Advanced level of proficiency in Microsoft Excel and possess the ability to quicly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 new thining and deliver superior outcomes. We foster an inclusive environment that offers opportunities for team members to continually learn, develop their sills and tae on new challenges to progress in their careers.
Client Group Overview
The Client Group has a presence in the Americas, Europe, Asia and Australia, and is composed of five main areas:
Sales, Consultant Relations &amp; Client Services wors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Mareting promotes the firm and its services by creating, pacaging and distributing content and messaging to engage diverse audiences through digital platforms and initiatives, strategic campaigns and events
Business Transformation loos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</si>
  <si>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t>
  </si>
  <si>
    <t>Nashville</t>
  </si>
  <si>
    <t>Big Huge Games is looing for a qualified Data Analyst to help provide data insights to our games teams and upcoming BHG titles to assist them in maing successful strategic and game direction decisions. This role wors closely with our Product and Design teams to structure quantitative questions, gather player data, employ statistical methodology in analysis of the data, and construct insightful reporting and visualizations to communicate those results to the wider team.
This a full-time (40hr/wee) position onsite at our studio in Timonium, MD. No telecommuting or remote wor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 record of success woring in fast-paced environments with shifting priorities and deadlines
Ability to wor in both individual and team settings
Excellent organizational, communication, presentation, and interpersonal sills
Bachelor's degree in Mathematics, Statistics, Economics, Computer Science, or another quantitative field
This a full-time (40hr/wee) position onsite at our studio in Timonium, MD. No telecommuting or remote wor options are available.
Due to the circumstances surrounding COVID19 positions may begin remote before transitioning to onsite.
Applicants should download DomiNations on iOS or Android and be prepared to discuss the game.
]]&gt;</t>
  </si>
  <si>
    <t>Big Huge Games</t>
  </si>
  <si>
    <t>Timonium</t>
  </si>
  <si>
    <t>Lutherville Timonium, MD</t>
  </si>
  <si>
    <t>Video Games</t>
  </si>
  <si>
    <t>Media</t>
  </si>
  <si>
    <t>Data Scientist (TS/SCI)</t>
  </si>
  <si>
    <t>Are you an intelligence analyst looing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 Were looing for cleared, technically-minded people who are passionate about delivering new and innovative solutions for our customers.
Maxar is seeing a Data Scientist to join our team in the Herndon, VA office.
Do you have a head for numbers? Lie turning real-world problems into mathematical representations and checing to see if you did it right? If you lie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worflow, and design and develop custom applications for unique national-security mission
We operate an end-to-end predictive analytics platform unlie any other within the US Government
We provide training to expand your sills and challenges to develop them
Our clients missions are vital to national security, so were mission-first always
Our wor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 of adverse threat activities
Extending existing algorithms as required to support customer requirements
Applying data science methods to create and optimize convolutional neural networs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woring in an Agile environment, especially SAFe
Ascertaining unique ways to apply algorithms to derive specific customer-specific data analytics results
Applying big data analytics tools to large, diverse sets of collected data to assess the ris of adverse threat activities
Extending existing algorithms as required to support customer requirements
Experience implementing algorithms related to machine learning
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</si>
  <si>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t>
  </si>
  <si>
    <t>Westminster, CO</t>
  </si>
  <si>
    <t>At Phantom AI, experience the fast paced environment and help the development of the next generation of autonomous vehicles. We are seeing a Data Engineer to help our visionary team through building a robust pipeline and handling terabytes of data.
You will be designing and implementing full-stac solutions for computing, storing, and presenting evaluation metrics using data gathered from vehicles. This will be a unique opportunity to both improve and implement a scalable pipeline that will be the bacbone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woring in data architecture or a related field
· 3+ years of Python Experience
· Web framewor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 ethic for continuous development with a strong sense of ownership
Preferred Sills
· Master’s degree in Computer Science or Data Science or wor equivalent experience
· Experience with ROS
· Web development experience
· Hands-on experience in dev-ops best practices and implementations
· Demonstrated industry efficiency in the fields of database, data warehousing or data sciences</t>
  </si>
  <si>
    <t>Phantom AI</t>
  </si>
  <si>
    <t>Burlingame</t>
  </si>
  <si>
    <t>Burlingame, CA</t>
  </si>
  <si>
    <t>Responsibilities
As a data scientist within our team, you will be woring with our clients to design, create, evaluate, and maintain solutions using your experience and expertise in data science and machine learning. In your role you will wor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woring with data science methods such as: statistical modeling, information retrieval, graph analysis, data mining, machine learning, and data visualization
- Experience with the following programming languagess: Python, SQL, Bash, Scala, Java
- Familiarity with the Hadoop framewor, specifically Apache Spar, Apache afa, and Hive
- Ability to wor with datasets of many different sizes and formats, including any necessary ETL and data preprocessing
- Machine Learning experience with pacages/tools such as: Spar ML, TensorFlow, Sciit-learn, eras
- Data Visualization &amp; Collaboration with Jupyter Noteboos, Apache Zeplin, Tableau, matplotlib
- nowledge of Agile practices and ability to wor in a cross functional team environment
- Clearance: Active TS with the ability to obtain an SCI
Desired Qualifications:
- MS/PhD specializing in data science, data analytics, machine learning, or artificial intelligence
- Strong collaboration and communication sills.
- Ability to present material to audiences of differing technical aptitude
- Cyber security domain 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 at a Noblis company?
Our employees find greater meaning in their wor and balance the other things in life that matter to them. Our people are our greatest asset. They are exceptionally silled, nowledgeable, team-oriented, and mission-driven individuals who want to do wor that matters and benefits the public.
Noblis has won numerous worplace awards. Noblis maintains a drug-free worplace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</si>
  <si>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</si>
  <si>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</si>
  <si>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baced by prominent VCs including Northzone, Rethin,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looing for a Data Scientist to join our R&amp;D team. You will be responsible for designing, developing, and implementing data products throughout our organization. You will collaborate with a team of engineers, designers, product managers, social worers, psychologists, and scientists.
We are creating the future of mental healthcare: within your first year, you’ll discover something no human ever new before about mental health.
What you’ll do at Spring Health:
Develop analytics and secure reporting approaches for a high-performing networ of mental health providers
Wor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 stratification algorithms
What we expect from you:
BA/BS in Psychology, Economics, Biology, Biochemistry, or other STEM-related field.
Fluency in R
Strong presentation sills — fluently tell a compelling clinical or business story with data
Strong written communication sills — quicly compose client-facing communications or publications for peer-review
Experience with Git, Python, SQL, parallel/distributed computing, cloud computing, and other data science toolits
Experience or nowledge of traditional statistics, e.g. measures of central tendency, descriptive statistics, and inferential statistics
Possess the initiative and ability to self-direct projects and solve unconventional problems
Proximity to NYC: minimum 2 days per wee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ey findings
Ability to quicly and independently pic up concepts and sills
Experience woring cross-functionally with operations, product, engineering, and design teams
Why you’ll love woring at Spring Health:
Competitive compensation plan, including equity in the company: we want you to own a piece of what you’re building.
Comprehensive benefits: we offer 401,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tae the time off you need when you need it.
Great people: mae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sills are really important to us, and we are particularly looing for a simple, direct writing style and the ability to articulate a question and research methodology clearly.</t>
  </si>
  <si>
    <t>Spring Health</t>
  </si>
  <si>
    <t>Software Engineer - Data Science</t>
  </si>
  <si>
    <t>Join ClearEdge and be a part of the team of men and women that solve some of the DoD’s most complex technical challenges. Every day, ClearEdge empowers customers in government and industry with innovative data driven solutions.
Chec out our extremely competitive benefits pacage at clearedgeit.com/benefits which includes a 10 annual training/education benefit, tech bonuses, and state of the art technology lab. We also offer monthly TechConnect and DeepDive collaboration sessions with our entire technical staff, fully paid.
Your mission: Wor with a dynamic team and ey staeholders to generate and execute challenging solutions to mission problems.
We are seeing Software Engineers of all levels with Data Science experience. The position requires a self-starter with excellent problem-solving sills. The right person will wor closely with the customer to gather requirements for assisting in solving real world problems using data science techniques. The candidate should be experienced with exploratory data analysis, machine learning, networ graph modeling, information insight, data mining, data driven analytics and statistical methods.
You will excel in this role if you are:
Results-oriented developer who can leverage your technical sills and techniques to successfully design, develop and deploy software solutions
Self-motivated and have a desire to build new sills
Are familiar with Agile framewors and methodologies with a desire to be a certified SCRUM Master
Enjoy learning new technologies, are a forward thiner, and are interested in growing your career with a cutting-edge technology company
A day in the life: (just a few of the things you may do on any given day) You will be joining a high-performance team for an established and growing employee-focused company. This involves:
Woring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Woring across multi-functional teams to formulate, prototype, implement, and fine tune solutions
Educating product development and operations teams using documentation, presentations, and demonstrations
Establishing strong, collaborative woring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sciit-learn, MlLib, Pandas, python (Jupyter, sciit-learn,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framewors such as Hadoop, Spar,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ey elements of people, technology, and integrity to repeatedly deliver stellar results within our primary competencies.
ClearEdge is also pleased to share that we have recently expanded our prime and subcontract presence into new cyber marets!
If this position does not fit your sillset, please visit our Careers page to explore our current openings, or contact a ClearEdge recruiter at careers@clearedgeit.com. ClearEdge is an equal opportunity employer.</t>
  </si>
  <si>
    <t>ClearEdge</t>
  </si>
  <si>
    <t>Annapolis Junction</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</si>
  <si>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</si>
  <si>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</si>
  <si>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Mareting promotes the firm and its services by creating, pacaging and distributing content and messaging to engage diverse audiences through digital platforms and initiatives, strategic campaigns, and events
Business Transformation loos to evolve and scale our business, leveraging digital and data, to drive top-line growth and improve profitability
Describe the role:
The role of the developer will be database developer / Analyst with excellent 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 with staeholders within the organization to refine and improve 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Mareting System (DMS) is the database used by all retail mutual fund applications. HighLine Datawarehouse a brand-new database being built by sourcing data from different systems/applications which will be the bacbone of building new application that will sit on top of this Datawarehouse. Dealer Mareting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ey operations done by DMS are:
Receiving and processing financial transaction data feeds (purchases, redemptions, exchanges) from domestic and international transfer agencies (DST, Omnibus, CORFAX), Broer Dealer Omnibus and Recordeeper files
Client specific Data are ingested such as Demographic data; data pacs; Maret Share and Recordeeper files
Generating aggregates used by downstream applications (Salesforce, SIMON etc.)
Distributing data to all lined sites and systems: Domestic and international advisor Websites, Wholesaler portal.
Allowing members of the Sales Data Management team to manage sales territory definitions, move trades from one region to another etc.
The 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Pacages related to the ETL process with SQL Server Integration Service (SSIS)
Wor with SQL and T-SQL/ANSI SQL to create &amp; alter tables, stored procedures, functions, indexing.
Wor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 with offshore team members and allocate wor and get it completed.
What maes this role unique or interesting?
This role is targeted to individuals that enjoy building software solutions that are data focused with an emphasis on supporting the sales and mareting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Sills:
7+ years of strong development experience on Microsoft SQL Server related Products in Datawarehouse environment supporting various upstream and downstream applications.
The role requires in-depth 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 with multiple cross-functional teams including development, QA and business analysis professionals
Solid analytical and trouble-shooting sills coupled with experience supporting production environments
Strong experience on woring on multiple projects part of a offshore team within an onsite-offshore model with emphasis on processes, methodologies and structure to manage expectations of US based clients
Must possess a strong wor ethics well as ability to give directions to and manage results of a strong team of .NET and SQL developers
Excellent business communication sills both written and verbal
Strong onsite-offshore coordination sills and ability to wor with US managers on priorities
SQL server certified engineer a plus.
Experience in financial industry with experience woring building data interfaces with internal and external vendors and/or baning bac office nowledge a plus.
Experience woring with formal project methodologies lie waterfall/agile.
Ability to wor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</si>
  <si>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</si>
  <si>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lie most other cancer treatments. Our people are our greatest asset, they bring scientific talents in molecular biology, immunology, pharmacology, protein chemistry, computational biology, automation, genome engineering, software and other fields to mae the future happen now.
We are seeing an outstanding scientist to drive NGS sample preparation and analysis methods. The ideal candidate will have a broad understanding of next-generation sequencing and its applications and a proven trac-record of developing innovative NGS protocols for solving complex biological problems. As a strong technical contributor, this role will collaborate with internal and external staeholders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 and single-cell applications
Contribute NGS expertise and leadership to cross-disciplinary product/platform development teams
Wor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 with a variety of NGS sample preparation worflows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worflow and reagent optimization and familiarity with formal design of experiment (DOE) approaches
Meticulous attention to detail and strong record-eeping sills
Entrepreneurial behaviors demonstrated by agility, accountability, transparency, resourcefulness, and ability to get things done
Ability to quicly learn new sills and nowledge on the job, demonstrate productivity, and deliver high-quality results
Flexible mind with the ability to thin outside the box, creative approach to problem-solving, and comfort in woring with ambiguous data in an open-ended, exploratory processExcellent verbal and written communication sills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</si>
  <si>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bacend medical systems. Thin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 with existing product engineering teams to become data producers
Wor with business intelligence engineers, analysts and Data Scientists to design and automate smart reports
WHAT WE ARE LOOING FOR:
4+ years of experience in a Data Engineering role, with a focus on data warehouse technologies, data pipelines, BI tooling and/or data apps development
Strong experience with event streaming such as afa or Amazon 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afa
Experience with enterprise apps data: Salesforce, Mareto, Zendes, etc
Experience in developing data apps with Python, Javascript, high charts, etc
Scala, Clojure, R
IOT streaming
Previous wor with protected or classified data
ABOUT GETWELLNETWOR:
GetWellNetwor® is the Precision Engagement™ healthcare company. Our solutions engage patients and families, empower clinicians and deliver outcomes that matter. From inpatient to outpatient, to physician practices and urgent care clinics, to patients on the go, GetWellNetwor offers the only cross-continuum platform that performs across every care setting.
With more than 300+ employees across the U.S., GetWellNetwor is dedicated to changing the lives of millions of patients and families every year. If you're passionate about woring in a high-growth, dynamic and innovative environment that is changing an industry, then we want to hear from you!
GetWellNetwor is an Equal Opportunity Employer. Chec out our employer reviews on Glassdoor.com!
Required Sills
Required Experience
Job Location
Remote,</t>
  </si>
  <si>
    <t>GetWellNetwor</t>
  </si>
  <si>
    <t>Bethesda</t>
  </si>
  <si>
    <t>Bethesda, MD</t>
  </si>
  <si>
    <t>Epic, CipherHealth</t>
  </si>
  <si>
    <t>TACG is a driven Alasan Native 8(a) professional consulting firm, that focuses on employee growth in collaboration with client delivery. Our portfolio ranges from support wor with Health and Human Services to highly silled Defense consulting. We have recently been awarded as one of INC.5000's fastest growing companies and received multiple best places to wor awards. How can you help shape TACG?
Position Summary:
TACG is looing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nowledge, Sills and Experience:
Excellent analytical sills
Experience using SQL, Python, and R languages for statistical analysis
Experience using Tableau Destop,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Sills:
Creative thiner
Strong communication sills
Proficient in MS Office suite of tools, specifically MS Excel.
Excellent team sills.
Experience or understanding of AF or DoD processes, data and systems
Disclaimer:
The above statements are intended to describe the general nature and level of wor performed by employees assigned to this classification. They are not intended to be construed as an exhaustive list of all responsibilities, duties and sills required of personnel so classified.
Wor Environment:
The wor environment characteristics described here are representative of those an employee encounters while performing the essential functions of this job. Reasonable accommodations may be made to enable individuals with disabilities to perform the essential functions
All wor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 or hear. The employee is occasionally required to stand, wal; reach with hands and arms to stoop, neel, crouch, or crawl. The employee must occasionally lift and/or move up to 25 pounds. Specific vision abilities required by the job include close vision.
Citizenship: United States
Security Clearance: NACI bacground will be required
Percent of Travel Required: Up to 10%
FLSA Status: Full-time, Exempt
Benefits:
We understand that our employees mae us the great company we are, so we want to give bac as much as possible. Whether it's our flexible wellness program that gives you the power to do what maes you happy or focusing on career development utilizing our tuition reimbursement, we're sure to have every benefit you're looing for, to also include; matching 401(),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</si>
  <si>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t>
  </si>
  <si>
    <t>Dayton</t>
  </si>
  <si>
    <t>Beavercree, OH</t>
  </si>
  <si>
    <t>Copper River Shared Services, Chenega Corporation, Deloitte</t>
  </si>
  <si>
    <t>Senior Data Engineer</t>
  </si>
  <si>
    <t>About Scoop
Scoop brings co-worers and neighbors together to enjoy a smooth carpooling experience—unlocing new opportunities to create friendships, improve their well-being, and mae the most of their valuable time.
Learn more in Crunchbase: https://news.crunchbase.com/news/scoop-raises-60m-for-corporate-carpooling-as-gridloc-ruins-america/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nows engineering is not a lone discipline. We’re a small team with varied bacgrounds: big companies, VC-baced startups, bootcamps, academia. We lie to build together, and we lie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framewors
Productionizing machine learning - from research into fault-tolerant, production-scale deployments
Manage data worflows
Wor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nowledge
Wored with open sourced projects lie Spar, afa or Airflow
Life @ Scoop
Founded in 2015 and based in downtown SF, our team mixes technology and elbow grease every day, with one statistic in our crosshairs: 80% of Americans drive alone to wor. At Scoop, we envision a world where commuters feel empowered — starting with a choice to mae their commute a meaningful part of their day. We embody that same spirit within our own culture, empowering every team member to mae this the most meaningful experience of their career.
Wal into Scoop and you’ll find a furry, tail-wagging welcoming committee. In many ways these fluffy faces exemplify the energy that flows through our office. They are a reminder that while we’re focused and driven, we shouldn’t tae ourselves too seriously. They also help bridge the gap between our homes and our worplace, just lie a Scoop carpool.
The atmosphere overall is dynamic and unique. It’s influenced by our bacgrounds at successful startups, big tech companies, and premier consulting firms — blended and crafted into what feels natural and right for this company. It plays out in our balance of scrappy and strategic, framewors and fast thining.
At Scoop, we’re all united by our desire to change the way people get to wor — and committed to enjoying the journey together along the way.</t>
  </si>
  <si>
    <t>Scoop</t>
  </si>
  <si>
    <t>Join our team dedicated to developing and executing innovative solutions in support of customer mission success.
Job Description:
Novetta is seeing a Senior Data Scientist to develop innovative solutions for customers and internal product teams. We loo to rapidly prototype solutions and deploy the most promising of them. We identify and leverage the latest techniques (fast.ai is a team favorite) so that our customers can stay one step ahead. On every project you'll learn something new (and liely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eras, XGBoost, LightGBM).
Test solutions on AWS using services such as SageMaer,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 both independently and collaboratively.
High levels of curiosity, creativity, and problem-solving capabilities.
Strong written and verbal communication sills.
Comfortable navigating the command line.
Desired Sills: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now that discovering new and innovative ways to solve problems is critical to our success and maes us a great company.
Excellence in Execution • We tae pride in flawless execution as we build a company that is best in class.
Earn a REFERRAL BONUS for the qualified people you 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</si>
  <si>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raned among the top 500 fastest-growing companies by Inc. 500 Magazine in 2015. Over the past 3 years, the growth of the business is by more than 100%. We ship cars and we believe that great Customer Service and Support is what maes us good at what we do! Other features include Inc. 5000 for 2016 and Crains Fast 50 for 2017.
We have arranged the shipping of more than half a million vehicles by now and we plan to eep on doing this the way only we can do it! We have one of the highest NPSs scores in our industry and we insist on clean and clear relationships with our customers in order to eep that score and eep having all the positive reviews we get every day!
We value our people
We expand career paths
We lie to have fun
We ensure recognition
We are currently looing to expand our team with a Business Intelligence Analyst that has a strong passion for data mining, data visualization and business analytics.
Responsibilities:
Wor with staeholders (management, decision maers,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PIs and benchmars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nowledge and expertise with other team members to enable continued team sills development
Requirements:
Strong problem-solving sills
At least 2 years of experience in a technically- or business-oriented role in Business intelligence or similar
Experience with SQL, Data Processing / Data Analysis / Data Mining / Data Manipulation / Data Extraction
Experience woring with big SQL databases and large samples of data
Advanced Microsoft Excel Sills Macros / Automation
Ability to translate business needs into usable visualization of data interpretation
Strong PowerPoint and presentation sills
Strong project management and organization sills
Good applied statistics sills, such as distributions, statistical testing, regression, etc.
Tableau/Periscope Experience is considered an advantage
Experience creating and using machine learning algorithms and statistics: regression, simulation, scenario analysis, modeling, clustering, decision trees, neural networs, etc., will be considered an advantage
Experience querying databases and using statistical computer languages: R, Python, SQL., will be considered an advantage
We would love to offer you:
Woring in a developed company
Attractive salary
Personal development
Team of professionals
Excellent benefit pacage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</si>
  <si>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t>
  </si>
  <si>
    <t>Schaumburg</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</si>
  <si>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</si>
  <si>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</si>
  <si>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</si>
  <si>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 solution, which can tae actions on behalf of or together with human experts to automatically monitor, detect and remediate common networ issues. The team includes a group of experienced and talented data scientists and data science engineers, and builds the end-to-end data analytics infrastructure and ML models of the product.
Now we are looing for a Senior Data Scientist to help define and expand this mission. As a data scientist, you will collaborate with product managers and domain experts to identify use-impacting real customer problems, use your deep DS/ML nowledge to develop data-driven solution with terabytes data, and wor closely with data engineers to implement and scale the models in production.
Qualifications/Requirements:
• MS or PhD in Computer Science, Electrical Engineering, Statistics, Applied Math or equivalent fields with strong mathematical bacground
• Excellent understanding of machine learning techniques and algorithms, including clustering, anomaly detection, optimization, neural networ etc
• 3+ years experiences building data science-driven solutions including data collection, feature selection, model training, post-deployment validation
• Strong hands-on coding sills (preferably in Python) processing large-scale data set and developing machine learning models
• Familiar with one or more machine learning or statistical modeling tools such as Numpy, SciitLearn, MLlib, Tensorflow
• Good team worer with excellent communication sills written, verbal and presentation
Desired Experience:
• Experience with AWS, S3, Flin, Spar, afa, ElasticSearch
• nowledge and experience with NLP technology
• Previous wor in a start-up environment
Juniper Networs is enrolled in E-Verify® and will be participating in E-Verify in addition to our Form I-9 process. www.dhs.gov/E-Verify
Juniper Networs is an Equal Opportunity/Affirmative Action Employer.</t>
  </si>
  <si>
    <t>Juniper Networs</t>
  </si>
  <si>
    <t>Cupertino</t>
  </si>
  <si>
    <t>Sunnyvale, CA</t>
  </si>
  <si>
    <t>Telecommunications Services</t>
  </si>
  <si>
    <t>Telecommunications</t>
  </si>
  <si>
    <t xml:space="preserve">90-109 </t>
  </si>
  <si>
    <t>Intro
Why this job?
1. Wor on a product people love that solves real problems: Your friends and family can use Notion to tae notes, display photos, collect recipes — while Fortune 500 companies use it to run huge teams (and some non-profits use it to conserve wildlife).
2. Help define what data means at Notion: As the first hire woring full-time on data at Notion, you'll have outsized influence on what data infrastructure, data analysis, and data team structure loo lie as we grow the business.
3. Join us at a magical time: We've hit profitability and product-maret fit, which gives us a huge green field to wor with. You'd join at the perfect time to shape what we build and how we grow.
So, what will you do as a Data Scientist at Notion?
You'll build models to predict things lie conversion and lielihood of churn.
You'll build and maintain PI dashboards that teams rely on for maing ey decisions.
You'll collaborate with team leads across the business to understand and support their data needs.
You'll build and improve our underlying data infrastructure and tooling. (We currently use DBT, Snowflae,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maing tradeoffs between speed and accuracy.
You have strong product sense and user intuition which inform the questions you as of the data you are analyzing.</t>
  </si>
  <si>
    <t>Notion Labs</t>
  </si>
  <si>
    <t>Lendio is looing to fill a position for a Senior Data Engineer. In addition to reporting to the lead Data Architect, this role will wor with engineering leadership, application engineers, members of the BI team, and others to design, maintain, and deliver data from various systems on the front end of the Lendio processes. This includes woring with the application database, analytics platforms, and other data sources that run the production application environment but also feed into all reporting systems.
Responsibilities would include woring with the engineering team to design and modify the existing data structures to better support reporting, and scaling, and new data needs as features are added to the system. Data migrations, data importing, data cleansing, and reporting will be ey technical functions of this role.
Requirements
1+ years of experience with AWS data solutions (inesis, Glue, Step Functions, Lambda)
1+ years of experience in Python
2+ years of experience with Big Data technologies (Athena, S3, BigQuery, Redshift, Cassandra)
3+ years of experience with MySQL
Experience with data pipeline technologies (Airflow, Apache Beam, Spar, Hadoop)
Deep nowledge of OLAP vs OLTP database architectures
Woring 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 with Company-Match &amp; Immediate Vesting
Company contributes to HSA
Wellness program
Wor/Life balance
The best reason to wor at Lendio is our culture! Chec it out at #LendioLife and Glassdoor</t>
  </si>
  <si>
    <t>Lendio</t>
  </si>
  <si>
    <t>Lehi</t>
  </si>
  <si>
    <t>Lehi, UT</t>
  </si>
  <si>
    <t>Lending</t>
  </si>
  <si>
    <t>Who We Are:
2-time winner of Crain's 100 Best Places to Wor, Direct Agents is a data-driven digital mareting agency with offices in NY and LA.
Established in 2003, we are an independent company, and our business has been built on adapting and driving change since the very beginning. Fueled by the grit and hustle of our diverse team, we’re inspired by experimentation and see to push the boundaries on innovative approaches to advertising. Our teams are committed to growing and innovating alongside clients lie Colgate, Waler &amp; Co., Belin, The CW, Wacoal, and more.
Together, we thin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 you do directly contributes to our ability to improve holistic business and mareting strategies aimed to meet and exceed client expectations.
You will have the opportunity to wor on leading-edge AI/ML, data automation, and predictive analytics projects including: bidding algorithms, image recognition, attribution modeling, performance forecasting, propensity scoring, and much more. The position requires fostering close woring relationships with internal mareting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 with teams to troubleshoot discrepancies
Stay abreast of latest industry topics, trends, news, methodologies, and tools
What You’ll Need:
Bachelor's or Master’s Degree in Mathematics/Computer Science/Engineering/Finance or related field
Advanced Python sillset
Strong Statistical and/or Machine Learning bacground
Strong nowledge of database structures and SQL
Excellent quantitative sills and attention to detail
Experience using Power BI data visualization software is a plus
Highly motivated to identify and develop solutions to complex problems
Strong time management sills – ability to prioritize and meet deadlines
Diligent wor ethic. Must be self-motivated and able to tae the initiative to get the job done
Digital Mareting experience is preferred but definitely not required
What You’ll Get:
Competitive pay &amp; health benefits.
Weely social, wellness, and team building events
Access to health benefits and many other pers lie One Medical
An amazing values based company culture ripe with collaboration, encouragement and camaraderie
Monthly education and training in digital advertising
Access to the best in class mareting technology and methodology
Ability to innovate and mae an impact with your ideas in real-time
A fast traced path to growth based on what you put into the role and your passion for learning in the company
Chec out our Culture Videos:
Welcome to Direct Agents: https://www.youtube.com/watch?v=EC-LBxTw0To
DA 2019 Culture in Review: https://www.youtube.com/watch?v=rP12YTMF4Dg</t>
  </si>
  <si>
    <t>Direct Agents</t>
  </si>
  <si>
    <t>Culver City</t>
  </si>
  <si>
    <t>It's fun to wor in a company where people truly BELIEVE in what they're doing!
We're committed to bringing passion and customer focus to the business.
Than you for your interest in NAVEX Global. At this time we are not actively hiring for the Data Scientist role, however, we encourage you to apply and join our Talent Networ. We continue to prioritize engaging great people and loo forward to learning more about you!
Position Summary:
As a Data Scientist, you will create innovative solutions to solve business problems by using real world solutions for decision maing. Designing algorithms that solve business critical problems fo the world’s largest ris and compliance platform, your contributions mae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 and compliance function
What You Will Do:
Analyze large sets of transactional data to understand core domain behavior in the area of Ris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 analysis with Users, Cases, Policies and Procedures and Training in an enterprise
Perform time series modeling to predict ris trends
Identify possible problems with data or processes and helps remediate
Extraction, curation and analysis
Data modeling and data transport pipelines to mae data available for training and testing models
Drive the determination of technology-driven product features and capabilities
Recommendation on Language and library specification and help establish processes for a growing data science team
What You Will Need:
Bacground in STEM with 2+ year experience as a data scientist with specialization in machine learning, statistical modeling and optimization
Strong nowledge in predictive modeling, statistics and data science
Experience in machine learning including neural networs, reinforcement learning, adversarial learning, etc.
Desired experience in visualization tools such as ggplot, d3.js and Matplottlib, and Tableau
Proficiency in one or multiple data science programming languages such as R, Python and Spar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woring with agile development teams and processes
Experience with change management, process improvement and project management
Ability to build consensus among different groups with competing demands
Experienced planning for the future, eeping abreast of new trends and technologies while managing day-to-day projects
A commitment to do the right things right
NAVEX Global is an equal opportunity employer, including disability/vets.
If you lie wild growth and woring with happy, enthusiastic over-achievers, you'll enjoy your career with us!</t>
  </si>
  <si>
    <t>NAVEX Global</t>
  </si>
  <si>
    <t>Lae Oswego</t>
  </si>
  <si>
    <t xml:space="preserve"> OR</t>
  </si>
  <si>
    <t>Lae Oswego, OR</t>
  </si>
  <si>
    <t>Role Description
Triplebyte screens and evaluates thousands of engineers per month to find the best candidates for our partner companies. Human decision maing doesn't wor at our scale; our maretplace is powered by automated assessment and decision maing. Triplebyte has three cornerstone ML products: our quiz, our interview, and our matchmaing.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 will touch on
Psychometrics
Recommender systems
Time series analysis
Survival analysis
Bayesian inference
Probabilistic programming
Requirements
Robust exploratory/experimental sills. We have a novel dataset of candidate profiles and interview outcomes from our candidate screening process and our hiring maretplace.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sills. This is a hybrid research/engineering role. You'll be responsible for productionizing your pipelines/models and integrating against our bac-end services.
About Triplebyte
Triplebyte is a hiring maretplace used by companies lie Apple, Dropbox, Stripe, and Instacart to hire the best technical talent. We are on a mission to build a meritocratic hiring process, and we do all our evaluation bacground blind. Our ultimate goal is to collect the largest dataset and use this to build the world's best technical hiring process. No other company has successfully done what we're doing in this field.
We are growing extremely quicly, woring on a problem that is fundamental, sitting at the crossroads between the worforce and employers. Ten years from now, it'll loo silly to use anything other than Triplebyte for technical hiring.
Company Culture
We have a laid-bac, friendly office culture. Over lunch you'll often find us discussing the latest in technology, boos, and pop culture, and then maybe getting in a quic game of chess or babyfoot (foosball).
Since we're an early-stage company, we move fast, and it's important that each member of our team is able to tae ownership of projects by defining problems, brainstorming solutions, and running experiments.</t>
  </si>
  <si>
    <t>Upstart is a leading AI lending platform partnering with bans to expand access to affordable credit. Forbes recently raned Upstart #12 on its list of "most promising AI companies in America." Inc. Magazine also recognized Upstart as one of the Best Worplaces for 2020.
By leveraging Upstart's AI platform, Upstart-powered bans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 If you are energized by the impact you can mae at Upstart, we'd love to hear from you!
The Team
Data Scientists with Upstart have a direct impact on our company's success. Our data science team consists of full-stac generalists as well as specialists in statistical modeling or machine learning as well as Machine Learning Engineers.
Because our challenges are so new, Data Scientists at Upstart need strong creative problem-solving sills and the technical bacground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seeing the next big ideas to move our business forward.
The Role
As a Data Scientist, you'll have ownership across a breadth of data science projects woring end-to-end from building proof-of-concepts to productionalizing models. You'll also have an opportunity to wor alongside a talented team that values curiosity, humility, drive and teamwor.
What we're looing for:
Strong academic credentials with a M.S. in statistics, mathematics, computer science or a related quantitative field of study with a preference for a PhD
Comfort with programming (ideally in Python and R)
Rigorous quantitative bacground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 club, investing club, money discussions, photography club and basetball teams)
Generous vacation policy
401() retirement plan
Catered lunches + snacs &amp; drins
Upstart is a proud Equal Opportunity Employer. We are dedicated to ensuring that underrepresented classes receive better access to affordable credit, and are just as committed to embracing diversity and inclusion in our hiring practices. We celebrate all cultures, bacgrounds, perspectives, and experiences, and now that we can only become better together.</t>
  </si>
  <si>
    <t>Upstart</t>
  </si>
  <si>
    <t>San Mateo</t>
  </si>
  <si>
    <t>Data Analyst -San Francisco
No C2C or sponsorship
You will do data summarization, data manipulation, literature review, paired programming, team meetings, code reviews and pull requests
Must have: Python coding sills,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sills for data management, visualization, and basic modeling including experience with standard data science pacages (numpy, pandas, matplotlib, seaborn, slearn)
nowledgeable of version control, e.g. git.
Strong communication sills for effective interactions with business staeholders as well as peer groups and team members
Preferred Qualifications:
Experience with exploratory Big Data discovery through the use of technologies such as Tableau, Hadoop, MapReduce, or Spar (PySpar preferred)
Statistical and/or machine learning bacground
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</si>
  <si>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Worplaces and a recipient of the 2019 Glassdoor Top CEO employee's choice award. The San Francisco Business Times' awarded AppLovin one of the Bay Area's Best Places to Wor and the Worplace Wellness Award which recognizes businesses that are leaders in improving worer well-being.
About You:
Have 1-3 years of experience and a minimum of a BS and/or MS in Computer Science
Have excellent nowledge of computer science fundamentals including data structures, algorithms, and coding
Experience independently creating and maintaining projects
Product focused mindset
Have experience woring with big data systems (Spar, Hadoop, Pig, Impala, afa)
Experience designing, building, and maintaining data processing systems
Experience with a bacend language such as Java or Scala
About the Role:
Collaborate with various engineering teams to meet a wide range of technological challenges
Wor closely with product and business teams to improve data models that feed business intelligence tools
Define company data models using Spar
Pers:
Free medical, dental, and vision insurance
Daily lunches and fully stoced itchen
Free public transit
Free laundry service (wash/dry clean)
Free gym membership
401 matching
Fun company parties and events
Autonomy to mae decisions in a rapidly growing company
Flexible Time Off - wor hard and tae time when you need it
Interested? Send us your resume and let's tal!
#LI-JZ1</t>
  </si>
  <si>
    <t>AppLovin</t>
  </si>
  <si>
    <t>Data Integration and Modeling Engineer</t>
  </si>
  <si>
    <t>Friday, April 3, 2020
As a member of the Data Architecture group you will be involved in the creation of database solutions for the enterprise. You will utilize your technical nowledge to understand business requirements and design, and develop production ready data models and integration strategies.
How you will mae an Impact
Wor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woring nowledge of the data flows amongst systems in order to identify potential cross system impacts.
Participate in the development and maintenance of data architecture guiding principles, policies, best practices, and standards.
What we are looing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sills and presentation and communication sills.
Demonstrated facilitation sills and ability to wor with effectively with diverse groups.
Demonstrated ability to wor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 exchange” for the buying and selling of wholesale electricity. The power system is constantly evolving as new technologies emerge and energy policies evolve. There is a lot going on at our organization behind the scenes to mae sure the grid continuously yields reliable electricity at competitive prices while addressing the unique challenges that come along with our industry.
What We Offer: ISO New England is located in Holyoe, MA. The company provides a base salary plus bonus, competitive Medical and Dental plan, paid vacation, 401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worplace and perform pre-employment substance abuse testing.
Social Networing Notice
ISO New England reserves the right to review the candidate's postings on any social networing site accessible in the public domain as part of the candidate assessment process.
Career Opportunities at ISO New England
Other details
Pay Type
Salary</t>
  </si>
  <si>
    <t>ISO New England</t>
  </si>
  <si>
    <t>Holyoe</t>
  </si>
  <si>
    <t>Holyoe, MA</t>
  </si>
  <si>
    <t>Tableau Data Engineer 20-0117</t>
  </si>
  <si>
    <t>We are Relativity. A maret-leading,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worplace. As we grow, we continue to see individuals that will bring their whole, authentic self to our team.
Join us in the transformation of the legal industry and play a pivotal role in shaping the future of the practice of law and beyond. We don’t believe in ‘ideal’ candidates, so if you see a job that spars your interest, go for it. Wherever you’re from, however you identify, and whatever experience you have, you can belong at Relativity.
The Tableau Data Engineer is on Relativity's front lines of reporting solution delivery and is excited about tacling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maing. You aren't satisfied by delivering just what the customer ass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mae data-based decisions and challenge others to do so. You seize every interaction as an opportunity to inject data education and best practices. You are a ey contributor to our education efforts, creating content and hosting training sessions. You enable others by increasing the Tableau sillset and data fluency of Relativity as a whole.
Relentlessly Curious
On the Business Analytics team, we believe that asing questions leads to nowledge sharing, innovation, and raises the bar on the quality of the solutions we deliver. You are unafraid to as as many questions as it taes to have a complete understanding of the challenge at hand. Is this data accurate? Are these requirements complete? Are the right staeholders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worboos
Builds and modifies straightforward Tableau data-sources
ey contributor to Business Analytics Tableau end-user, destop, and data-best practice education efforts
Preferred Qualifications
Displays extreme passion for data and problem solving - is driven to as the right questions and surface up business insights
Experience with SaaS or subscription-based software company
Intermediate nowledge of a CRM tool, preferably Salesforce.com
Experience with Snowflae
Ability to analyze and document complex business processes
Excellent communicator, both written and verbal
Excels at cross-team collaboration and nowledge sharing
Experience in a customer (internal or external) facing role
Minimum Qualifications
Bachelor's Degree in Business, math/statistics/data science, or similar discipline and at least 3 years equivalent wor experience
Wors efficiently under pressure and meets deadlines while balancing multiple projects and multiple staeholders
Hands on experience with SQL
Intermediate experience using a data visualization tool such as Tableau, Looer,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looing for people to join us on the journey.
Relativity is a team of smart, passionate people always looing to grow, contribute, and mae our product and customer service the best it can be. Our team members come from diverse bacgrounds with different sills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</si>
  <si>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t>
  </si>
  <si>
    <t>Tempo Automation is the world's fastest electronics manufacturer. Our software-driven smart factory in the heart of San Francisco merges data, analytics, and automation to deliver new levels of speed, quality, and insights. We mae it possible for the world's leading companies in aerospace, medical technology, industrial technology, and beyond to bring new innovations to maret faster and better than ever before.
We are looing to hire an experienced and forward-looing Senior Data Scientist to join our engineering team to support disrupting the way electronics are manufactured today! This role is crucial in propelling Tempo Automation forward, using data to optimize factory operations and identify areas of innovation that could mae a significant impact on the business. This role will be integral in launching new initiatives to help us garner deep insights toward next level factory efficiency - this is more than tweaing the nobs a few degrees!
You Will:
Formulate, develop, train, and publish machine learning (ML) models
Using ML tools and technologies, wor closely with product and manufacturing teams to identify and answer important questions
Advise on set-up and scaling of our data analytics infrastructure
Enjoy woring and delivering end-to-end projects independently
Formulate relevant business questions that can be answered using an ML model
now your tools, and help vet new tools and systems
Understand where data can be leveraged - fully understanding the means and methods of answering questions quantitatively but being able to express conclusions qualitatively
Iterate on your wor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woring with AWS (SageMaer, S3, API Gateway a plus), Tableau, Airflow, Lambda, and ElasticSearch or comparable tech stac
Experience with Big Data Technologies (Hadoop, Hive, Hbase, Pig, Spar, etc.)
Strong nowledge of a scientific computing language (R, Python) and SQL
Strong nowledge of statistics (clustering, regression, etc.) and experimental design
Nice to Have:
Masters in a related field
Experience woring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 done. We offer salaried employees an open vacation policy.
Generous Benefits - We value healthy and happy employees. We offer a 401() and cover 100% of employee's premium for our competitive base health, dental, and vision pacage.
Parental Leave - We now you need time to welcome and celebrate each new addition to your family. We offer paid parental leave to mae this possible.
Flexible Stoc Options - We view options as real compensation. We allow employees who leave after two years of service to exercise their options for up to 7 years.
Snacs &amp; Weely Lunches - We offer a staced snac pantry and free company-wide lunch on Friday's to fuel the journey.
San Francisco Office Location - We offer a convenient location with access to Muni, BART and the freeway.
Commuter Benefits - However you get to wor, we want to help! We offer all salaried and hourly employees commuter benefits to assist with their journey to and from wor.
Transparent and Social Culture - We wor better when we're all on the same page. We have regular company-wide meetings to review milestones and metrics, and biweely socials so our employees have the opportunity to interact with team members from different parts of the company.</t>
  </si>
  <si>
    <t>Tempo Automation</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</si>
  <si>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</si>
  <si>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woring to expand MITRE’s internal capabilities and programs in
artificial intelligence and machine learning. The selected candidate will wor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maers.
This is an opportunity to shape and have a long lasting impact on AI/ML
for national security tass.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Noteboos
Strong analytic,
inferencing, critical thining, and creative problem-solving sills.
Small group
leadership experience.
Self-starter with
ability to wor alone and to build a diverse team.
Strong
communication sills and ability to explain technical concepts to non-technical
and senior decision-maers
Understanding of systems
engineering processes including requirements analysis
Current TS/SCI
clearance with polygraph
Desired Sills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 and the immediacy of the need,
a mandatory requirement is an appropriate, active clearance (TS/SCI with
polygraph as accepted by the tas sponsor) for the wor program.</t>
  </si>
  <si>
    <t>MITRE</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</si>
  <si>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</si>
  <si>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 together to solve our Nations defense and intelligence challenges by using Machine Learning and Deep Learning to demystify data obtained from signals and images.
Our applied research and development mindset afford our people the opportunity to wor on the most cutting-edge methods of optimizing deep learning networs,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mae those ideas wor on a larger scale
Use your strong Python coding sills to research, design, develop and expand upon algorithms that will train neural networs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eep abreast of the constant changes in Machine and Deep Learning
Required sills:
Strong problem-solving sills combined with deep intellectual curiosity and the desire to push technical boundaries
Strong coding sills- preferably in Python, C/C++, Julia or other object-oriented language in a Linux environment
Software development sills and the desire to wor on cutting edge development in a Cloud environment
Deep understanding of data structures and algorithms
nowledge of computer vision and/or signal processing including techniques for classification and feature extraction
Excellent oral, written, presentation and communication sills
Bachelors degree in Computer Science, Computer Engineering, Electrical Engineering or related field. Advance degrees welcome
US Citizenship- Must be a US Citizen eligible to maintain a US Government security clearance
Desired sills:
Experience with deep learning framewors lie Tensorflow, PyTorch, Caffe or eras
About Expedition Technology
At Expedition Technology, we push the boundaries of what is possible every day. Our engineers wor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 with a generous company match, a student loan repayment program, equity shares, paid holidays, paid time off and an education reimbursement allowance. Most importantly, we offer an environment where we are encouraged to push boundaries, tae riss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</si>
  <si>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t>
  </si>
  <si>
    <t>Dulles, VA</t>
  </si>
  <si>
    <t>Research Scientist Patient Preferences (Remote)</t>
  </si>
  <si>
    <t>*We would ideally lie this position to be based in Bethesda, MD or London, U;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staeholder preferences into health care decision maing. We have developed an innovative, collaborative culture, aimed at developing and sharing good practice in preference research, both internally and externally. We are looing for someone who will thrive as a leading member of this team, shaping our science, and with the relationships and reputation to boost our sales.
ey Sills and Attributes
Deep and demonstrated understanding of preference elicitation techniques, such as discrete choice experiments (DCE), best-worst scaling (BWS), or swing weighting.
nowledge of relevant regulatory requirements and guidelines.
Understanding of the pharmaceutical industry.
Strong analytical and problem-solving sills
Ability to direct large portfolio of projects in terms of dollar volume and number of projects.
Able to provide oversight, management, and mentoring to more junior staff.
Excellent ability to develop and maintain client relationships.
Excellent written and oral communication sills: scientific, professional, and consulting.
Ability to develop positive, collegial, and productive relationships with colleagues and clients.
Excellent time management and logistic sills to be highly effective in fast-paced, deadline-driven wor environment.
Job Responsibilities
Science
Leads studies of high scientific quality, presenting scientific wor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maret access and commercial potential of products.
Pers:
We offer a competitive salary and benefits pacage, with clear opportunities for growth and career progression. You will have the opportunity to wor on multiple projects with some of the industry’s leading researchers. Our offices boast a fun and collaborative woring environment, frequent social events and a robust support system. We are committed to providing training and professional development, with ample opportunity to advance, for all our staff.
Evidera’s Core Competencies:
Customer Focus
Initiative
Teamwor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</si>
  <si>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t>
  </si>
  <si>
    <t>IQVIA, ICON</t>
  </si>
  <si>
    <t>The Data Scientist supports the development of statistical models that will enable future growth and profitability for our boo of business through appropriate pricing, underwriting and ris segmentation. He/she will report to the Manager of Data Science and will be involved in research, development and implementation of analytical solutions based on statistical models.
Essential Functions and Responsibilities
Performs data mining and data cleansing tass.
Prepare datasets for modeling through balancing and validation.
Produces predictive models which enable the creation of rating plans and evaluation of ris.
Assists decision maers with studies that evaluate new business models to evaluate customers’ profitability including customers and/or ris segmentation, retention and lifetime value modeling.
Communicates to diverse audiences, including technical and non-technical.
Manages projects of moderate complexity.
Supports modeling requests made by other departments.
Wors closely with others to gain strong understanding of insurance concepts and processes.
Perform other job-related duties as assigned.
Qualifications and Education
Broad thiner with the ability to synthesize information from various sources and apply that information to concrete business problems. Strong decision-maing sills.
Solid sills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tacle statistical problems.
Excellent written and oral communication and presentation sills.
Self-starter and strong individual contributor.
Solid understanding of database principles and experience woring with large databases.
nowledge of auto insurance will be a plus.
1 or more years of experience developing and implementing multivariate predictive models using GLM and other statistical methods.
Masters in economics, statistics, or related field required, PhD preferred.
About the Company
The Plymouth Roc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 group of companies employs more than 1,800 people and is headquartered in Boston, Massachusetts. Plymouth Roc Assurance Corporation holds an A.M. Best rating of “A-/Excellent”.</t>
  </si>
  <si>
    <t>Plymouth Roc Assurance</t>
  </si>
  <si>
    <t>Woodbridge</t>
  </si>
  <si>
    <t>Arbella Insurance, Safety Insurance</t>
  </si>
  <si>
    <t>Scientist - Biomarer and Flow Cytometry</t>
  </si>
  <si>
    <t>Crown Bioscience, a JSR Life Sciences company, is seeing a highly motivated and silled PhD level scientist with strong immunology, molecular biology, cancer biology, biomarer,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 retirement savings program with company match, free gym access, paid sic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tass independently including
trouble shorting and problem solving, training
Will wor/communicate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biomarer research
Prepare accurate samples, technical reports, summaries, protocols and quantitative analyses in a timely manner
Adherence to Quality System
Perform general lab duties to support the activities of the lab
Other duties as assigned
EDUCATION, 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woring within a Quality System with oversight by QA and other regulatory bodies
Exceptional organizational and time-management sills
Crown Bioscience is proud to be an Equal Opportunity and Affirmative Action Employer. We value diversity and are committed to providing employees a wor environment free from harassment and discrimination. All employment decisions at Crown Bioscience are based solely on business need, qualifications, and merit.</t>
  </si>
  <si>
    <t>Crown Bioscience</t>
  </si>
  <si>
    <t>San Diego, CA</t>
  </si>
  <si>
    <t>Company Overview
Imagine if we could match patients with the treatments that prove the most effective for them . . .
GNS Healthcare applies a powerful form of AI called causal machine learning to predict which treatments and care management programs will wor for which patients, improving individual patient outcomes and the health of populations while reducing the total cost of care.
Headquartered in the biotechnology and health IT center of Cambridge, MA, our patented REFS technology is based on recent breathroughs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 on the analysis and interpretation of real-world datasets using GNSs powerful cloud-based analytics platform. We are looing for someone who thrives woring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woring with biomedical data/ population health data, EHR or claims data
Demonstrated experience woring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woring with advanced ML techniques, probability theory, Bayesian analysis, or causal inference methods
Experience woring with large, complex, or unstructured data requiring post-processing to use effectively
Familiarity with the UNIX and cluster computing environment
Company Culture
Our philosophy at GNS is simple: we cannot transform healthcare with anything less than an all-star team. We are seeing smart, driven people who are experts in their field, have a trac record of success and a passion for creating change. We believe that strong teams supercharge the performance of individuals, create a fun and dynamic worplace and great results for our clients and the people they serve.
We are passionate about our wor and believe in the ability of our technology to change the world. Our core values of integrity, collaboration, value, diversity, and game-changing guide our behaviors with each other and our clients.
GNS offers competitive salaries, stoc options, unlimited vacation, health, dental and vision insurance, life insurance, long-term disability, 401(), generous parental leave, tuition reimbursement, professional development, subsidized paring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</si>
  <si>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t>
  </si>
  <si>
    <t>Analytics Manager</t>
  </si>
  <si>
    <t>Responsible for both high level and granular measurement of public and private variable mareting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 as needed. Multi-tas across various programs and activities simultaneously
Must have:
Subject Matter Expertise in 1:1 mareting program measurement
nowledge of SQL, Alteryx, and Microsoft Office preferred.
Familiarity with A/B testing or experimental design (i.e., treated/control groups) is also helpful.
Past experience analyzing mareting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 etc. to manipulate, arrange, query and present data
· Experience with complex problem solving – data manipulation, data quality, data modeling,statistical analysis and/or reporting
· Excellent interpersonal sills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</si>
  <si>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t>
  </si>
  <si>
    <t>Dearborn</t>
  </si>
  <si>
    <t xml:space="preserve">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</si>
  <si>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</si>
  <si>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staeholders
Establish lins across existing data sources and find new, interesting data correlations
Wor closely with the sales team to come up with analytical solutions for prospects
Wor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Sills/Abilities and nowledge
Ability to read, write, spea and understand English
Excellent team player
Must be self-motivated, results-driven, and able to wor with minimum supervision
Intellectually curious
Outstanding interpersonal, communication and customer relationship sills able to wor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sills with attention to detail and data accuracy
Strong interpersonal communication, verbal and written, relationship management, and customer service sills with a focus on woring effectively in a team environment
Ability to use MS Office Suite (Word, Excel, PP, Access, Visio)
Ability to wor cross-functionally to solve complex problems and improve quality and service
Ability to perform involved and independent research and analysis
Ability to maintain confidentiality and appropriately handle sensitive information
Related Wor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Sills/Abilities and nowledge
Significant experience in R
Experience developing interactive data applications in R Shiny
Experience in Python
Experience in machine learning and deep learning framewors (Sciit Learn, eras preferred)
Experience with developing API services (Flas preferred)
Experience with SQL
Experience with big data technologies such as Hadoop or Map/Reduce
WORING CONDITIONS
Office Environment
Travel as required</t>
  </si>
  <si>
    <t>SPECTRUM</t>
  </si>
  <si>
    <t>Maryland Heights</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</si>
  <si>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</si>
  <si>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</si>
  <si>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</si>
  <si>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Woring with external clients, R&amp;D, Quality Control/Quality assurance, and GMP Manufacturing, the successful candidate will provide technical expertise and scientific 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maing therapeutic products suitable for human injection. The successful candidate is expected to carry out the wor independently with strict adherence to cGLP and cGMP compliance and to overcome challenges in meeting all regulatory requirements for maing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</si>
  <si>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t>
  </si>
  <si>
    <t>Rocville</t>
  </si>
  <si>
    <t>We're looing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overlooing the Pacific Ocean. We're looing for someone to join our team immediately.
What you'll do:
Create ETL (Extract, Transform &amp; Load) pipelines to deliver sanctioned data to staeholders,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 with internal business leaders to ingest data to enrich their data modeling and wor products.
Participate in conversations with teams about business-impacting topics and brainstorm innovative ways to transform data into information and nowledge that drives revenue and reduces cost
What we are looing for:
BS or MS in Computer Science or equivalent
5+ years of data warehousing or data engineering experience with a distinguished trac record on technically demanding projects
Deep nowledge of SQL databases (preferably PostgreSQL)
Comfort woring with cloud-managed data warehouse technologies (Amazon Redshift, Google BigQuery, Snowflae)
Strong experience woring with Python, particularly for ETL or Data Science related tass
Experience woring in a data lae architecture, separating compute from storage
Passion for creating new products and services, including being comfortable with the ambiguity associated with designing new products
Experience woring with REST APIs to ingest and enrich data sets
Experience with Apache Airflow for worflow management is preferred
Comfort using Hadoop related technologies(Spar, Hive, Presto, etc.) is preferred
Data Science/Machine Learning bacground is preferred
Familiarity with the construction industry is preferred
About Us
Procore Technologies is building the software that builds the world. We provide cloud-based construction management software that helps clients more efficiently build syscrapers, hospitals, housing complexes, and more. Our headquarters is located on the bluffs above the Pacific Ocean in Carpinteria, CA, with growing offices worldwide. Chec us out on Glassdoor to see what others are saying about woring at Procore!
We are an equal opportunity employer and welcome builders of all bacgrounds.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</si>
  <si>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t>
  </si>
  <si>
    <t>Carpinteria</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</si>
  <si>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</si>
  <si>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</si>
  <si>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nowledge of the regulatory requirements as well as the technical expertise for the development and validation of analytical methods required to qualify various pacaging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pacaging components and container closure systems as it applies to sterile inhalation, ophthalmic, otic and oral products.
Have an understanding of the chemistry of pacaging components such as resins, polymers, foils, laminates etc.
Responsible for overseeing and leading extractable methods validation and strategies for control of leachates in pharmaceutical products.
Lead unnown compound investigations utilizing data generated by mass spectrometry and wor with toxicologist and chemist to device appropriate strategies for establishing control specifications for components and drug products.
Responsible for project tracing and timely completion of projects as a project team leader.
Coordinate and lead all analytical aspects for assigned projects including customer and vendor communications.
Responsible for timely and accurate completion of assigned wor.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woring in the pharmaceutical industry in the Extractable/Leachable field
Demonstrated expertise with GC/MS, LC/MS, HPLC and modern Data Acquisition Systems required
nowledge and experience of GMP and related documentation sills
Strong Microsoft Office and technical writing sills for creation of procedures, protocols and reports
Excellent communication (oral and written) and attention to detail
Ability to wor independently and as part of a team, self-motivated, adaptable and possessing a positive attitude
Must be detail focused and have an exemplary wor ethic</t>
  </si>
  <si>
    <t>Ritedose</t>
  </si>
  <si>
    <t>Columbia</t>
  </si>
  <si>
    <t xml:space="preserve"> SC</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</si>
  <si>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</si>
  <si>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</si>
  <si>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 As a result, Covaxx is quicly expanding to meet aggressive development and production goals, and is seeing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woring under design control and familiarity with statistical tools and experiment design (Minitab or JMP) is strongly preferred
Effective written and oral communication sills with the ability to address multiple audiences.
Prior experience in a BSL-2 environment.
Wor Setting:
All candidates must be willing to wor on a full-time basis at Covaxx’s headquarters in Hauppauge, New Yor.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Broolyn, Queens, Broohaven, Medford, Smithtown</t>
  </si>
  <si>
    <t>Covid-19 Search Partners</t>
  </si>
  <si>
    <t>Hauppauge</t>
  </si>
  <si>
    <t>bioMérieux Inc.
Sr Data Scientist
SENIOR DATA SCIENTIST – SYSTEM DEVELOPMENT
Description:
bioMerieux’s Data Science group is looing for an experienced Data Scientist to help develop solutions for the next generation product concepts that will have a direct impact on the future of medical diagnostics.
The position involves all aspects of feasibility and design wor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 well in teams, and self-manage.
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sills and the ability to interact well within a team.
Proficient analytical, problem-solving and debugging sills.
Must be able to perform in a small team environment with minimal supervision.
Enjoy woring in areas outside of usual comfort zone and love to learn new technologies.
Ability to perform in a ISO/ FDA regulated environment.
Familiarity with or interest in biology, microbiology and biochemistry
nowledge and Sills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</si>
  <si>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t>
  </si>
  <si>
    <t>Marcy-l'Etoile, France</t>
  </si>
  <si>
    <t xml:space="preserve">101-165 </t>
  </si>
  <si>
    <t>Overview
Radical Convergence is a fast-paced start up looing to disrupt, transform, and innovate on behalf of our clients. We are inventors, technologists, artisans, problem solvers, and collaborators seeing to redefine the content management experience and changing how content is delivered to clients. We have an amazing team and we want to add a few talented revolutionaries who want to mae a difference solving big problems and contributing to impactful and meaningful wor. Create your story and start maing an indelible impact today.
Job Description
We are seeing a Machine Learning Engineer to wor collaboratively with highly talented team members to conduct applied research in generative adversarial networs (GANs) and related methods to generate content. The ideal candidate has experience applying state of the art machine learning and computer vision algorithms and deep learning framewors with experience in GANs and related deep learning methods. Candidates must be able to conduct research, implement new models, conduct experiments and pacage models woring with our engineering team. Candidates must have strong programming sills in Python, flexibility woring across various deep learning platforms (e.g., TensorFlow and PyTorch), and previous experience coding GANs to prototype algorithms and models woring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Networs.
Experience with deep learning framewors such as TensorFlow, eras, or Torch
Proficiency in in Image Processing, Image Analysis, and/or Computer Vision
Ability to wor independently, in a SCRUM-lie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tass
Deep understanding of recent ANN/GAN concepts such as Spectral Normalization, Lipschitz Continuity, the Wasserstein Metric, Attention Mechanisms, Instance Normalization, and/or Perceptual Losses.
Experience with distributed training of deep neural networs across many GPUs/TPUs.
Experience with a diverse set of generative modeling techniques.
Benefits and Pers
Radical Convergence is as obsessed about our employees as our customers. We want to provide great benefits and pers so you can focus on maing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pesy copays
Flexible Savings Accounts (FSA)
Training Budget
401() Matching
Pers
Be Gumby Flexible wor schedule and location
Late Night Munchies We are fully stoced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</si>
  <si>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</si>
  <si>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 (DODIN) by supporting the DISA Command Networ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nowledge and insights from both structured and unstructured data from multiple disconnected sources. Examples of the types of tass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Woring in a team-based agile wor environment
Basic Qualifications
Active TS/SCI security clearance
Masters Degree in a related discipline and 15 years of overall related experience.
Experience developing environments that utilize Elastic Stac (EL stac) technology.
Experience woring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woring nowledge of the various Microsoft technologies, particularly SharePoint
Good oral and written communication sills
Strong interpersonal, organizational and problem solving sills
Preferred Qualifications
Active data scientist/ analytics or equivalent certification from IBM, Microsoft, Cloudera, Hortonwors, SAS, etc.
nowledge of the DoD architecture and associated management systems
ITIL V3
Experience briefing Senior Leaders
External Referral Bonus:
Eligible
Potential for Telewor:
No
Clearance Level Required:
Top Secret/SCI
Travel:
Yes, 10% of the time
Scheduled Weely Hours:
40
Shift:
Day
Requisition Category:
Professional
Job Family:
Data Scientist
Leidos is a Fortune 500® information technology, engineering, and science solutions and services leader woring to solve the world's toughest challenges in the defense, intelligence, homeland security, civil, and health marets.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pacages that reflect the importance of the wor we do for our customers. Employment benefits include competitive compensation, Health and Wellness programs, Income Protection, Paid Leave and Retirement. More details are available here.
Leidos will never as you to provide payment-related information at any part of the employment application process. And Leidos will communicate with you only through emails that are sent from a Leidos.com email address. If you receive an email purporting to be from Leidos that ass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</si>
  <si>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t>
  </si>
  <si>
    <t>Fort Meade</t>
  </si>
  <si>
    <t>The world's largest and fastest-growing companies such as Accenture, Adobe, DocuSign, and Salesforce rely on Demandbase to drive their Account-Based Mareting strategy and maximize their B2B mareting performance. We pioneered the ABM category nearly a decade ago, and today we lead the category as an indispensable part of the B2B MarTech stac.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 closely with Product Managers and UX Designers to deliver the world's best B2B targeting product to our valued customers.
The Targeting team is currently looing for a Data Scientist to develop ground-breaing insights from our data sets and create robust machine learning models in B2B mareting —providing Sales and Mareting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mae an immediate business impact on Targeting 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looing for:
2-4 years of data science experience—you have driven more than one greenfield project from concept to production release
Bacground in Statistics, Computer Science, Machine Learning, Mathematics, Computational Psychology, Operational Research, Physics or relevant field
Demonstrated ability to write clean and performant code in Python
Experience woring with AI/ML technologies lie TensorFlow, sciit-learn, Spar MLlib, Bigquery Machine Learning, and large-scale data sets and generating unique models and algorithms
Proficiency with analytical and database tools (e.g. Jupyter noteboos, Hive, SQL, No-SQL)
Strong bacground in classical machine learning and deep nowledge in a variety of techniques in feature selection, regression, classification, and clustering, and their real-world advantages and drawbacs
Experience with Google Cloud and AWS is a plus.
Prior experience in the programmatic advertising/data science space desired
nowledge or experience with continuous delivery for machine learning (CD2ML) framewor is a plus.
Other important qualities:
You enjoy woring in a fast-paced and dynamic environment
You are a driver, a learner, and a doer
You do what you say you will do
You are highly self-motivated and able to operate with significant autonomy
You are able to brea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 flexible vacation
About Demandbase:
Demandbase is the leader in Account-Based Mareting (ABM) and an indispensable part of the B2B tech stac. The company offers the only end-to-end ABM platform that helps B2B mareters identify, engage, close, and measure progress against best-fit accounts. The biggest and fastest-growing companies in the world, such as Accenture, Adobe, DocuSign, GE, Salesforce, and others rely on Demandbase to drive their ABM strategy and maximize their mareting performance. The company has been named to the JMP Securities list "The Hot 100: The Best Privately Held Software Companies," the Deloitte Fast 500, and named a Gartner Cool Vendor for Tech Go-To-Maret. In 2019, Demandbase executives authored the definitive boo on ABM, Account-Based Mareting: How to Target and Engage the Companies That Will Grow Your Revenue. For more information, please visit www.demandbase.com or follow the company on Twitter @Demandbase.</t>
  </si>
  <si>
    <t>Demandbase</t>
  </si>
  <si>
    <t>Engagio, Bombora, Terminus</t>
  </si>
  <si>
    <t>Say Business Data Analyst</t>
  </si>
  <si>
    <t>A company built to serve you. It's your career, Shelter it!
The job, in a nutshell:
The Data Analyst is a ey contributor to our business team, analyzing data for all channels employed by our direct-to-consumer auto insurance brand – Say Insurance®. This role is centered on collecting, evaluating, and reporting on data that will help us mae decisions leading to profitable growth through targeted acquisition and retention.
We're looing for someone with a rare combined talent who can interpret sophisticated data and create compelling insights that are visually appealing. The analyst will be expected to dive into brand data and use business intelligence sills to translate analysis into business decisions and customer experience improvements. In-depth examination sills along with big picture thining and incredible attention to detail are a must. Self-direction and strong collaboration sills are integral to success in this position.
Sound lie you? Please consider joining our unique team.
This role is set to join our Say Insurance team, woring to compete in the direct-channel space with a new insurance brand. We're a small, agile and cross-functional team – so we need dynamic self-starters to hit the ground running and wor well in a fluid, collaborative setting. We're customer-obsessed. We're data junies. We test and optimize. And we lie things that way.
Your day loos something lie this:
• Use business intelligence to transform data into valuable reports that guide business direction.
• Explore, analyze and communicate trends in data.
• Wor with business staeholders to identify and document business goals, reporting requirements and ey
performance indicators (PIs).
• Provide analysis to support the business team in meeting operational and strategic goals through data collection,
data management and data analysis assignments.
• Design and customize user-friendly dashboards in AWS Quicsite that trac 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looing for someone with:
• A thirst for innovation and learning.
• nowledge of current statistical (A/B, multivariate) testing methods and research design.
• Experience or competence querying databases with SQL.
• Experience using tools such as Excel, Amazon Web Services (QuicSight, S3, Athena), GoodData, Tableau, Google
• Analytics, BigQuery and/or other data gathering and reporting tools.
• Strong quantitative and analytical sills with the ability to interpret and apply results to resolve business issues.
• Experience with database analysis, business processes and systems (BI reporting tools).
• Ability to communicate findings, debrief, and mae recommendations.
• Ability to thrive in a detail-oriented and results-driven environment.
• Ability to handle multiple projects concurrently.
• Experience woring in a fast-paced production setting – with a trac record of effectively prioritizing a heavy
worload and meeting deadlines with accuracy and minimum supervision.
• Superior collaboration sills and a desire to wor on a cross-functional, agile team.
• A positive attitude and self-starting nature, excited to contribute to a rapidly changing start-up environment.
• Ability to wor on scheduled and ad hoc projects.
Bonus if you have:
• Experience with machine learning, artificial intelligence or predictive analytics.
• Bacground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</si>
  <si>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t>
  </si>
  <si>
    <t>Columbia, MO</t>
  </si>
  <si>
    <t>Geospatial Data Scientist</t>
  </si>
  <si>
    <t>Maxar is seeing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 with your direct supervisor, and/or a mentor, to set appropriate goals and design a plan to help you mae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looing for both thiners and doers!
Minimum Requirements
Must be a U.S. with a current/active TS/SCI clearance w/polygraph
Bachelor's degree in Geography or related field
8 years of relevant experience
Experience connecting Geospatial Technology to Mission
Strong interpersonal sills
Preferred Sills
Experience with some or all of the following software pacages and technologies: Esri ArcMap, ArcPro, Insights, Google Earth, Amazon Web Service, WebAppBuilder, QGIS, OpenGeo, MapProxy, Geoserver and GeoWebCace.
Experience processing geospatial data including Georeferencing, orthorectifying and mosaicing imagery, reprojecting, routing.
Familiarity with aeronautical and nautical charts as well as terrain data.
Experience conducting training sessions.
#cjpost</t>
  </si>
  <si>
    <t>We are currently seeing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Woring in a creative and fast-paced environment, some responsibilities for the Data Analsyt will include:
Analyze large sets of program data to identify opportunities to improve the efficiency, integrity, and staeholder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 independently, but also collaborate and wor across other departments as needed.
You have proven experience woring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sills, are naturally curious and inquisitive, and are interested in continuously improving our wor.
You have excellent analytical sills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wors with contributors, service providers, and program beneficiaries to achieve the program goals articulated by the FCC for each of these programs.
The FCC has reformed the USF to support further investment in and access to evolving broadband infrastructure, maing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ey national asset in maing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pacage, ongoing professional development opportunities, including vacation and sic leave.
USAC is an Equal Opportunity Employer. Only principals will be accepted. No agencies please.
To apply, please submit a cover letter and resume, clic the “Apply For This Job Online” button.
USAC employees are passionate about our mission. Our wor contributes to the success of all Americans. We’ve wored together to build a culture that is collaborative, ambitious, outcome-oriented, and feedbac-focused.</t>
  </si>
  <si>
    <t>USAC</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</si>
  <si>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</si>
  <si>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Vicsburg, MS for a Computational Scientist.
You will join teams of computational experts representing a critical mass of expertise in 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Sills should include the following:
Experience with one or more prominent simulation codes.
Expertise with multiple common scientific computing programming languages and programming models.
Experience with Linux on large scale systems.
Extensive 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Weely Hours:
40
Travel Required:
Telecommuting Options:
Wor Location:
USA MS Vicsburg
Additional Wor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</si>
  <si>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t>
  </si>
  <si>
    <t>Vicsburg</t>
  </si>
  <si>
    <t xml:space="preserve"> MS</t>
  </si>
  <si>
    <t>Fairfax, VA</t>
  </si>
  <si>
    <t>SAIC, Leidos, Northrop Grumman</t>
  </si>
  <si>
    <t>Job Description
We are looing to expand our Data Science team and looing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 to.
Essential Functions
Use consumer data, statistical and financial concepts, and open source tools to uncover trends, stories and business insights.
Dive deep into Offerpad’s internal and third-party data (SQL Server, Databrics, Power BI, Google Analytics, R) to solve complex, analytical problems.
Have a deep understanding of Machine Learning models and help create performance reporting around those models.
Partner with Finance/Mareting/Product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mae decisions with an analytical foundation.
Identify, research, and analyze new data sources to improve model accuracy.
Contributes to maret share growth and profitability by recommending changes to products, pricing, ris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waling.
May be required to lift up to 20 pounds.
Requires significant use of personal computer, phone and general office equipment.
Needs adequate visual acuity, ability to grasp and handle objects.
Needs ability to communicate effectively through reading, writing, and speaing in person or on telephone.
May require off-site travel; possible out-of-state travel
Minimum Qualifications
Bachelor’s degree with 5 years of wor experience, involving quantitative data analysis and complex problem solving.
Deep understanding of statistics (e.g. Hypothesis testing, Regression trees etc.)
Have complete command of SQL, and either Python or R, along with some experience with visualization software lie Power BI or libraries in R.
Have extensive experience directly querying multi-terabyte-sized data sets (with Azure Data Warehouse) including clicstream data (lie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sills to concisely communicate in a way that provides context, offers insights, and minimizes misinterpretation.
Self-motivated to stay on top of new tools, technologies and concepts
Truth seeing, dispassionate in analysis of data, and able to follow the story and conclusion to where the evidence leads
Must be able to wor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 experience involving quantitative data analysis and complex problem solving.
Previous real estate experience a plus</t>
  </si>
  <si>
    <t>Offerpad</t>
  </si>
  <si>
    <t>Chandler, AZ</t>
  </si>
  <si>
    <t>Real Estate</t>
  </si>
  <si>
    <t>Senior Data Analyst</t>
  </si>
  <si>
    <t>Job Requisition ID #
20WD38079
Job Title
Senior Data Analyst
Job Description
Senior Data Analyst
Location: San Francisco, CA- United States
Job ID: 20WD38079
Position Overview
Autodes is seeing an experienced data analyst to join the Data Science team in our Data Platform and Insights group. The Data Platform and Insights group is chartered with building innovative data products and analytics solutions for Autodes’s strategy, mareting, sales and customer support teams.
Data Analysts will play a critical role in discovering and communicating data-driven insights to inspire product improvements.
Responsibilities
Leverage Data Mining techniques to find ey business insights
Partner with Data Scientists to improve Data Science models
Collaborate with Product Managers to explore new product ideas or enhancements
Build reporting to measure progress in ey initiatives
Become an expert in Autodes data
Wor as an individual contributor with opportunities for management as we grow the team
Minimum Qualifications
2+ years in an Analyst role
Strong SQL coding sills and comfortable using it everyday
Experience woring in Python or R
Experience building Data Visualizations via Python/R or a Business Intelligence tool
Preferred Qualifications
Familiarity with Data Science concepts
Experience woring in Git
Experience using big data platforms (Hadoop, Spar, Hive)
A/B Testing Experience
Ideal Candidate
Are interested in learning about Data Science
Have a strong attention to detail and care deeply about data quality
Proactively reach out to staeholders to understand data better
Enjoy collaborating with team members to drive impact
Are a strong communicator; you can adjust communication for technical staeholders and non-technical staeholders
At Autodes, we're building a diverse worplace and an inclusive culture to give more people the chance to imagine, design, and mae a better world. Autodes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 Please search for open jobs and apply internally (not on this external site). If you have any questions or require support, contact Autodes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</si>
  <si>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maing. Project tass include data collection, mining, data and text analytics, clustering analysis, pattern recognition and extraction, automated classification and categorization, and entity resolution to implement and enhance automated ris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 driven operating environments.
Proficiency with Unsupervised Machine Learning methods including Cluster Analysis (e.g., -means, -nearest Neighbor, Hierarchical, Deep Belief Networs, Principal Component Analysis), Segmentation, etc.
Proficiency with Supervised Machine Learning methods including Decision Trees, Support Vector Machines, Logistic Regression, Random/Rotation Forests, Categorization/Classification, Neural Nets, Bayesian Networs, etc.
Proficiency with statistical software pacages: SAS, SPSS Modeler, R, WEA,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woring with large-scale (e.g., terabyte and petabyte) unstructured and structured data sets and databases.
Experience performing data mining, analysis, and training set construction.
Experience woring in a team and deploying solutions in an iterative or agile/DevOps continuous integration and delivery environment using lifecycle management methods and tools.
Strong ability to wor closely and collaboratively with mission staeholders;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 afa, Sqoop).
Experience with pattern recognition and extraction, automated classification, categorization, and entity resolution (e.g., record lining,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 careers@mantech.com and provide your name and contact information.</t>
  </si>
  <si>
    <t>Job Number: 10202
Group: Cosma International
Division: amte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maret.
Company Overview
AMTE is a premier Tier 1, automotive manufacturing supplier that specializes in Class “A” Stamping, Assembly and High Pressure Die Casting that produces Body-side and Door Openings, Roofs, Floor Pans, Wheelhouses, Large Welded Assemblies, Doors, Fenders, Hoods, Lift-gates, Aluminum Shoc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Volswagen, ia, Hyundai, Nissan, BMW and Freightliner. As a local distributor and supplier, amte’ s maret segmentation to Cosma International, (a division of MAGNA INTERNATIONAL) provides a “state-of-the-art” product that utilizes the most technologically advanced Pressing processes in order to maintain a competitive advantage to other OEM’s within the maret. Our company’s culture of team spirit &amp; mutual respect with a focus on fair treatment helps us to embrace our multi-cultural affiliation with Magna International, and supports our mission through process efficiency and competitive product pricing. Furthermore, the culture at amte focuses on Job Security, with employees being given the opportunity for continuous training, advancement within the sill/trade, and potential for growth within our safe wor environment. We offer Employee Equity and Profit Participation programs which increase our employees’ ownership within the company. amte,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ey business performance metrics.
6.Wor with staeholders including the Executive, Product, Data and Design teams to assist with data-related technical issues and support their data infrastructure needs.
7.eep our data separated and secure across national boundaries through multiple data centers and AWS regions.
8.Create data tools for analytics and team members that assist them in building and optimizing our product into an innovative industry leader.
9.Wor with data and analytics experts to strive for greater functionality in our data systems.
10.Perform other duties as required.
ey Qualifications/Requirements
Advanced woring SQL nowledge and experience woring with relational databases, query authoring (SQL) as well as woring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sills related to woring with unstructured datasets.
Build processes supporting data transformation, data structures, metadata, dependency and worload management.
A successful history of manipulating, processing and extracting value from large disconnected datasets.
Woring nowledge of message queuing, stream processing, and highly scalable ‘big data’ data stores.
Strong project management and organizational sills.
Experience with relational SQL and NoSQL databases.
Experience with data pipeline and worflow management tools.
Experience with AWS cloud services: EC2, EMR, RDS, Redshift
Experience with stream-processing systems: Storm, Spar-Streaming, etc.
Experience with object-oriented/object function scripting languages: Python, Java, C++, Scala, etc
nowledge and Education
EDUCATION: Bachelor's degree in computer science, information technology, or applied math
TECHNICAL TRAINING: data engineering certifications lie IBM Certified Data Engineer or Google's Certified Professional
EXPERIENCE: Experience supporting and woring with cross-functional teams in a dynamic environment. We are looing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 afa, etc.</t>
  </si>
  <si>
    <t>Magna International Inc.</t>
  </si>
  <si>
    <t>Birmingham</t>
  </si>
  <si>
    <t xml:space="preserve"> AL</t>
  </si>
  <si>
    <t>Aurora, Canada</t>
  </si>
  <si>
    <t>Bosch, Lear Corporation, Faurecia</t>
  </si>
  <si>
    <t>Sr Data Analyst</t>
  </si>
  <si>
    <t>Position location: Lae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sills.
· Advanced dashboard design sills, including 2+ years of experience with a dashboard toolset (Tableau, Qli, Domo, Birst, etc).
· 2+ years of data analysis experience.
· Excellent communication and presentation ability.
· Excellent project management sills.
· Highly self-motivated.
Preferred Qualifications
· MS in a Data-related field (BI, Analytics, Data Science, etc).
· Expert-level SQL sills
· Expert-level Tableau sills.
· Advanced R sills.
· Healthcare (ideally pharma) experience.
·Minimal travel is required (
#LI-SF1</t>
  </si>
  <si>
    <t>United BioSource</t>
  </si>
  <si>
    <t>Blue Bell</t>
  </si>
  <si>
    <t>Blue Bell, PA</t>
  </si>
  <si>
    <t>Covance, ICON</t>
  </si>
  <si>
    <t>elly Services is seeing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sills to identify data-based solutions to customer needs, and present and explain technical findings to non-technical audiences to promote data-driven decision maing. They will create analytical processes for automated machine driven decision maing where human decision maing is not scalable or feasible.
Job Responsibilities:
Apply data analysis, machine learning, predictive modeling, statistics, visualization, and other data science techniques to derive actionable insights.
Leverage domain expertise and communication sills to identify data-based solutions to customer needs.
Develop, create, and implement data-based products and processes to add business value for internal and external customers.
Develop, create, and implement analytical processes for automated machine driven decision maing where human decision maing is not scalable or feasible.
Present and explain technical findings to non-technical audiences to promote data-driven decision maing.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 experience in a mathematical, statistical, computer science, engineering, physics, economics or related quantitative field; OR Actuarial credential or Master’s degree and 2 years of wor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shai879@ellyservices.com and advise the best time and number at which you can be reached.
Shazneen Irani
Professional Technical Recruiter
elly Services, Inc.
shai879@ellyservices.com
ellyservices.com
Why elly®?
As a worer today, its up to you to tae charge of your career and loo for opportunities to learn, grow, and achieve your potential. Helping you find whats next is what were all about. We now whats going on in the evolving world of worjust as the nearly 500,000 people we employ each year. Connecting with us means getting the support, guidance, and opportunities needed to tae your career where you may have never imagined.
About elly®
At elly, were always thining about whats next and advising job seeers on new ways of woring to reach their full potential. In fact, were a leading advocate for temporary/nontraditional worstyles, because we believe they allow flexibility and tremendous growth opportunities that enable a better way to wor and live. Connecting great people with great companies is what we do best, and our employment opportunities span a wide variety of worstyles, sill levels, and industries around the world.
elly is an equal opportunity employer committed to employing a diverse worforce, including, but not limited to, minorities, females, individuals with disabilities, protected veterans, sexual orientation, gender identity. Equal Employment Opportunity is The Law.
#ellyGTS
]]</t>
  </si>
  <si>
    <t>elly</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</si>
  <si>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</si>
  <si>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</si>
  <si>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</si>
  <si>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staeholders.
Required Qualifications:
MS/PhD degree in a quantitative discipline (e.g. statistical genetics, cancer genetics, machine learning, bioinformatics, statistics, computational biology, applied mathematics, physics, or similar).
Outstanding analytical and problem solving sills, with a particular focus on understanding the intricacies of molecular or multi-modal data sets.
Experience woring with genomic, clinical, or imaging data.
Experience with supervised and unsupervised machine learning algorithms, and ensemble methods, such as: PCA, regression, deep neural networs, decision trees, gradient boosting, generalized linear models, mixed effect models, non-linear low dimensional embeddings and clustering.
Proficient in Python and SQL.
Experience with the following: Pandas, NumPy, SciPy, Sciit-learn, Jupyter Noteboos, and a machine learning framewor such as TensorFlow, SageMaer, or PyTorch
Strong programming sills.
Thrive in a fast-paced environment and willing to shift priorities seamlessly.
Experience with communicating insights and presenting concepts to diverse audiences.
Team player mindset and ability to wor in an interdisciplinary team.
Goal orientation, self motivation, and drive to mae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 Das, Docer, AWS.
Experience woring in a Linux / Mac and AWS cloud environments.
Experience in agile environments and comfort with quic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</si>
  <si>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mae proper decisions to support our customers in operating the internet of things (IoT). In addition, you will help find the appropriate machine learning / data mining algorithms to answer these questions. Finally, you will be responsible for implementing this into the product and maing it available to our customers.
Qualified candidates will have an in-depth nowledge of most common machine learning techniques and their application. You will also understand the limitations of these algorithms and how to twea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bacground (linear algebra, calculus, probability and statistics).
Experience with scalable ML (MapReduce, streaming).
Ability to drive a project and wor both independently and in a team.
Smart, motivated, can do attitude, and sees to mae a difference.
Excellent verbal and written communication.
Preferred
Experience with JavaScript and prototyping languages such as Python and R. Experience with Java and Scala is a plus.
nowledge in electrical engineering and cyber-physical systems is a plus.
A portfolio of projects (GitHub, papers, etc.) is a plus.
C3.ai provides a competitive compensation pacage and excellent benefits including:
Competitive salary, generous stoc options, 401, medical, dental, and vision benefits. At the office, we offer a fully stoced itchen with catered breafast and lunch, table tennis and pool table, free membership at our on-site gym, Friday evening social hours with food, drin and music and a fun team of great people.
C3.ai is proud to be an Equal Opportunity and Affirmative Action Employer. We do not discriminate on the basis of any legally protected characteristics, including disabled and veteran status.</t>
  </si>
  <si>
    <t>C3.ai</t>
  </si>
  <si>
    <t>Redwood City, CA</t>
  </si>
  <si>
    <t>GE Digital, Palantir Technologies, Uptae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</si>
  <si>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</si>
  <si>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Baced by 93MM in venture funding from top investors lie Oa HC/FT, GV (formerly Google Ventures), F-Prime Capital Partners, and Polaris Partners, Quartet is headquartered in NYC and is currently operating in several marets across the United States — Pennsylvania, Washington, Northern California, and New Jersey.
Role Description: As a Sr. Data Scientist at Quartet, you will wor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mae an impact on the industry. Health data experience is a plus, but it's not necessary.
Responsibilities:
Wor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nowledge of mathematical fundamentals: probability theory, linear algebra and statistics.
Ability to execute, starting from problem definition, to a woring implementation.
Ability to clearly communicate across disciplines and wor collaboratively.
Proficiency in Python and code versioning systems lie git.
Expertise with data science toolits lie sciit-learn and pandas.
nowledge of software architectures and tools such as Scala, Hadoop.
Familiarity woring in a Linux server-based environment.
Employee Benefits for Quartet include: Unlimited vacation, volunteer opportunities, catered lunches, snacs, team events and outings, full medical, dental + vision coverage, generous parental leave, commuter benefits, 15 free therapy sessions + unlimited copay reimbursements for mental healthcare, 401, ESPP, gym benefits.
Want to now what Quartet life is lie? Clic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 for ban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</si>
  <si>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t>
  </si>
  <si>
    <t>As we navigate through these unprecedented times, MCMs focus continues to be our commitment to our Consumers and Employees. Over the past couple of wees our teams have wored diligently to ensure wherever possible our employees were able to move to 100% remote wor and our Consumers were still supported.
MCM continues to hire in areas which aid in the support of our Consumers and Employees. We have also leveraged our digital capabilities to continue to provide a great recruiting experience. As an applicant, you may be ased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mae recommendations to improve the operational processes based on their analysis and may design strategies to implement those recommendations. The analyst will then coordinate with other staeholders to ensure the implementations meet the needs of the business. The primary area of focus for the data analyst is woring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staeholders to design and execute new strategies
Qualifications:
Required: Bachelor; Quantitative field</t>
  </si>
  <si>
    <t>Midland Credit Management</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</si>
  <si>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</si>
  <si>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</si>
  <si>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sills, with a particular focus on understanding the intricacies of molecular or multi-modal data sets.
Strong experience woring with genomic, biosignal, clinical, or imaging data.
Expert-level experience with supervised and unsupervised machine learning algorithms, and ensemble methods, such as: PCA, regression, deep neural networs, decision trees, gradient boosting, generalized linear models, mixed effect models, non-linear low dimensional embeddings and clustering.
Proficient in Python and SQL.
Experience with the following: Pandas, NumPy, SciPy, Sciit-learn, Jupyter Noteboos, and a machine learning framewor such as TensorFlow, SageMaer, or PyTorch
Strong programming sills.
Thrive in a fast-paced environment and willing to shift priorities seamlessly.
Experience with communicating insights and presenting concepts to diverse audiences.
Team player mindset and ability to wor in an interdisciplinary team.
Goal orientation, self motivation, and drive to mae a positive impact in healthcare.
Nice to Haves
Strong peer-reviewed publication record.
aggle.com competitions and/or ernels trac record
Experience with: Git, matplotlib, seaborn, HTML5, CSS3, JavaScript, D3, Plot.ly, Flas, Das, Docer, AWS.
Experience woring in a Linux / Mac and AWS cloud environments.
Experience in agile environments and comfort with quic iterations.
Technical leadership experience.
#LI-LH1</t>
  </si>
  <si>
    <t>Building Bridges, Moving Ahead
Wor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mae informed data driven decisions and address the high demand for data availability in the enterprise.
Responsible for creating wor estimates, technical project plans, and implementation plans
Research emerging development technologies, products, and processes
Wor collaboratively within an agile project team
Follow best practices and coding standards
Grow your personal sillset as well as the sills of the team
Qualifications/Sills:
Experience designing data warehouse solutions with strong woring SQL nowledge
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woring in a team-oriented, collaborative environment
Good communication sills with a customer support orientation
Excellent problem-solving sills
Familiar with application lifecycle management tools and source control
Additional Desired Sills:
SSIS or equivalent ETL tool
Azure / AWS
R or Python
Educational Requirements:
College degree preferred; or a combination of education and experience
We would be honored if you applied to join our team! We are an equal opportunity employer,offering a fantastic wor environment, challenging career opportunities and competitive compensation.</t>
  </si>
  <si>
    <t>Resurgent Capital Services</t>
  </si>
  <si>
    <t>Cincinnati</t>
  </si>
  <si>
    <t>Greenville, SC</t>
  </si>
  <si>
    <t>Venture Capital &amp; Private Equity</t>
  </si>
  <si>
    <t xml:space="preserve">56-97 </t>
  </si>
  <si>
    <t>Returning Candidate? Log bac in to the Career Portal and clic on 'Job Browsing/History' and find the job you're looing for.
2020-038-INT: Machine Learning Engineer
Directorate Intelligence &amp; Defense Solutions
Location Beavercree, OH
Riverside Research is seeing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pacages related to the development of machine learning algorithms including, but not limited to: Python, Tensorflow, PyTorch
• Self-motivated, detail oriented, responsible team player able to wor independently with minimal daily direction; effective/efficient written/verbal communication sills
• 1-3 years experience
• Ability to wor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bacground investigations. Employment is contingent upon successful completion of a bacground investigation including criminal history and identity chec.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</si>
  <si>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</si>
  <si>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</si>
  <si>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tass to more junior scientific staff. Taes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nowledge of scientific methods, both quantitative and/or qualitative.
Presents scientific wor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sills required for position
MS Word, PPT, Excel; familiarity with SAS or similar data analysis software.
Specific sills or nowledge required for position
Deep understanding of health outcomes research principles and familiarity with ey aspects of the literature (historical and current); advanced level understanding of relevant methodology and statistics; extensive nowledge of practical research implementation; excellent communication sills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maret access and commercial potential of products.
Pers:
We offer a competitive salary and benefits pacage, with clear opportunities for growth and career progression. You will have the opportunity to wor on multiple projects with some of the industry’s leading researchers. Our offices boast a fun and collaborative woring environment, frequent social events and a robust support system. We are committed to providing training and professional development, with ample opportunity to advance, for all our staff.
Evidera’s Core Competencies:
Customer Focus
Initiative
Teamwor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</si>
  <si>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</si>
  <si>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mareting agency based in the US. We've been named the Best Place To Wor in Pennsylvania 5 times in a row and we'd love to meet you. We're looing for people to join our mission to provide world-class digital mareting solutions to mid-size businesses around the world. We get super excited about driving business growth for our clients and are looing for people who tae pride in their mareting wor and enjoy having a little fun at the same time.
What We're Looing For
Desired Education
Bachelor's Degree in Mareting, Advertising, Business, Business Information System, Management of Information Systems, or Statistics (GPA above a 3.4)
General nowledge
Solid understanding of interpreting business analytics
Strong data analysis sills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 ethic
Solid analytical sills and ability to mae decisions based on data
Passion for research and deep-diving into business analytics
Excellent time/project management sills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mareting initiatives
Perform industry analysis and forecasting of trends
Interpret web analytics, demographic data, maret research, and buyer behaviors
Optimizing client websites for search engines (on-page SEO)
Create and manage all aspects of SEO, PPC, and paid search ad campaigns for clients
Manage email mareting, website analysis and online advertising programs
Prepare monthly digital mareting campaign reports
Correct technical issues on the bacend of website
Perform A/B, website usability, and website conversion rate testing
Responsible for driving client success on the web
Percentage Breadown
5% analyzing clients’ competitors
10% writing ad copy, emails, etc.
10% woring in the bacend of websites/fixing technical issues
10% creating revenue, ROI and traffic reports for client campaigns
10% managing client projects and ad campaigns
15% performing industry, demographic and maret research, and trend forecasting
20% client strategy and analytics
20% client interaction- phone calls, emails, in-person meetings
Note: The Jr. Business Data Analyst is a client-facing position
Training
Our “Bootcamp” web mareting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Mareting Research Consultant
Director of Digital Mareting
Sr. Digital Mareting Research Consultant
Compensation
35,500 to 38,500 (potentially higher based on wor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mareting, online mareting, paid advertising, search mareting, inbound mareting, web mareting, content mareting, PPC, SEO, SEM, blogging, writing, editing, research, communications, etc.
WebFX Pers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 Fund
Green Commute Benefits
Pawternity Leave</t>
  </si>
  <si>
    <t>webfx.com</t>
  </si>
  <si>
    <t>Harrisburg</t>
  </si>
  <si>
    <t>Harrisburg, PA</t>
  </si>
  <si>
    <t>Sr. Data Scientist II</t>
  </si>
  <si>
    <t>Data Scientist
Before the dawn of everything internet, insurance was intimate and personal. You waled down the street to chat with your broer, and the ris to your business, your livelihood, was covered with a handshae. Today things are different. The average insurance policy for a mom-and-pop store trades through a dozen different hands and traverses a maze of systems and processes. Few are accountable and fewer now the whole story.
Some of the problems you will solve entail understanding data, identifying patterns, quantifying the impact of ML / NLP models and designing data visualizations. We see a data scientist to help drive a new digital AI product team on a mission to unloc the potential of data and identify new opportunities.
As one of the founding members of a small, multi-disciplinary team of technologists, designers and product managers, you’ll have the freedom to mae ey product decisions without much oversight, and the tools and resources to build and ship ideas quicly. You’ll be a part of a startup-lie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eep secrets.
Image recognition is no longer an innovation to you, instead it is a routine tas.
NLP isn’t a foreign acronym and you’ve gone from strings to whisers.
You sail smooth in Python and always have slearn, tensorflow, eras and pytorch on dec.
-means more than a curt text and Logit and Probit are not Hobbit characters.
You have experience with relational databases such as PostgreSQL, Oracle or SQL Server, and maybe even Hadoop, Hive, Spar or Redshift.
You strive to learn the newest and greatest techniques where BERT/ELMo are not just Sesame Street© characters.
What you’ll own
The foundation for advanced analytics at a global company.
The roadmap of projects you’ll wor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staeholders, your users and technical teams.
Coordinate and build strong woring relations with various internal staeholder groups, including IT, engineering, and legal.
Minimum Qualifications
Degree in computer science, engineering, mathematics, statistics, data science or a related technical field, or equivalent practical experience.
3 years of wor experience in data science or related field.
Experience with statistical modeling using R, Python, or similar statistical languages.
In depth nowledge of advanced models such as generalized linear models, penalized regression models, tree based models and neural networs
Proven trac record building business-practical models and implementing them into production.
Familiarity with Pandas, Numpy, Sciit-learn, eras, Tensorflow, Pytorch
Experience with data architecture and management (PostgreSQL, Hadoop, Oracle, Hive, Spar, Redshift and/or SQL Server)
Apply on https://argogroup.wd1.mywordayjobs.com/Argo
PLEASE NOTE: At this time, Argo Group will not sponsor an applicant for employment authorization for this position. To all recruitment agencies: Unless you have been requested to wor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LinedIn” button. If manually entering, only include your most recent or relevant job information needed for this role. For either method, please attach your most current resume. Additional job history may be obtained if selected for the interview process.</t>
  </si>
  <si>
    <t>Argo Group US</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</si>
  <si>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</si>
  <si>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seeing a talented Data Scientist with computer vision experience and machine/deep learning sills for research and development of learning platforms for nuclear power, propulsion, advanced manufacturing and medicine. This position will be based in Oa Ridge, TN.
Job Description/Duties:
Creates 3D visualizations from data, research, and code imagery in a machine and deep learning environment to overcome advanced manufacturing abnormalities.
Wors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pacages or similar, PyTorch, eras) required.
Must be a US Citizen with no dual citizenship.
Must be able to obtain and maintain a U.S. Department of Energy (DOE) clearance.
US Citizenship, with no dual citizenship is required for this position.
Applicants selected will be subject to a Federal bacground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</si>
  <si>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t>
  </si>
  <si>
    <t>Oa Ridge</t>
  </si>
  <si>
    <t>Lynchburg, VA</t>
  </si>
  <si>
    <t>About us
Life360 brings families closer with smart tools designed to protect and connect the people who matter most.
nown for first-to-maret solutions for modern family challenges, Life360 recently reached #1 in Apple's US App Store's list of free social networing apps. Nearly 1 in 10 US families with ids use Life360 an average of 12 times a day, and global membership is growing exponentially, with over 28 million active users in over 140 countries as of March 31, 2020 maing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"now Our Users" is a Life360 core value and we're looing for analytics professionals who are passionate about leveraging user data to create value for Life360 families.
You'll be woring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maing an impact and woring on products that help millions of families around the world, then this is the right place for you.
Responsibilities:
Analytics team members wor closely with specific strategic teams but also have opportunities to wor on company-wide initiatives. This person is expected to focus on that particular area but also generalize their sills towards other parts of the business with a variety of projects.
In this role, we are looing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tased with finding data insights that deliver business value.
These are some typical responsibilities:
Leverage data to understand the Life360 family and their product usage, developing insights that apply to product, mareting, and business strategy.
Partner with executives, product managers, engineers, mareters, designers to translate data insights into smarter decisions and applications.
Establish and manage PIs that measure the health of the business, product performance, and customer experience quality.
Build dashboards and reporting processes to monitor business and product trends.
Develop framewors,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looing for candidates with a diverse bacground that will compliment the sills and bacgrounds of the current team. If you don't fit all the criteria below please apply anyway as this list is more of a preference rather than a rule. Our priority is for a well rounded team that delivers results.
We are looing for candidates who have had previous experience on analytics teams and are willing to help coach and mentor colleagues on best data practices.
5+ years is preferred.
Degree in a quantitative field lie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lie analysis and visualization libraries in Python or R.
Strong verbal/written communication sills and the ability to collaborate with cross-functional partners to build the business.
Proficiency in building data visualizations and interactive dashboards with tools lie Tableau.
Experience designing and evaluating experiments to draw inferential recommendations.
Curiosity to learn about new topics and uncover hidden insights.
Pers
Fridays are Wor From Home days at Life360
Competitive pay and benefits
Free snacs, drins (three ways to brew your favorite cup of coffee), and food in the office
Catered lunches throughout the wee
Health, dental and vision insurance plans
401 plan
200/month Quality of Life per
A great office with plenty of light in the heart of the SOMA district in beautiful San Francisco
Whatever maes you stronger maes us stronger. We buy you the things you need to improve yourself and get your job done.
This position is located in San Francisco, CA. It is not a remote role.</t>
  </si>
  <si>
    <t>Life360</t>
  </si>
  <si>
    <t>Job Description
Since 1851, MassMutuals commitment has always been to help people protect their families, support their communities, and help one another. This is why we want to inspire people to Live Mutual. Were people helping people.
A career with us means you will wor alongside exceptional people and be empowered to reach your professional and personal goals. Our employees are the foundation of what maes MassMutual a strong, stable and ethical business. We see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 manifest themselves in a variety of ways, including interactive visualizations, presentations, publications, web applications, predictive algorithms, and APIs.
This is an opportunity to join a small but growing high performing team with diverse bacgrounds in applied math, computer science and physics that have been tased with developing, maintaining and extracting nowledge from a strategic data asset. Our wor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framewors and systems
Disseminate findings to non-technical audiences through a variety of media, including interactive visualizations, reports and presentations
Mentor junior team members
Candidate Requirements:
Industry recognized expertise
7+ years woring with data and relevant computational framewors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sills and willingness to learn new concepts, methods, and technologies
Expert in data analysis using R or Python (numpy, scipy, matplotlib, sciit-learn, pandas, etc.) programming languages
nowledge of HTML/CSS/Javascript, d3.js and web application framewors (Flas, Django, Play!, etc.)
nowledge of NoSQL systems, Hadoop/map-reduce, Spar, Hbase, etc.
Experience in database design and SQL
Ability to wor in a highly collaborative environment
Outstanding communication sills (publication history a plus)
Education - M.S. or Ph.D. in a quantitative discipline (Computer Science, Statistics, Applied Mathematics, Electrical Engineering, Physics, etc.) is required
CORE VALUES
Focus on the Customer: We understand our customers well and loo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bacgrounds, experiences and ideas. We engage and develop people to their greatest potential.
Wor Collaboratively: We wor together to achieve results by actively listening, seeing, understanding and creating solutions as a unified team driving toward one company, one culture, and one brand.
Achieve Results: We focus on winning by exceeding expectations and getting better everyone, every day.</t>
  </si>
  <si>
    <t>MassMutual</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</si>
  <si>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</si>
  <si>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</si>
  <si>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 issues, coordinate new feature releases, and provide data analysis support to laboratory operations.
Investigate data quality concerns using Python/R. Drive informed and timely solutions for unexpected scenarios.
Trac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bacground chec.
QUALIFICATIONS:
Bachelors degree in engineering, math, bioinformatics, similar, or equivalent with a strong foundation in probability theory and/or statistics.
0-2 years of relevant and related experience.
NOWLEDGE, SILLS, AND ABILITIES:
Experience in a statistical computing environment such as Python, R or Matlab, including file parsing and data visualization.
Conceptual understanding of terminology and worflow for PCR amplification and next-generation sequencing, preferred but not required.
Eagerness to acquire new sills in areas such as databases, statistics, and genetics
Ability to prioritize, multitas, and solve problems under pressure
Excellent verbal and written communication
PHYSICAL DEMANDS &amp; WOR ENVIRONMENT:
Duties are typically performed in an office setting.
This position requires the ability to use a computer eyboard, communicate over the telephone and read printed material.
Duties may require woring outside normal woring hours (evenings and weeends)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 and each other. When you join Natera, youll wor hard and grow quicly. Woring alongside the elite of the industry, youll be stretched and challenged, and tae pride in being part of a company that is changing the landscape of genetic disease management.
WHAT WE OFFER
Competitive Benefits. Healthy catered lunches, Premium snacs and beverages, Onsite gym with cardio and weight-training equipment, Game room with satellite TV, Onsite dry cleaning and alteration service with pic-up and delivery, Employee-organized sport leagues, Happy hours and BBQs, Generous Employee Referral program.
For more information, visit www.natera.com.
Natera is proud to be an Equal Opportunity Employer. We are committed to ensuring a diverse and inclusive worplace environment, and welcome people of different bacgrounds,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</si>
  <si>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t>
  </si>
  <si>
    <t>San Carlos</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</si>
  <si>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</si>
  <si>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</si>
  <si>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</si>
  <si>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ey partner of multi-disciplinary teams, to provide statistical, strategic, and analytical leadership. You are expected to combine expertise in data science with business nowledge to identify, define, and solve the right problems and to provide strategic input to maximize business impact. Teamwor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ey partner of multi-disciplinary teams, to provide statistical, strategic, and analytical leadership. You are expected to combine expertise in data science with business nowledge to identify, define, and solve the right problems and to provide strategic input to maximize business impact. Teamwor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 of Scientists, and other cross-functional partners on medical, scientific, and patient-care applications. You may also wor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biomarer scientists, computational biologists and computer scientists.
You will be expected to perform your responsibilities with increased expertise and independence. Where assigned, you will also act as Medical Affairs representatives in related review and decision-maing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undertaes activities that advance healthcare delivery and PHC to improve patient-care and outcomes
Generates evidence using diverse data sources and appropriate analyses techniques
Consults and provides statistical training to ey staeholders
Participates in the ongoing development, refinement and enhancements of departmental methodologies and techniques for biostatistics research, analysis and reporting
As needed, represents U.S. Medical Affairs Biostatistics to global Roche partners and wors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nowledge, sills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Woring experience with all data types including high dimensional data
Sills/Abilities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post-­mareting medical strategies, plans and tactics
Analytical and problem­ solving capabilities and sills
Evident Drive for Results (demonstrates interest and ability to learn new things, taes initiative, welcomes problems as challenges; finds solutions to technical problems)
In-­depth nowledge of the multi­disciplinary functions involved in a drug development process, and can proactively integrate multiple perspectives into the post-­mareting process for best end results
Excellent project management sills
Strong interpersonal, verbal and writing communication, and influencing sills
Proven trac record of woring highly effectively, efficiently and collaboratively with others
Proven experience and sills woring with multi­disciplinary teams
High level of proficiency in computer sills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maret for cancer &amp; other serious illnesses. Please tae this opportunity to learn about Genentech where we believe that our employees are our most important asset &amp; are dedicated to remaining a great place to wor.
The next step is yours. To apply today, clic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</si>
  <si>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</si>
  <si>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</si>
  <si>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looing for innovative Computational Behavioral and Social Scientists with a bacground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 analysis.
Woring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framewors, application architectures, languages, and libraries (Rails, Django, MVC, JavaScript, Bower, Node, D3, Plotly)</t>
  </si>
  <si>
    <t>Ntrepid</t>
  </si>
  <si>
    <t>Bromium, FireEye, Authentic8</t>
  </si>
  <si>
    <t>Principal Data Scientist - Machine Learning</t>
  </si>
  <si>
    <t>Are you a highly experienced Data Scientist with exceptional machine learning sills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ey member of our Data Platform team, and serving as a subject matter expert to various functional business partners?
If “yes”, then the Principal Data Scientist position here at Constant Contact may be just what you’re looing for.
What you’ll do:
Analyze customer data aimed at improving customer retention and to drive customer engagement strategies
Wor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PIs
Partner closely with business staeholders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 AWS and Google Cloud
Proven experience developing data visualizations to enable data exploration, illustrate an insight or tell a story
Experience with Python, Scala and/or R
Practical nowledge applying analytical techniques such as survival and failure analysis, regression, decision trees, segmentation, clustering, and other techniques to describe patterns and mae predictions with real-world data
Understanding of sampling and testing methodology including A/B splits and multivariate testing
Strong communicator with demonstrated experience translating analytic findings to business insights and influencing business staeholders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icball and softball leagues, Mario art and bubble hocey tournaments, three wheeler races, and Friday beer cart - there’s a way for everyone to let loose
Local pride. We’re wiced proud, which means when any of our teams - Bruins, Patriots, Red Sox, Celtics, and Revolution - ic off their season, you can bet there’s going to be a party to cheer them on. Go ahead and wear your jersey to wor
Dine al fresco. Our gorgeous patios mae for rejuvenating lunch and coffee breas
It’s super easy to get here. We offer a subsidized shuttle from the Alewife T stop if you prefer public transportation, and we have plenty of free onsite paring, too
We’ve got you covered. From 401, generous PTO, tuition reimbursement, casual dress code and excellent medical, dental, and vision - we’re there for you!
REQ ID 4281</t>
  </si>
  <si>
    <t>Constant Contact</t>
  </si>
  <si>
    <t>Waltham</t>
  </si>
  <si>
    <t>Waltham, MA</t>
  </si>
  <si>
    <t>Unnown</t>
  </si>
  <si>
    <t>Drip, iContact, Mailchimp</t>
  </si>
  <si>
    <t>Principal Machine Learning Scientist</t>
  </si>
  <si>
    <t>Today, nearly every business in the world has to do booeeping and accounting in order to file taxes, understand financial health, and most importantly, mae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mae better decisions through data-powered insights. We are looing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ey individual contributor.
Responsibilities:
Solving problems from ideation to production, using machine learning.
Experimenting, training, tuning, and shipping machine learning models.
Writing production-quality code.
Exploratory data analyses and investigations.
Woring with product managers to translate product/business problems into tractable machine learning problems.
Woring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sills in Python.
4+ years of hands-on experience in woring with numpy, scipy, sciit-learn, pandas.
4+ years industry experience shipping production machine learning models.
Experience communicating projects to both technical and non-technical audiences.
You 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now when to use machine learning and when not to!
You’re a deeply curious person.
You can wrangle data lie a pro alligator wrestler and come out relatively unscathed.
You often thin about applications of machine learning in your personal life.
What it’s lie to wor here:
You will have an opportunity to wor on a small and growing team based in San Francisco in an environment where engineering is central to what we do. The products we build are breaing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now that great things can only be done with great teams and loo forward to building and woring with a great people.</t>
  </si>
  <si>
    <t>Sage Intacct</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</si>
  <si>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</si>
  <si>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baced by some of the most prominent leaders and investors in the technology industry including leiner Perins, Google Ventures, and more. Come be a part of our unparalleled team that is responsible for maing the Internet a safer place for everyone.
Position Summary
We are looing for a Big Data Engineer that will wor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framewors required to provide requested capabilities
Build analysis pipelines as well as visualization dashboards
Monitoring performance and iterate the solution fast
Sills and Qualifications
Experience with Cloud-based service and development environment, such as AWS or GCP
Proficiency with programming languages such as Python and Java
Proficient understanding of distributed computing principles
Good nowledge of Big Data querying databases, such as BigQuery, BigTable and MongoDB</t>
  </si>
  <si>
    <t>Shape Security</t>
  </si>
  <si>
    <t>At AstraZeneca we are constantly pushing the boundaries of science to deliver life-changing medicines to patients, with a passion for discovery and a pipeline to show for it. Were pioneering innovative research and exploring novel pathways across 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ris-taers.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sills to wor on a broad range of challenges across the whole oncology portfolio, woring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ey role on the front line in this rapidly growing team woring to extract insight from complex biomedical data. You will develop your leadership sills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wors on include developing machine learning models for digital biomarers, patient ris stratification for clinical trials, new algorithms for survival analysis, approaches to quantitatively analyse wearable data, lining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Sills and Experience
Essential for our Principal Data Scientist
MSc degree in rigorous quantitative science (such as mathematics, computer science, engineering)
Extensive hands-on experience applying data science tools in practice.
Practical software development sills in standard data science tools (such as R or python)
Extensive nowledge of mathematical modelling and statistical modelling techniques and drive to continue to learn and develop these sills
Outstanding communication, business analysis and consultancy
Desirable
PhD degree in rigorous quantitative science (such as mathematics, computer science, engineering).
Experience within the pharmaceutical industry.
In-depth experience of woring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</si>
  <si>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bacground in Python and SQL is a must as that is what our systems are built upon. Additional experience with woring with Google compute and cloud services is a plus as our algorithms are being calculated on those systems. We are located in the Flatiron district.
Company Description
SillSoniq hires great talent for projects within SillSoniq or with our Clients. Below is the hiring process we follow:
We review applications and resumes for relevant sills and experience
Profiles that get short-listed are contacted by SillSoniq on next steps
You then go through a few rounds of interviews for the project
If you get selected, you are advised on next steps and paid by SillSoniq</t>
  </si>
  <si>
    <t>SillSoniq</t>
  </si>
  <si>
    <t>Jersey City, NJ</t>
  </si>
  <si>
    <t>Senior Data Scientist - R&amp;D Oncology</t>
  </si>
  <si>
    <t>At AstraZeneca,we wor together to deliver innovative medicines to patients across global boundaries. We mae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sills to wor on a broad range of challenges across the whole oncology portfolio, woring collaboratively with other scientists across a range of disciplines to scope, define, and deliver projects that both advance the state of the art in data science and accelerate the delivery of innovative medicines to patients.
As a Senior Data Scientist you will play a ey role on the front line in this rapidly growing team woring to extract insight from complex biomedical data. You will develop your leadership sills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wors on include machine learning models for developing digital biomarers, patient ris stratification for clinical trials, new algorithms for survival analysis, approaches to quantitatively analyse wearable data, lining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staeholders.
Wors within established framewors to deliver a variety of tass that support projects in meeting their objectives.
Independently eeps own nowledge up to date and learns from senior team members, proposing appropriate training courses for personal development.
Reviews woring practices and ensures non-compliant processes are escalated
Ensures own wor is compliant within Clinical Development.
Collaborate in a multidisciplinary environment with world leading clinicians, data scientists, biological experts, statisticians and IT professionals.
Education, Qualifications, Sills and Experience
Essential
MSc degree in rigorous quantitative science (such as mathematics, computer science, engineering)
Practical software development sills in standard data science tools (such as R or python)
nowledge of range of mathematical and statistical modelling techniques, and drive to continue to learn and develop these sills.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</si>
  <si>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woring toward our goal of providing safe, affordable, fully electric air transportation that is accessible to everyone. Imagine an air taxi that taes off vertically, then quietly and quicly carries you over the congestion below, giving you bac that time you’d otherwise spend sitting in traffic. Technology has advanced to the point where designing and operating an all-electric aircraft is completely viable. Our team has been discreetly designing and flight testing this vehicle and is looing for talented individuals to see it through certification and high rate production.
About the Job
Woring as a Data Scientist you will be responsible for developing analytical tools and reporting results from numerous tests and flight operations centered around the powertrain. You should be able to wor cohesively inside of an engineering team, understand both data systems and physical systems, and have an eye for anomalies in physical test data. You will also need to wor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Mae sense of and “clean” data from a number of physical tests (the aircraft, reliability test equipment, subsystem tests, etc.).
Wor closely with engineers to understand the test and clearly present on the results.
Wor with the data engineering team to develop and maintain efficient data pipelines.
Develop tools to mae processing and reporting on data as consistent and easy as possible.
Leverage statistics, numerical fitting methods, and a fundamental nowledge of powertrain systems to draw conclusions.
Required:
University degree in computer science, engineering, physics, or similar field.
Expert nowledge of python and data libraries (pandas, scipy, etc.).
Experience with data system architectures in relation to how to store, fetch, and manipulate data (SQL, custom APIs, etc).
Experience with data visualization tools (matplotlib, boeh, plotly, etc.).
Experience with physical systems and an intuition around powertrain components and data.
Excellent communication sills.
Ability to support and wor closely with a myriad of colleagues who are experts in aircraft design, systems engineering, test engineering, flight test operations, and machine learning.
Desired
Experience with Spar or other big data tools is a big plus.
Experience with anomaly detection.
Experience with streaming architectures (afa, inesis, etc.).
Experience with machine learning techniques and methodologies.</t>
  </si>
  <si>
    <t>Joby Aviation</t>
  </si>
  <si>
    <t>Health Plan Data Analyst, Sr</t>
  </si>
  <si>
    <t>Title: Health Plan Data Analyst, Sr
Coo Children's Health Plan
We are a local, non-profit managed care company that cares about the community we serve. Our health plan offers coverage through the Texas CHIP, STAR, and STAR ids Medicaid programs to more than 130,000 members in the 6-county Tarrant service area (Tarrant, Johnson, Denton, Parer, Hood, and Wise. We offer quality, affordable plans for low-income pregnant women and families with children, including those with significant medical complexity. Our networ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nowledge of system capabilities and business operations
Substantial analytical experience in the managed care industry
Deep understanding of healthcare coding
Experience with Provider Data
Must have strong communication sills, verbal and written, and strong consulting sills and critical thining sills.
***This position is located in Fort Worth, Texas***
About Fort Worth?
Fort Worth is a thriving city full of today's modern amenities, while eeping its small-town feel.
You will find:
Top-rated public and private schools.
Five world-class museums
A lively and entertainment paced downtown.
Many family-friendly annual events.
World-class performance arts.
Upscale, eclectic boutiques and other unique shop located downtown
A top-raned zoo by Family Life magazine, Los Angeles Times and USA Today, plus a nature center and botanic garden.
Amazing resources are available in a city with an affordable cost of living</t>
  </si>
  <si>
    <t>Coo Children's Health Care System</t>
  </si>
  <si>
    <t>Fort Worth</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</si>
  <si>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</si>
  <si>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</si>
  <si>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</si>
  <si>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 us out at www.rubiustx.com, or follow us on Twitter and LinedIn or lie us on Faceboo.
Summary
As a 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looing for someone that understands “phase appropriate”, isn’t afraid to tae ris, and will roll-up their sleeves and get a little dirty. If you’re interested in developing product understanding starting early in clinical development and building and leading a team capable of great achievements, this may be for you. Diversity of thoughts, experiences and bacgrounds mae us stronger, so ability to listen, debate and collaborate is a must. And last, but not least, we insist on having fun on this journey.
Responsibilities
A leadership role expected to embrace Rubius’s values; we are inventive, we have integrity, we are inclusive, we have courage and we wor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thiner that can brea down barriers, drive great decisions, and mae an impact in a rapidly growing small company
Experience with cell and/or gene therapy products, vectors, plasmids and cell bans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</si>
  <si>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t>
  </si>
  <si>
    <t>Smithfield</t>
  </si>
  <si>
    <t xml:space="preserve">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</si>
  <si>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</si>
  <si>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mae informed decisions that benefit the company and our customers. There is no doubt in our minds we are building the greatest company of its ind, offering the finest products and services available anywhere. When you are part of the GreatAmerica team, you are part of the best. You are part of the future, part of an opportunity to grow professionally and to reach your potential while enjoying your wor.
Position Summary
As a 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 about data and use technology in the audit process. This position provides a unique opportunity to leverage data sills and advance one’s audit sills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worplace.
Providing input on department’s ris assessment and annual plan.
Taing on special projects or assignments as requested.
Position Qualifications
Competencies
For all GreatAmerica team members: Honesty/Integrity, Customer Oriented, Accountability, Tenacious, Communication Sills (Oral &amp; Written), Adaptability
For this position: strong communication sills – both verbal and written, strong quantitative analytical and problem solving sills, detail-oriented, ability to see the big picture/thin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nowledge a plus. Certification, or a desire to obtain certification preferred. nowledge of the lease industry a plus.
Sills and Abilities
A mixture of multidisciplinary sills, ranging from data analytics, accounting, internal controls, auditing techniques and communication/presentation is preferred.
Advanced proficiency in Excel (Visual Basic and Pivot Tables), with general nowledge of Microsoft Suite preferred.
Data Visualization experience with tools such as Tableau is a plus.
Data Analytics / Business Intelligence experience is a plus.
Experience acquiring data via SQL routines is a plus.
Other Requirements
Good interpersonal and communication sills (both written &amp; verbal), Ability and willingness to travel which is only occasional. Willing to wor more than 40 hour wees as the demands and the expectation of the department dictate</t>
  </si>
  <si>
    <t>GreatAmerica Financial Services</t>
  </si>
  <si>
    <t>Cedar Rapids</t>
  </si>
  <si>
    <t xml:space="preserve"> IA</t>
  </si>
  <si>
    <t>Cedar Rapids, IA</t>
  </si>
  <si>
    <t xml:space="preserve">79-106 </t>
  </si>
  <si>
    <t>Company information
Coverent is a specialized consulting services firm focused on developing innovative solutions to the most challenging problems facing our nation. We are growing quicly, but focused on maintaining our commitment to fantastic results and a fair, flexible, and fun culture:
Are you interested in woring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lie to be rewarded for your contributions, via programs lie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ey performance insights. Furthermore, they will lead the implementation of recommendations when they are adopted by the customer. This project features the opportunity to interact with a wide range of ey staeholders, including those at senior levels. This is an exciting opportunity for an intellectually curious, energetic consultant to wor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nowledge of Python scripting
Indeed Hire and Coverent are woring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</si>
  <si>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t>
  </si>
  <si>
    <t>McLean, VA</t>
  </si>
  <si>
    <t>Who Are We?
QinetiQ Inc. is an innovative C5ISR Systems and Technology leader. Our company is built on a foundation of advanced technology, systems engineering, rapid prototyping, and improved operational sensing. We wor with the latest technological developments in government, industry, and academia, leveraging that 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nowledge of IR Signatures, atmospheric effects, and imaging sensor effects on simulated imagery.
Experience with distributed computing/high performance recruiting tools and software.
Clearance Level Must Currently Possess:
DOD Secret
Why QinetiQ Inc.?
Your wor will contribute to the protection of American Warfighters and Security Forces.
Opportunity to wor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</si>
  <si>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t>
  </si>
  <si>
    <t>Fort Belvoir</t>
  </si>
  <si>
    <t>Lorton, VA</t>
  </si>
  <si>
    <t>Harris, Fiberte</t>
  </si>
  <si>
    <t>About Rocet Lawyer
We believe everyone deserves access to simple and affordable legal services.
Founded in 2008, Rocet Lawyer is the largest and most widely used online legal service platform in the world. With offices in North America and Europe, Rocet Lawyer has helped over 20 million people create over 50 million legal documents, and get their legal questions answered.
We are in a unique position to enhance and expand the Rocet Lawyer platform to a scale never seen before in the company’s history, to capture audiences worldwide. We are expanding our team to tae on this challenge!
About the Role
Rocet Lawyer is looing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maing.
A Day in the Life
Evangelize Modern Big Data Practices
Design warehouse schemas that accurately represent our business, and facilitate analysis and building of reports
Help build batch and streaming data ingestion pipeline using Hadoop, Hive, Pig, Storm, and afa Streams
Write ETL jobs to transform raw data into business information to drive decision maing
Develop analytical environment using internal and external reporting tools
Integrate internal and external data with warehouse and external tools
Experience
Excellent technical sills including expert 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sills and presentation sills
Strong SQL, Java, and Python sills
Database (relational &amp; NoSQL), Data Warehouse nowledge
Stream processing experience (Storm, afa Streams)
Passion and enthusiasm for learning new technologies and technique
Comfortable with Linux
BS or MS in computer science
Detail oriented and organized
Desire to learn broad set of technologies
Benefits and Pers
Comprehensive health plans (including Medical, Dental and Vision insurance for full-time employees)
Unlimited PTO
Competitive salary pacages
401 program
Life insurance
Disability benefits
Flexible Spending Accounts
Commuter/Transit Program
Your choice of a MAC or PC
Monthly onsite masseuse sessions
Weely Friday catered lunches
Company sponsored events, both on- and off-site</t>
  </si>
  <si>
    <t>Rocet Lawyer</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</si>
  <si>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</si>
  <si>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 ourselves this: how can we continue to improve and extend even more people’s lives?
We believe the answers are found when curious, courageous and collaborative people lie you are brought together in an inspiring environment. Where you’re given opportunities to explore the power of digital and data. Where you’re empowered to ris failure by taing smart riss, and where you’re surrounded by people who share your determination to tacle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Tae a hands-on role and deliver on multiple highly visible data science projects
• Serve as an ambassador for Novartis Data Science by presenting and publishing articles at conferences, business meetings and academic institutions
• Facilitate design and creation of nowledge repositories
• 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</si>
  <si>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looing for a talented Data Engineer to support the acquisition of mission critical and mission support data sets. The preferred candidate will have a bacground in supporting cyber and/or networ related missions within the military spaces, as either an developer, analyst or engineer. The ideal candidate will have wored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 both independently and as part of a large team to accomplish client objectives.
Security Clearance:
Must have a current Secret level security clearance and therefore all candidates must be a U.S. Citizen.
Required Sills:
B.S. degree in Computer Science, Information Technology, Electrical Engineering, Statistics, or equivalent fields. Educational requirements may be adjusted for applicable wor experience. Wor experience may be adjusted for highly specialized nowledge or uniquely applicable experience.
2+ years of experience as a developer, analyst, or engineer.
Experience with programming languages such as Python and Java.
Proficiency with acquisition and understanding of networ data and the associated metadata.
Fluency with data extraction, translation, and loading including data prep and labeling to enable data analytics.
Experience with ibana and Elasticsearch.
Familiarity with various log formats such as JSON, XML, and others.
Experience with data flow, management, and storage solutions (i.e. afa, NiFi, and AWS S3 and SQS solutions).
Ability to decompose technical problems and troubleshoot system and dataflow issues.
Desired Sills:
Experience with NOSQL databases such as Accumulo desired
Prior Experience supporting cyber and/or networ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</si>
  <si>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t>
  </si>
  <si>
    <t>Linthicum Heights</t>
  </si>
  <si>
    <t>Data Science Instructor</t>
  </si>
  <si>
    <t>Join our team dedicated to developing and executing innovative solutions in support of customer mission success.
Job Description:
Novetta is seeing a silled Data Science Instructor to support a fast paced, innovative project supporting our client in the field of data science and AI/Machine Learning.
Basic Qualifications:
SME sill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sills
Outstanding facilitation sills to manage group processes and elicit student participation
Analytic and problem-solving sills
Demonstrated ability to apply structured analysis methods to various types of data to establish trends, determine variability, and diagnose the effect on training curricula.
Ability to wor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now that discovering new and innovative ways to solve problems is critical to our success and maes us a great company.
Excellence in Execution • We tae pride in flawless execution as we build a company that is best in class.
Earn a REFERRAL BONUS for the qualified people you 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</si>
  <si>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</si>
  <si>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 under minimal supervision and with wide latitude for independent judgment.
Minimum Qualifications:
6+ years of experience woring in software engineering
Experience with Microsoft SQL Server
Experience with Domo
Experience with PowerBI
Experience with Microsoft SQL Server Reporting Service (SSRS)
Ability to wor on multiple project concurrently
Ability to manage time effectively
Strong written and verbal communication sills
Ability to wor effectively in a fast paced, collaborative environment
Education Requirements:
Bachelor’s Degree in Computer Science, Software Engineering, or related field
Preferred Qualifications:
Previous leadership experience preferred
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</si>
  <si>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t>
  </si>
  <si>
    <t>Maple Plain</t>
  </si>
  <si>
    <t xml:space="preserve"> MN</t>
  </si>
  <si>
    <t>Maple Plain, MN</t>
  </si>
  <si>
    <t>Miscellaneous Manufacturing</t>
  </si>
  <si>
    <t>In-Line Inspection Data Analyst</t>
  </si>
  <si>
    <t>In-Line Inspection Data Analyst
Quest Integrity, a global leader in inspection and engineering services, is seeing an In-Line Inspection Data Analyst/Pipeline to process and analyze data, apply accepted engineering practices for fitness-for-purpose assessments, finalize reports for state-of-the-art ultrasonic wall thicness and geometry in-line inspections of pipelines, and provide constructive feedbac to the software development team. Phases of this job may be carried out at the local regional office, other regional offices located worldwide, or at client facilities. This is a junior to mid-level position that includes extensive training.
Position based in Tulsa, Olahoma.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NOWLEDGE AND SILLS:
· Minimum high school diploma or equivalent; further education preferred
· Minimum of 3-years’ experience analyzing ILI data or using ILI Analysis Software (ultrasonic technology preferred)
· Capable of maing independent decisions/recommendations which can have immediate or time dependent consequences associated with pipeline integrity
· Must be customer focused, have excellent attention to detail and a strong ability to wor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sills; Microsoft Suite and easily adapt to proprietary software applications
· Must have excellent numerical sills
· Must be proficient in English (verbal and written)</t>
  </si>
  <si>
    <t>Quest Integrity</t>
  </si>
  <si>
    <t>Tulsa</t>
  </si>
  <si>
    <t xml:space="preserve"> O</t>
  </si>
  <si>
    <t>ent, WA</t>
  </si>
  <si>
    <t>Oil &amp; Gas Services</t>
  </si>
  <si>
    <t>Data Scientist - TS/SCI FSP or CI Required</t>
  </si>
  <si>
    <t>US Citizenship Required and (TS/SCI with FSP or CI) Required
Job Description:
Excited about data? Tae action with it.
As a Phoenix Data Scientist, you'll be part of a team with access to tons of real mission and that taes action on it. You will not be simply designing algorithms or analyzing theoretical use cases. You'll be using languages lie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networs, Bayesian models and other Machine Learning techniques to address mission needs.
Mae a difference today.
Sills Required:
Python or Scala
Experience in a Linux environment
Comfortable with very large data sets
Sills Preferred:
R, Rstudio, Shiny
Apache Spar
Machine Learning
Neural Networs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 Automatic 10% company contribution; no matching required
PTO - 4 wees/year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</si>
  <si>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</si>
  <si>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</si>
  <si>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woring with customers on their most forward-looing AI initiatives? Does the challenge of developing modern machine learning solutions to solve real-world manufacturing problems exciting to you? We develop software for monitoring semiconductor manufacturing process and are looing to leverage the latest technologies to address our customer s needs. You will be part of a team that investigates and builds solutions based all the data available in factories, ranging from time series data, to post manufacturing data, to production logs. You will be woring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framewors lie TensorFlow, PyTorch, Chainer. Experience with SQL, Graph stores, or NoSQL stores. Applicant must have a dynamic sill set, be willing to wor with new technologies, be highly organized and capable of planning and coordinating multiple tass. The position will require attention to detail, effective problem solving sills and excellent judgment. Ability to wor independently with sensitive and confidential information, maintain a professional demeanor, wor as a team member without daily supervision. COMPENSATION BENEFITS Compensation will be commensurate with experience including a competitive base salary, bonus opportunity, competitive benefits pacage, and relocation assistance. INFICON, is committed to ensuring that our online application process provides an equal opportunity to all job seeers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 your friends opening a never ending fae update screen httpsgeepran.comwin10-update on their computer. Sit bac and watch their reaction.</t>
  </si>
  <si>
    <t>Dice.com</t>
  </si>
  <si>
    <t>Monster Worldwide, CareerBuilder, Craigslist</t>
  </si>
  <si>
    <t>Do you have a head for numbers? Lie turning real-world problems into mathematical representations and checing to see if you did it right? If you lie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worflow, and design and develop custom applications for unique national-security mission.
We operate an end-to-end predictive analytic platform unlie any other within the US Government.
We provide training to expand your sills and challenges to develop them.
Our clients missions are vital to national security, so were mission-first always.
Our wor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 of adverse threat activities.
Extending existing algorithms as required to support customer requirements.
Applying data science methods to create and optimize convolutional neural networs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woring in an Agile environment, especially SAFe.
Ascertaining unique ways to apply algorithms to derive specific customer specific data analytics results.
Applying big data analytics tools to large, diverse sets of collection data to assess ris of adverse threat activities.
Extending existing algorithms as required to support customer requirements.
Experience implementing algorithms related to machine learning.
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sills and excellent attention to detail.
Development experience in a Linux/Unix/Windows environment.
Capability to wor effectively in a geographically distributed development team.
Basic systems administration and installation.
Build-test-deploy framewors (Jenins, GoCD, etc.).
Containerization platforms (Docer,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</si>
  <si>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</si>
  <si>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woring either on a classified networ or woring remotely from home on an unclassified networ. Youll participate in Scrum meetings, collaborate with SMEs (e.g. SIGINT, ELINT, All-Source) to understand the mission space, explore / characterize / process data sets, and implement analytics with support from Data Engineers &amp; Software Engineers.
Sills Required:
Python (expert-level)
3+ years of experience as a Data Scientist
3+ years of experience in a Linux environment
2+ years of experience using distributed (cluster) technology
1+ years of experience using Jupyter Noteboo
Sills Preferred:
Machine Learning
Apache Spar
Apache afa
Apache NiFi
Docer
Experience with the following python libs: pandas, geopandas, geopy, slearn, slearn.cluster,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</si>
  <si>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</si>
  <si>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</si>
  <si>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</si>
  <si>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 in teams as well as independently. Wor at SwRI laboratories and short-term travel to government facilities / military bases or other customer facilities. Prepare technical documents and support proposal preparations as required. Wor assignment is in San Antonio or Olahoma City.
Education/Experience:
Requires a BS degree in Computer Science, Computer Engineering (must have focus in Computer Science) with 0-5 years of experience. Must have at least a 3.0 GPA. Must have experience or coursewor with software development with emphasis on application development utilizing C/C++. Must have the basic 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Olahoma City, Olahoma
For more information about this division, visit the Defense &amp; Intelligence Solutions home page.
An Equal Employment Opportunity/Affirmative Action Employer
Race/Color/Religion/Sex/Sexual Orientation/Gender Identity/National Origin/Disabled/Veteran
Committed to Diversity in the Worplace</t>
  </si>
  <si>
    <t>Southwest Research Institute</t>
  </si>
  <si>
    <t>Olahoma City</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</si>
  <si>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</si>
  <si>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</si>
  <si>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</si>
  <si>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worplace culture that inspires innovation and collaboration. Here, employees are empowered to express diverse perspectives and are made to feel valued, energized and rewarded for their ideas and creativity.
Role
We are looing for a data scientist to join our new AI Ops platform team in Science IT. The ideal candidate will have industry experience woring in a range of different cloud environments where they devised and deployed large-scale production infrastructure and platforms for data science. The position will involve taing these sills and applying them to some of the most exciting data &amp; prediction problems in drug discovery.
The successful candidate will be part of a new, close-nit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nowledge graphs, imaging &amp; omics for our therapy areas. You will also have responsibility to help provide the framewors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ey Accountabilities
Liaise with R&amp;D data scientists to understand their challenges and wor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benchmaring capabilities to monitor drift of any analyses over time.
Understanding of the latest AI webservices and data science tools, from DataBrics to citizen data science tools lie Dataiu, C3.AI and Domino. Experience woring on regulatory data would be helpful but not essential.
Liaise with other teams to enhance our technological stac, to enable the adoption of the latest advances in Data Processing and AI
Being an active member of the Data Science team, you will benefit from, and contribute to, our expanding ban of Data Science algorithms and wor efficiently with our data science infrastructure.
Testing and assessing the quality of new tools.
Team recruitment, training provision and coaching
Candidate nowledge, Sills and Experience
BSc in Computer Science or related quantitative field or MSc/Ph.D degree in Computer Science or related quantitative field.
More than 2 years of experience and demonstrable deep technical sills in one or more of the following areas: machine learning, recommendation systems, pattern recognition, natural language processing or computer vision.
Experience managing an enterprise platform and service, handling new customer demand and feature requests.
Strong software coding sills, with proficiency in Python and Scala preferred.
Significant experience with AWS cloud environments, woring nowledge of Google and Azure platforms. nowledge of ubernetes, S3, EC2, Sagemaer, Athena, RDS and Glue is essential. Certification in appropriate areas will be viewed favourably.
Experience with best practice of data transport and storage within cloud system.
Experience building large scale data processing pipelines. e. g. Hadoop/Spar and SQL.
Experience provisioning computational resources in a variety of environments.
Experience with containers and microservice architectures e.g. ubernetes, Docer and serverless approaches.
Experience with automation strategies e.g. CI/CD, gitops.
Use of Data Science modelling tools e.g. R, Python, SAS and Data Science noteboos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</si>
  <si>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</si>
  <si>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PI-enabled databases or
communities of interest (COI) on JWICS such as NCTC Online and JEMS.
o Required Sills: Power Business Intelligence (BI), ability to
manipulate data, experience with training
o Desirable Sills: Python coding experience is a plus</t>
  </si>
  <si>
    <t>The Buffalo Group</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</si>
  <si>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</si>
  <si>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</si>
  <si>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ey Performance Indicator (PI) dashboard reporting, customization, training and related integration with the Enterprise Data Warehouse (EDW). You will also manage, supervise, mentor and train assigned staff.
ABOUT THE TEAM
Our Analytics teams are silled, focused, and highly collaborative. We wor hard, have fun and tae pride in how our wor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 here.
nowledge of:
Data warehouse and analytical data mart concepts
SQL
Tools and techniques of data analysis and information reporting
Thorough 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 plans and worflows and organize and prioritize analytical data mart activities
Interpret and apply complex principles, policies, terms and procedures
Define issues, interpret data, identify solutions, and mae recommendations for action
Independently document, summarize and resolve complex issues and projects
Train, mentor, supervise, and evaluate the wor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 is bigger than ourselves. We leave wor each day nowing that we made a difference in the community around us.
Join us at Central California Alliance for Health (the Alliance), where you will be part of a culture that is respectful, diverse, professional and fun, and where you are empowered to do your best wor. As a regional non-profit health plan, we serve over 330,000 members in Santa Cruz, Monterey and Merced counties. To learn more about us, clic here or chec out this video.
At this time the Alliance does not provide any type of sponsorship. Applicants must be currently authorized to wor in the United States on a full-time, ongoing basis without current or future needs for sponsorship.</t>
  </si>
  <si>
    <t>Central California Alliance for Health</t>
  </si>
  <si>
    <t>Scotts Valley</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</si>
  <si>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</si>
  <si>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</si>
  <si>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silled, collaborative, problem solvers who are motivated to create innovative solutions that exceed the changing needs of our customers and move MassMutual and the industry forward.
To continue our cutting-edge wor, we are hiring a Data Modeler / Solutions Architect to join our team.
What great loos lie in this role
Our ideal Data Modeler has advanced nowledge of application, data, and infrastructure disciplines. Youll use your sills to implement data strategies, build data flows, and develop conceptual data models. Youre capable of woring independently and communicating effectively to provide feedbac on policies, procedures, processes, and standards. The team culture of woring collaboratively, cross-functionally, using new technologies combined with the wor/life balance provided by MassMutual are core reasons people enjoy woring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tae accountability for data hygiene.
Review existing data model and recommend changes to optimize data requirements.
Analyze source system data and loo for data redundancy and duplication.
Wor with Application Architects to review exiting data models and suggest action to reduce input data for storage optimization.
Wor with the development team to implement data strategies, build data flows, and develop conceptual data models.
Create logical and physical data models using best practices.
Delivers and provides feedbac for data modeling policies, procedure, processes and standards.
Assists with capturing and documenting system flow and other pertinent technical information about data, database design, or systems.
Sills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Lae, NoSQL) solutions.
Advanced nowledge of application, data and infrastructure disciplines.
Experience with capacity planning, database scripting and pacage deployment.
Good nowledge of data replication methodology.
Good nowledge of data warehouse, data mart, and data lae.
Expertise in tuning and debugging SQL and resolving application specific bottlenecs.
Experience facilitating meetings and providing presentations to staeholders and senior leaders.
Experience using (Erwin or any other data modeling tool) for data modeling.
Expertise in Data modeling, data warehousing, dimensional modeling, data modeling for big data, and metadata management.
Data Lae and Big Data modeling experience.
Experience with cloud-based databases and data warehouses is a must.
Excellent communication, problem solving, organizational, and analytical sills required.
Authorized to wor in the United States with or without sponsorship now or in the future.
Preferred qualifications
Understanding of enterprise and reporting modeling concepts, including dimensional modeling, snowflaes, slowly changing dimensions, schema on read, irregular dimensions, and surrogate, compound and intelligent eys.
Advanced degree in computer engineering, computer science, information systems, or related field.
Able to wor independently.
Experience with Hadoop, Spar, and afa is a plus.
Experience with Scala is a plus.
Strong communication and interpersonal sills.
Ability to present design of the solution to various staeholders.
Experience in data modeling and design in the insurance and financial industries.
A career at MassMutual means you will wor alongside exceptional people and be empowered to reach your professional and personal goals. Our employees are the foundation of what maes MassMutual a strong, stable and ethical business. We see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</si>
  <si>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</si>
  <si>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sills, with a particular focus on understanding the intricacies of molecular or multi-modal data sets.
Strong experience woring with genomic, clinical, or imaging data.
Expert-level experience with supervised and unsupervised machine learning algorithms, and ensemble methods, such as: PCA, regression, deep neural networs, decision trees, gradient boosting, generalized linear models, mixed effect models, non-linear low dimensional embeddings and clustering.
Proficient in Python and SQL.
Experience with the following: Pandas, NumPy, SciPy, Sciit-learn, Jupyter Noteboos, and a machine learning framewor such as TensorFlow, SageMaer, or PyTorch
Strong programming sills.
Thrive in a fast-paced environment and willing to shift priorities seamlessly.
Experience with communicating insights and presenting concepts to diverse audiences.
Team player mindset and ability to wor in an interdisciplinary team.
Goal orientation, self motivation, and drive to mae a positive impact in healthcare.
Preferred Qualifications:
Strong peer-reviewed publication record.
Experience with: Git, matplotlib, seaborn, HTML5, CSS3, JavaScript, D3, Plot.ly, Flas, Das, Docer, AWS.
Experience woring in a Linux / Mac and AWS cloud environments.
Experience in agile environments and comfort with quic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</si>
  <si>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</si>
  <si>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nowledge and experience with SQL queries
· Demonstrated organizational, analytical, and project management sills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bacground chec for any convictions directly related to its duties and responsibilities. Only job-related convictions will be evaluated and will not automatically disqualify the candidate.</t>
  </si>
  <si>
    <t>Security Finance Corporation of Spartanburg</t>
  </si>
  <si>
    <t>Spartanburg</t>
  </si>
  <si>
    <t>Spartanburg, SC</t>
  </si>
  <si>
    <t xml:space="preserve">71-123 </t>
  </si>
  <si>
    <t>Staff Data Scientist - Pricing</t>
  </si>
  <si>
    <t>About Opendoor:Are you intrigued by the thought of disrupting a trillion dollar industry through technology? At Opendoor, we're on a mission to mae it simple to buy and sell homes. The traditional process is broen, with an average home taing over 90 days to sell and costing thousands of dollars. We empower everyone with the freedom to move by maing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maret quicly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maret behaviorWe're looing for teammates who have:* 5+ years of experience* Comfort writing SQL queries* Facility with Python or R* Strong written and verbal communication sills* 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maing something people want* You are excited to join a radically transparent team and celebrate our successes together* You are propelled forward by woring on hard data science problems* You are interested in how to mae the best decisions under uncertaintyMore About UsWant to learn more about us and how we are revolutionizing the home buying and selling process? Learn more about us on our website, chec out our profile on The Muse to learn more about our culture from our team members, or read our blog posts to hear about the wor we are doing.We Offer the Following Benefits and Pers:* Full medical, dental, and vision with optional 70% coverage for dependents* Flexible vacation policy* Commuter Benefit stipend* Generous parental leave* Paid time off to volunteerPlease note that these benefits and pers are available only to Full Time team members and do not apply to contract roles.Opendoor values OpennessOur team celebrates our diverse bacgrounds. We believe that being open about who we are and what we do allows us to be better. Individuals seeing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</si>
  <si>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t>
  </si>
  <si>
    <t>Hello we are looing full timeContract candidates Data Scientist Location - CT Duration Full timecontract both Sill Experience with R, Python, Oracle, ETL, data processing, database programming and data analytics nowledge of a variety of machine learning techniques (clustering, decision tree learning, artificial neural networs, etc.) and their real-world advantagesdrawbacs. nowledge of advanced statistical techniques and concepts (regression, properties of distributions, statistical tests and proper usage, etc.) and experience with applications. Extensive bacground in data mining and statistical analysis Understand various data structures and common methods in data transformation Perform various analytic functions which may include business, worflow,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</si>
  <si>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t>
  </si>
  <si>
    <t>Hartford</t>
  </si>
  <si>
    <t xml:space="preserve"> CT</t>
  </si>
  <si>
    <t>Woodbridge, NJ</t>
  </si>
  <si>
    <t>Hi Greetings from Photon!!!!!!! We are looing for an experienced Data Scientist to join our client with a focus on Big Data and Cloud technology. The candidate will wor on the Search and Gallery piece of a retail eCommerce website and they plan on implementing Data Science techniques such as Heuristic Raning,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-nn Proven trac record woring on distributed, scalable cloud platforms. Good scripting and programming sills nowledge in Cassandra or Hadoop platform is critical. Hands on experience with data modeling, data loading, optimization, and warehousing techniques and technologies in either of the following Teradata, Hive, Python, Spar, NoSQL, or Cassandra Experience in data ingestionextraction (Hive, SQL), data manipulation (Python, Spar, R, Hive) and machine learning development (R, Python, Spar, H2O) Ability to wor on large volume of data Ability to create data for search relevancy. Specifically Geography ndash query ndash pp data Persona ndash Geography ndash query ndash pp data Using NLP to create vector representation of query-pp attribute relation Data quality chec Feature engineering techniques to remove bias, standardize and normalize data Familiarity with Raning and classification model creation and evaluation Strongly prefer prior experience in retail e-Commerce or related domain and on Search Raning Algorithms Strong customer service and communication sills, ability to interact with diverse team of people across business and engineering</t>
  </si>
  <si>
    <t>Photon Infotech</t>
  </si>
  <si>
    <t>Chennai, India</t>
  </si>
  <si>
    <t>About The Position
REE is redefining how mobility is designed, from the wheel up. If you have a passion for electric vehicle, big-data, analytics and machine learning – Your place might be with us!
We are looing for a data scientist, to join our data analytics team, with a passion for getting real-world value out of collected data from our vehicle fleets around the world.
Responsibilities:
· Tae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 in the R&amp;D division and collaborate with technical professionals (IT, Elec. Eng., Mech. Eng., SW Eng., etc.)
· Experience with analytical tools and data science toolit – R, Python, MATLAB, etc.
· Good understanding and experience with ML systems
· Experience with big data systems
· Advantage - experience with automotive data, vehicle dynamics and other metrics.
‘Nice to have’
· ‘hands-on’ approach – Enjoy coding, prototyping, AND woring on an electric vehicle system
· Advantage – past wor experience in the automotive industry</t>
  </si>
  <si>
    <t>REE</t>
  </si>
  <si>
    <t>Tel Aviv-Yafo, Israel</t>
  </si>
  <si>
    <t>Transportation Equipment Manufacturing</t>
  </si>
  <si>
    <t>Riverside Research Institute</t>
  </si>
  <si>
    <t>Beavercree</t>
  </si>
  <si>
    <t>Equity Data Insights Analyst - Quantitative Analyst</t>
  </si>
  <si>
    <t>A career at T. Rowe Price says you want to contribute and mae a difference at a leading global investment management firm where success results from the dedication our associates have in building success for our clients. We are a growing organization of associates from diverse bacgrounds, experiences, and perspectives.
We tae a long-term view on associates and their careers. Our associates do phenomenal wor with purpose, and as a result, we provide growth opportunities through in-person and online training, management development programs, and career development on the job.
If you are seeing a meaningful wor experience along with a worplace culture that thrives on teamwor, we invite you to explore the opportunity to join us.
Primary Purpose:
The Equity Data Insights Quantitative Analyst supports the fundamental investment process using data driven insights to intelligently augment the bottoms up research performed by the fundamental research team.
ey Responsibilities:
Inform the investment process – Bring new data driven insights to the Equity Analyst and PM’s. Serve as a resource for Equity Analysts and PMs to consult on potential uses of fundamental and alternative data in the investment process. 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 effectively between existing resources in the Quantitative Equity Group, Quantitative Fixed Income, Multi-Asset Research, and New Yor Technology Center. Act as a liaison between fundamental research and quantitative research teams to complete data science projects.
Success Measures:
Collaborative behavior with ey staeholders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sills, both quantitative and qualitative
Excellent sills in statistics/econometrics and proficiency in programming languages, such as R, Python or Matlab, and a demonstrated ability at applying those sills to modeling problems
Strong communication sills and ability to communicate complex statistical concepts to business users
Strong people sills,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</si>
  <si>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t>
  </si>
  <si>
    <t>Baltimore, MD</t>
  </si>
  <si>
    <t>Senior Data Scientist Active Secret clearance Our client seeing an experienced Senior Data Scientist with a positive attitude and a willingness to tae the initiative. The ideal candidate will support the daily technical activities of the cyber branch of a national government agency. You will be woring to drive improvements to the quality of an international government agencyrsquos situational awareness, ris assessment, strategy, and decision maing over the mid- to long-term horizon through the application of data science and analytics to improve organizational performance throughout the Alliance. About Client Our client is a global information technology company that stays on top of cutting-edge technology and wors throughout many diverse industries. There are excellent opportunities to expand your sills and to wor with some of the top IT talent in the industry. Job ey Responsibilities The Contractor shall contribute to the development of new deliverables and urging emerging wor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mae predictions and enterprise- oriented suggestions. Utilizes predictive modeling to increase and optimize the effects of Warfare Development.? Strategies to identify patterns within large data sets, mae predictions based on data science, and provide corresponding recommendations to senior leadership. Simplifies and communicates ey findings and insights to senior leadership and draws implications for wor organization-wide. Predictions based on data science. This line of effort consists of woring alongside ey staeholders to develop and execute data- science strategies over the long-term. This includes both strategies for data science, e.g., how to scale the use of data science in support of every level of decision-maing)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 and, where appropriate, liaise with other NATO bodies. Populate, update and administrate the digital library. Provide support to the team for conferences and other events. Fulfill further specific tass directed by the Branch Head or the COTR in support of SPP collaborative efforts and other partnership related wor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bacground papers, reports, and speeches. Valid NATO SECRET security clearance or national equivalent with NATO eligibility. Professional experience in the area international relations and security studies. M.A. degree in a data science or related field. SOUND LIE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silled resource and the end-client is our second client. We collaborate with both you and the end-client to ensure we have a career enhancing, financially attractive assignment for you and an innovative, problem solving silled technical resource for the end client. Things we excel at Direct client relationships Client feedbac on resume submissions (3-5 days) Client feedbac on interviews (2-4 days) Regular updates from dedicated Encode coverage team Quicseamless onboarding Direct deposits Benefits Qualified profit-sharing plan Let a career minded, dedicated professional wor for you. Call me. Industry Information Technology Services Employment Type Contract Employee Type This role is for a federal client. Candidates must be U.S. Citizens with Active Secret Clearance Job Functions Engineering Information Technology Start asap Duration 1 years + liely extensions through 2022 Location Norfol, VA</t>
  </si>
  <si>
    <t>Encode, Inc.</t>
  </si>
  <si>
    <t>Norfol</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</si>
  <si>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</si>
  <si>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</si>
  <si>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nowledge, which allows us to eep our promises and provide the value they deserve.
At Brighthouse Financial, we're fostering a culture where diverse bacgrounds and experiences are celebrated, and different ideas are heard and respected. We believe that by creating an inclusive worplace, we're better able to attract and retain our talent, provide valuable solutions that meet the needs of our advisors and their clients, and deliver on our mission of helping more people achieve financial security. We're se eing passionate, high-performing team member to join us. Sound lie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Sills:
2 to 5 years of experience with data analytics, SOX financial controls, and executing internal process controls, preferably within an insurance provider or financial services company but not required
Strong bacground in trend and data analytics, ability to provide meaningful analysis and recommendations
Proficient understanding of operations process worflows
Strong organizational sills; ability to manage multiple tass and requests
Ability to build effective relationships and wor with business partners at all levels, especially Operations, Product and Compliance
Undergraduate degree preferred
Salary Grade:
9M
Travel:
Less than 5%
Number of Openings:
1
PI120939034</t>
  </si>
  <si>
    <t>Brighthouse Financial</t>
  </si>
  <si>
    <t>Charlotte</t>
  </si>
  <si>
    <t xml:space="preserve"> NC</t>
  </si>
  <si>
    <t>Charlotte, NC</t>
  </si>
  <si>
    <t>Job Description
ey Job Duties and Responsibilities
II-VI Epiwors is seeing a Data Scientist in our Quality Department to support its semiconductor manufacturing operations. This position supports the company's ISO 9001:2015 Quality system. This position requires creative problem solving, cross-functional communication, team wor, and technical, documentation and presentation sills. Candidates should demonstrate an exceptional ability to quicly adapt to ambiguous business objectives, while clearly communicating the value of advanced analytics to a technical audience.
Primary Responsibilities:
Support the maintenance and improvement of the quality management system (QMS).
Compile and write control plans, procedures, wor instructions and checlists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sills including Statistical Process Control (SPC)
Job Posted by ApplicantPro</t>
  </si>
  <si>
    <t>II-VI Incorporated</t>
  </si>
  <si>
    <t>Champaign</t>
  </si>
  <si>
    <t>Saxonburg, PA</t>
  </si>
  <si>
    <t>Telecommunications Manufacturing</t>
  </si>
  <si>
    <t>Lumentum Operations, 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</si>
  <si>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Woring 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sills Ability to communicate findings clearly to both technical and non-technical audiences and to effectively collaborate within cross-functional teams Woring nowledge of agile framewor and processes. You should be comfortable managing wor plans, timelines and milestones You have a sense of urgency, move quicly and ship things Bonus Points You're experienced in metrics and experiment-driven development Experience in statistical methodology (multivariate, time-series, experimental design, data mining, etc.) Thans Regards... G Naveen umar Surya Systems, Inc 120 E Uwchlan Avenue Suite 203 Exton, PA 19341 Email GavvalaNsuryasys.com mailtoGavvalaNsuryasys.com Des 215-344-2345</t>
  </si>
  <si>
    <t>Surya Systems</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</si>
  <si>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</si>
  <si>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mareting and product all around the world. Our data scientists wor to better understand our end-users, identify opportunities and improve our products and mareting outreach by creating personal and smart experiences. Maing use of PayPal’s endless amount of data, you will leverage your data and machine learning sills for research and delivery of end-to-end Data Science solutions.
If you are an experienced Data Scientist with sharp analytical sills and a passion for deriving new insights from unimaginable amounts of data, solving unique challenges, leveraging machine learning algorithms, and woring in a highly collaborative, values-driven environment – then PayPal’s Global Data Sciences (GDS) is looing for you.
Job Description:
In your role as a Lead Data-Scientist, you will:
· Wor with partners to translate business challenges into Data Science problems
· Mine data and extract information in PayPal’s Big Data environment
· Leverage Machine Learning algorithms to solve real-life problems
· Wor with engineers and product managers to develop and deliver E2E data science driven solutions that bring real business value
· Analyze various 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Product/Mareting data science wor experience is a plus
· Code writing capability in any programming language (Python, R, Java, Scala, etc.) and familiarity with relevant ML pacages
· Hadoop experience (PIG, Hive, Spar)
· Strong analytical sills
· Excellent spoen and written English
· Team worer,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worplace, and strive to treat everyone who is touched by our business with dignity and respect. Our employees challenge the status quo, as questions, and find solutions. We want to brea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</si>
  <si>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t>
  </si>
  <si>
    <t>Texas</t>
  </si>
  <si>
    <t>Square, Amazon, Apple</t>
  </si>
  <si>
    <t>Job Description
We are looing for Data Scientist with Python, Tensorflow, SLEARN, pandas,numpy sills. Experience 2-8 years.</t>
  </si>
  <si>
    <t>Predictive Research Inc</t>
  </si>
  <si>
    <t>Bangalore, India</t>
  </si>
  <si>
    <t xml:space="preserve">90-124 </t>
  </si>
  <si>
    <t>Software Data Engineer</t>
  </si>
  <si>
    <t>1010data values:
Integrity: Doing the right things for the right reasons
Agility: Adapting and thriving in a dynamic environment
Teamwor: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 Our query engine, query language, database, and data storage layer were all developed and fine-tuned in-house over the lifetime of the company. ELT processes heavily rely on these components, whether they are written in Python and Airflow , , or our proprietary data orchestration tools. You will be formally trained in the latter as a new 1010data employee. The concepts should be familiar to anyone with exposure to database techniques lie normalization/indexing/partitioning, MapReduce, columnar database architecture and distributed systems.
This role is not sponsorable
What you will tae on:
Taing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worflows from scratch in Python using Airflow, Docer, 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Sills:
At least 1-2 years of professional experience programming in Python
Exposure to ETL/ELT pipeline automation
Exposure to basic database concepts
Preferred Sills:
Good understanding of Data Engineering, NoSQL databases and database design, distributed systems and/or information retrieval
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maret conditions and rapidly respond with highly-targeted strategies. The 1010data Insights Platform combines maret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</si>
  <si>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t>
  </si>
  <si>
    <t>Requisition ID: 256384Wor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now that a diverse and inclusive worforce eeps us competitive and provides opportunities for all. We believe that together we can transform industries, grow economics, lift up societies and sustain our environment. Because it's the best-run businesses that mae the world run better and improve people's lives.Purpose and Objective:SAP Labs, LLC sees a Data Scientist at our Palo Alto, CA location to analyze customer's business problems, use cases and forms the requirements into feasible product feature.Expectations and Tass:Explore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 with application developers, machine learning engineers closely to ensure the model is ported into the product based on the prototyping. Wor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Qualifications/Sills and Competencies:Bachelor's degree in Computer Science, Engineering, Mathematics or a related field of study and 5 years of experience required. The company will also accept a Master's degree and 2 years of experience.Wor Experience:Experience must involve 2 years in the following: ML and data science nowledge to define the next ey features for the solution; build features architected for speed and distributed computing; Research, prototyping and development in the big data, machine learning and data science domain and machine learning framewors.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</si>
  <si>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</si>
  <si>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</si>
  <si>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looing for an experienced Real World Evidence (RWE) Scientist to join our research team.
Location: Hoboen, New Jersey.
Responsibilities:
Conceptualize the scope of projects and wor with the team from project initiation through completion of client deliverables
Wor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 experience (less with PhD)
Demonstrated 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 product
Ability to wor independently and collaboratively
Strong communication sills with the ability to explain technical data analysis results to business people, as well as communicate quantitative challenges and issues to technical people
nowledge Preferred:
Significant experience woring with analytical models and visualization techniques and tools
Advanced analytics techniques (regression, simulation, etc.)
Identifying and addressing client needs, building relationships with clients, developing requests for proposals
Creative and innovative problem solving sills
Ability to wor under tight deadlines in a highly dynamic environment.
Experience developing scientific communications (Abstracts, Posters, Reports)
Compensation:
Competitive salary, 401, performance-related bonus and health insurance benefits.
Genesis Research is an equal opportunities employer.</t>
  </si>
  <si>
    <t>Genesis Research</t>
  </si>
  <si>
    <t>Hoboen</t>
  </si>
  <si>
    <t>Hoboen,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</si>
  <si>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 on a variety of team-based projects providing expertise in analytical and computational approaches.
Wor with the latest tools and technologies to impact drug development
Contribute to the Advanced Analytics plans for projects across R&amp;D, Medical Affairs, HEVA and Maret Access Strategies and Plans.
Design and implement data models, perform statistical analysis and create predictive analysis models
Leverage analytics involving large datasets to refine and improve data models.
Build and construct prototypes of Advanced Analytic wor-flows.
Essential Sills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networs/deep learning, reinforcement learning, SVM, PCA, etc.).
An ability to interact with a variety of large-scale data structures e.g. HDFS, SQL, noSQL
Experience woring across multiple compute environments to create worflows and pipelines (e.g. HPC, cloud, linux systems)
Experience with any of the following: biomedical data types/population health data/real world data/novel data streams.
Strong oral and written communication sills
A demonstrated ability to wor and collaborate in a team environment
Desirable Sills &amp; Experience
Experience with reproducible and collaborative technology platforms (e.g. github, containers, jupyter noteboos)
Experience with big data analytics platforms and/or worflow tools
Exposure to NLP technologies and analyses
nowledge of some datavis technologies (ggplot2, shiny, plotly, d3, Tableau or Spotfire)
Sanofi Inc. and its U.S. affiliates are Equal Opportunity and Affirmative Action employers committed to a culturally diverse worforce.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LinedIn: #LI-SA
At Sanofi diversity and inclusion is foundational to how we operate and embedded in our Core Values. We recognize to truly tap into the richness diversity brings we must lead with inclusion and have a worplace where those differences can thrive and be leveraged to empower the lives of our colleagues, patients and customers. We respect and celebrate the diversity of our people, their bacgrounds and experiences and provide equal opportunity for all.</t>
  </si>
  <si>
    <t>Sanofi</t>
  </si>
  <si>
    <t>Paris, France</t>
  </si>
  <si>
    <t>Pfizer, GlaxoSmithline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</si>
  <si>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pacage, including full health insurance (medical, dental and vision), 401(),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 to broader audiences across the company* Help support data consumers to ensure they have reliable access to trusted dataWhat you need to succeed at XPO:At a minimum, you'll need:* Bachelor's degree or equivalent related wor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 record of solving problems with these methods* Technical database 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mae XPO a great place to wor.We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 being performed by people assigned to this classification. They are not intended to be construed as an exhaustive list of all responsibilities, duties and sills required of personnel so classified. All employees may be required to perform duties outside of their normal responsibilities from time to time, as needed.Nearest Major Maret: IndianapolisApply now "</t>
  </si>
  <si>
    <t>XPO Logistics</t>
  </si>
  <si>
    <t>Lebanon</t>
  </si>
  <si>
    <t>Greenwich, CT</t>
  </si>
  <si>
    <t>Transportation Management</t>
  </si>
  <si>
    <t>DHL Supply Chain, UPS, FedEx</t>
  </si>
  <si>
    <t>Trace Data is developing a ground breaing product to help companies monitor and secure their data. We're integrating the world of security, observability and connectivity. We're looing for people with a strong bacground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sills in data analysis, data visualization and engineering.
Have the ability to own your modeling wor from model development all the way to launching into production with minimal help from engineers.
Have experience with MapReduce, Spar, Hive, HBase, Google BigQuery, BigTable is a plus. Experience ML framewors lie Tensorflow, PyTorch, Spar MLlib, XGBoost, and Sciit-Learn is a plus.
You're a strong communicators; explaining complex technical concepts to product managers, data analysts, and other engineers shouldn't be a problem for you.
About Trace Data
Trace Data is an early stage startup founded in 2019 and headquartered in Oaland, California. We're baced by top tier investors including Accel and leiner Perins.
We're a highly cross-functional organization and encourage as much collaboration as possible. We have a culture of transparency that we carry through to internal communication, ensuring everyone has the information they need to mae great decisions. We value humility, respect and diversity. We loo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</si>
  <si>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t>
  </si>
  <si>
    <t>Oaland</t>
  </si>
  <si>
    <t>Santa Ana, CA</t>
  </si>
  <si>
    <t>Descript is a new 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ey business decisions via quantitive insights.
If you love the idea of being one of the first people at a small, growing startup, woring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sills
Self-aware of strengths and seeing to constantly learn and improve
Descript is building the next generation platform for creative tools, maing audio and video creation as fast, accessible, and collaborative as Google Docs. We are a team of 24 - predominantly engineers, product designers, and AI researchers - with a proven C.E.O. and the bacing of some of the world's greatest investors (Andreessen Horowitz, Redpoint Ventures). Our headquarters is in San Francisco, and our A.I. research team, Lyrebird, is based in Montreal.
Descript is the special company that's in possession of both product maret fit and the raw materials (passionate user community, great product, large maret) for growth, but is still early enough that each new employee has a measurable influence on the direction of the company. We rely on self starters who do their best wor when given the freedom to translate the company's high level goals into their day-to-day priorities.</t>
  </si>
  <si>
    <t>Descript</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</si>
  <si>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</si>
  <si>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</si>
  <si>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sees a candidate that has a broad software and computer sillset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bacground is highly desired. Good communication sills with ability to interact with remote co-worers and customers are required. Looing for people able to find creative and cutting-edge solutions for customer issues.
What required bacground will mae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 Ownership Plan (ESOP) and 401() Plan
Employer contributions to RRC’s ESOP
Employer matching contributions to the company’s 401( ) Plan
Employer discretionary contributions to the company’s 401()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</si>
  <si>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t>
  </si>
  <si>
    <t>Melbourne</t>
  </si>
  <si>
    <t>Tucson, AZ</t>
  </si>
  <si>
    <t>Raytheon Technologies, General Dynamics, MIT Lincoln Laboratory</t>
  </si>
  <si>
    <t>We are looing for a Data Scientist to analyze large amounts of raw information to find patterns that will help improve our company. We will rely on you to build data products to extract valuable business insights.
In this role, you should be highly analytical with a nac for analysis, math, and statistics. Critical thining and problem-solving sills are essential for interpreting data. Your goal will be to help our company analyze trends to mae better decisions.
ey Roles:
Research and develop statistical learning models for data analysis
Define and measure intangible business metrics
Communicate research and ideas to leadership
Implement new statistical or other mathematical methods as needed for specific models
Wor with team to develop solutions through appropriate database use and system parameters
What you need to now:
Robust pattern recognition
Predictive modeling sills
Statistical analytics
Data analytics
Programming languages: VB/C#/T-SQL recommended
Extensive (5+ years) data mining experience</t>
  </si>
  <si>
    <t>Better Hire</t>
  </si>
  <si>
    <t>Birmingham, AL</t>
  </si>
  <si>
    <t>Equal Employment Opportunity
Parer Hannifin's Enterprise Performance Management &amp; Analytics team is looing for a full time data scientist who is fluent in using today's data science and mining methods and tools, with excellent communications sills,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ey metrics for defined areas of expertise.
• Builds and maintains on-line and off-line predictive models for various ey performance measures and or forecasts at the enterprise, group and division levels, and other groupings lie sales forces and or clusters of customer populations, and communicates results to decision maers for follow up action.
• Identify and investigate trends that warrant deeper analysis, and advise decision maers of implications and potential corrective actions.
• Develop and manage data quality and normalization and attribution models and metrics needed to mae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ey projects as needed
• Manage the integration of 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Silled in data mining, feature engineering, machine learning and advanced statistical analysis in a business setting.
Proficient with data wrangling, woring with large data sets of varying quality, structured &amp;
un-structured to solve business challenges.
Proficient in Statistical Software (R, Python, SPSS, SAS, Stata), Java, SQL, Microsoft Office, and other tools and data types.
Parer is an Equal Opportunity and Affirmative Action Employer. Parer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lie more information about Equal Employment Opportunity as an applicant under the law, please go to http://www.eeoc.gov/employers/upload/eeoc_self_print_poster.pdf
and http://www1.eeoc.gov/employers/upload/eeoc_gina_supplement.pdf</t>
  </si>
  <si>
    <t>Parer Hannifin</t>
  </si>
  <si>
    <t>Cleveland</t>
  </si>
  <si>
    <t>Cleveland, OH</t>
  </si>
  <si>
    <t>Eaton, SMC Corporation, Bosch Rexroth</t>
  </si>
  <si>
    <t>You are ey to helping global clients mae better decisions based on data analytics.
As a data scientist at Gallup, you will apply your nowledge of statistical and machine-learning techniques to a wide variety of challenging projects customized to our clients’ complex global research. Woring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thiners who use their research talents to provide critical insights in advanced analytics for the growing needs of global organizations
Curious researchers who apply their instincts and expertise to discover breathroughs that are 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 experience conducting analysis and writing code in Python and R required.
A deep understanding of the mathematical fundamentals of machine learning and statistics, with an emphasis on nonparametric and nonlinear methods (e.g., random forests, support vector machines, neural networs) required
Previous wor experience with survey design, sampling, weighting, item nonresponse, imputation and other survey research concepts and challenges preferred
Must be currently authorized to wor in the United States on a full-time basis
What we offer:
A strengths-based, engagement-focused, and performance-oriented culture
A flexible wor environment
World-class managers who support, empower, and engage you
Ongoing learning and development opportunities
Mission-driven wor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</si>
  <si>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t>
  </si>
  <si>
    <t>Advisory Board, Booz Allen Hamilton, Mcinsey &amp; Company</t>
  </si>
  <si>
    <t>Job Description
Business Insider and Insider Inc. create stories that inform and inspire people. Data and analysis help guide our business at Insider, Inc., ensuring that our teams can deliver our stories to our fans as quicly and effectively as possible. Analytics practices exist throughout our business units.
Our job is to build the tools and connect the trends to help them beat their goals.
The Role
We are looing for a Data Scientist with 3-5 years of overall experience to help evolve our unified data platform that serves as a single source of truth for reporting and analytics needs. It will support evolving data needs, empower the data-informed decision-maing process, and accelerate business growth.
You will build and scale our data science infrastructure, partner effectively with various team members and staeholders across the company to develop internal data science products that everyone can rely on and mae impacts across the entire company.
Responsibilities
Wor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Looing For
Experience in statistics and predictive/advanced analytics with tools such as R and python
Practical, hands-on experience with a wide variety of statistical modeling methods.
Proven ability to effectively communicate technical solutions to engineering teams and business staeholders
About Us
Insider Inc. is a global news and lifestyle publication with teams in New Yor,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 and we publish 16 global editions in 8 languages.
We’re always growing, and we’re looing for talented, curious, and motivated individuals to join our team. We'd love to hear from you - even if you don't meet 100% of our requirements.</t>
  </si>
  <si>
    <t>Insider Inc</t>
  </si>
  <si>
    <t>News Outlet</t>
  </si>
  <si>
    <t>Encouraging Diversity applicants Required Sills 2 years professional experience as software development engineer, data scientist, or machine learning engineer Proficient in Python, with solid bacground in data structures and algorithms Professional experience with computer vision 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staeholders to effectively manage the lifecycle of a model, retraining, replacing or sunsetting models when appropriate. middot Shares and collaborates with other data scientists. middot Delivers best-in-class software as part of a software delivery team. Mandatory Sills Python AWS - Glue (ETL) AWS - redshift very strong SQL capabilities Bacground Experience with the data science lifecycle, including data engineering, feature engineering, model building and evaluation, model deployment. nowledge of commonly used data science programming languages, pacages,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Sagemaer. Ability to synthesize complex information into clear insights and translate those insights into decisions and actions. Ability to clearly communicate complex technical details and insights to colleagues and staeholders. middot nowledge of the mathematical and statistical fields that underpin data science middot nowledge of systems thining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staeholders to effectively manage the lifecycle of a model, retraining, replacing or sunsetting models when appropriate. middot Shares and collaborates with other data scientists. middot Delivers best-in-class software as part of a software delivery team.</t>
  </si>
  <si>
    <t>Rapid Value Solutions</t>
  </si>
  <si>
    <t>Pleasanton, CA</t>
  </si>
  <si>
    <t>Environmental Data Science</t>
  </si>
  <si>
    <t>We are currently seeing an Environmental Data Scientist. This is a position located in Norwell, Massachusetts.
Battelle is guided by a founding mission. We invest our nowledge, talents and resources, helping our customers achieve their most important goals. We apply scientific rigor and creativity, succeeding where others may fail, and we invest in our communities, maing the world better for generations to come. All of us share a common purpose: to solve the greatest challenges of today and tomorrow.
Our 22,000 employees wor at the forefront of scientific innovation to tacle critical challenges in security, human health, manufacturing, energy and environmental management. Battelle’s wor is grounded in the belief that science, technology and a passion for excellence can mae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maing. Candidate must display initiative, strong wor ethic, ability to wor in a collaborative environment and commitment to excellence.
As a Data Scientist you will wor with other Data Scientists, Environmental Scientists, Laboratory Chemists, Biologists, Ecologists, Database Developers and Project Managers on interdisciplinary projects, using math, stats and database methods to derive structure and nowledge from raw data across various environmental disciplines.
MAJOR RESPONSIBILITIES
Wor quasi-independently on environmental data management projects under the direction of the project manager: query databases; gather, compile, clean data from multiple sources; unsupervised data analysis; build data pipelines
Wor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
Support business development efforts led by others and secure follow-on wor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tass within established time frames
Good presentation and communication sills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 being performed by people assigned to this job. They are not intended to be an exhaustive list of all responsibilities, activities and sills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</si>
  <si>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t>
  </si>
  <si>
    <t>Norwell</t>
  </si>
  <si>
    <t>Columbus, OH</t>
  </si>
  <si>
    <t>Full Time Data Scientist
The Drive Media is seeing a full time Data Scientist to unloc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sills, functional experience with machine learning models, and the ability to effectively communicate findings and model efficacy to the business including explaining insight nuances from the internals of the models (e.g., feature importance). Since our published wors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 tests and text content metrics
collaborate with executive team to ensure clear understanding of test results and limits of predictive models
Required Sills:
Expert SQL and Excel Reporting
Python + Sciit Learn + Jupyter Noteboos
Natural Language Processing (NLP) - preferably experience with Python NLT
Data Visualization
LightGBM, XGBoost or TensorFlow
Excellent written and verbal communication to technical and non-technical audiences
Bonus Sills:
Experience with Publishing + Advertising
PHP + JavaScript
Image Feature Extraction
Clustering &amp; Unsupervised Learning
Desired Bacground: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</si>
  <si>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t>
  </si>
  <si>
    <t>Staff BI and Data Engineer</t>
  </si>
  <si>
    <t>Job Description: Staff BI and Data Engineer
Location: San Jose, CA (or) New Yor, NY
Department: Data Engineering
Hours/Shift: Full Time
Reports To: VP, Data Engineering
Job Description:
Affinity Solutions is looing for a hands-on and self-driven Staff BI and Data Engineer, preferably with experience in the ban card loyalty/fin-tech/advertising/mareting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 MapR etc.,
Very strong written and verbal communication sills; Ability to tell a story with the data
Analytical thiner, with an ability to evaluate multiple products/technologies to address various aspects of a big data platform.
Experience woring on UNIX / Linux development and production environments
Experience woring in Agile software development environments
Strong organization sills with attention to detail is a must.
Ability to manage multiple conflicting priorities, tae proactive ownership of problems and outcomes, thin outside the box
nowledge of Retail and Financial verticals is useful but not required.</t>
  </si>
  <si>
    <t>San Jose</t>
  </si>
  <si>
    <t xml:space="preserve">91-150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</si>
  <si>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</si>
  <si>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 management, proposal writing, business development, and publishing.
Operating on the data-information-nowledge continuum, staff at PNNL employ diverse methods to confront significant problems of national interest from distilling distributed data into 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 side by side to apply advanced theories, methods, algorithms, models, evaluation tools and testbeds, and computational-based solutions to address complex scientific challenges affecting energy, biological sciences, the environment, and national security. Core domain nowledge is beneficial, such as in the nuclear, biological, energy, materials, or chemical science spaces.
*The hiring level will be determined based on the education, experience, and sill set of the successful candidate based on the following:**
*Level III:** Manages small to moderate projects and/or major project tass. Integrates intellectual and technical capabilities of wor teams. Enhances technical/professional sills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 projects or tass and/or involving multiple tass, capabilities, and organizations. Develops and realizes new significant project opportunities, leading the development of technical sections of large proposals. Taes lead in scope, schedule, and budget for projects or large tass. Demonstrates ability to acquire funding for self and tas-level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worplace. All employment decisions are made without regard to race, color, religion, sex, national origin, age, disability, veteran status, marital or family status, sexual orientation, gender identity, or genetic information. All BMI staff must be able to demonstrate the legal right to wor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</si>
  <si>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</si>
  <si>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</si>
  <si>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 is diverse, utilizing a wide variety of complex and novel data sources, and supporting cases across industries including: finance, healthcare, antitrust, intellectual property, energy, and technology. The tool and infrastructure wor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wors to increase Data Science nowledge within the firm, both through mentorship to more junior Data Science team members and via interactions with Consulting teams. The Director also is involved in recruiting, assisting in building out the team over time.
Essential Job Functions and Responsibilities:
Wor with project teams to creatively address data science/computing challenges
Tae initiative to identify opportunities for technology to enhance service offerings
Act as a resource and participate in client engagements and research as part of the project team
Maintain up-to-date nowledge of data science and computing tools, providing technical training and helping to grow the in-house nowledge base
Present research at selected conferences; serving as an expert
Maintain individual contributions while providing mentorship to other data scientists and analysts conducting wor such as:
Optimize procedures for managing and accessing large databases (e.g., insurance claims, electronic health records, financial transactions)
Create interactive analytics portals and data visualizations (e.g., using R/Shiny, Python/Flas, D3)
Build and maintaining high performance computing (HPC) tools on grid and cloud computing environments
Develop and reviewing open source macros and pacages in R, Python and other Object Oriented Languages
Establish optimized procedures for repetitive or computationally intensive tass (C, C++, Cuda-C)
Use natural language processing methodologies to wor with EMR data, social media data and other unstructured data
Contribute to team growth/development via assistance with advisorship and recruiting
Contribute to firm’s strategy for data science tools and infrastructure
Qualifications
Trac record of using data to solve real-world problems
Experience applying multiple software tools and languages to provide data-driven analytical solutions to decision maers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Bacground in Statistics/Econometrics or Biostatistics
Extensive experience in programming languages lie Python, C++, Java
nowledge of R, Shiny and SQL
Familiar with online/cloud computing/storage (e.g., AWS)
Linux and basic system administration experience
Demonstrated experience woring on project teams and collaborating with others
Strong communication sills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</si>
  <si>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maret development, Pricing and revenue analysis, etc. Using a broad range of analytical and business nowledge, the Data Scientist performs and coordinates complex analyses surrounding business problems and mae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PIs and define variables for ey indicators, and to guide operational decisions and drive strategies by partnering with business staeholders
Partnering with IT and an external vendor, drive successful deployment of Adobe Analytics for new publications and functionality enhancements to existing platforms
Build sophisticated data visualizations, dashboards, and reports for business staeholders,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pacage)
Excel and other MS Office applications
Preferred experience with:
Python
SQL
Oracle, or similar relational database management systems
Demonstrated ability to:
interpret business questions into variables and PIs
develop clear data visualizations with minimal supervision
manipulate and combine large databases
interpret data to solve real-world problems
multi-tas and wor in a fast-paced environment
explain highly technical or complex issues to non-technical audiences
Strong communication sills: verbal, written, and interpersonal
Self-motivated and able to handle multiple concurrent projects and prioritize tass independently
Excellent time and project management sills
Ability to handle change
USP offers an impressive benefits pacage, including:
Generous paid time off – 14 paid holidays, 10 sic days and 15 vacation days per year to start
An annual 401()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woring together at five international locations. We share our expertise in science, IT, human resources, quality assurance, communications, administrative management, and more...all to support an overall mission dedicated to maing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Sills
Required Experience
Job Location
Rocville, US-MD</t>
  </si>
  <si>
    <t>US Pharmacopeia</t>
  </si>
  <si>
    <t>DATA SCIENTIST
Job Description
Participate in all phases of data mining, data collection, data cleaning, and developing models. Collect data using Hadoop tools to retrieve the data required for building models such as Hive and Pig Latin. Wor on Amazon Web Services cloud virtual machine to do machine learning on big data. Develop Spar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 on Amazon Web Services cloud virtual machine to do machine learning on big data. Develop Spar Python modules for machine learning and predictive analytics in Hadoop. Use cross-validation to test the models with different batches of data to optimize the models and prevent overfitting.
Qualifications and Sills
nowledge of data mining, database systems, system programming, system design, and programming languages is required. Bachelor’s degree in Science, Technology, or Engineering (any) is required.
Wor location: Piscataway, NJ and various unanticipated locations throughout the U.S.
Send Resume to HR Dept., Itlize Global, LLC., 242 Old New Brunswic Road, Suite 250, Piscataway, NJ 08854.
Should the candidate accept employment with Itlize Global, LLC., the referring employee will be eligible to receive an award of 1,000.00 for the successful referral.</t>
  </si>
  <si>
    <t>Itlize Global</t>
  </si>
  <si>
    <t>Piscataway</t>
  </si>
  <si>
    <t>Piscataway, NJ</t>
  </si>
  <si>
    <t>We are looing to hire an analytic &amp; insights Data Scientist to partner with the eBay core product team. As a critical member of the Product Insights team, this role will have the rare opportunity to influence decision-maing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strie a balance between critical thining and actual hands-on analyses using tools &amp; pacages such as SQL, R, Python, Tableau etc.
You possess super strong technical sills to turn big data in Teradata and Hadoop into actionable insights. At the same time, you also have the ability to thin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bacground and experience is preferred:
Proven trac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Bacground in ecommerce product experience
Masters degree is a plus.
Experience with site experimentation (A/B testing) is a plus
This website uses cooies to enhance your experience. By continuing to browse the site, you agree to our use of cooies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mae every effort to respond to your request for disability assistance as soon as possible.
For more information see:
EEO is the Law Poster
EEO is the Law Poster Supplement</t>
  </si>
  <si>
    <t>eBay</t>
  </si>
  <si>
    <t>Amazon, Apple</t>
  </si>
  <si>
    <t>Data Engineer, Digital &amp; Comp Pathology</t>
  </si>
  <si>
    <t>Paige is a software company helping pathologists and clinicians mae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breathrough designation for our first product.
We're seeing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bacend applications.
Participate in server, application, and database development and in the building and testing of complex systems.
Design and develop software tools into existing resources. Be responsible for design, coding, testing, pacaging, debugging, documentation and deployment of software systems.
Familiarity with DevOps practices.
Familiarity with Data Warehouses and Data Laes concepts.
Wor independently to produce required functional, technical, and user documentation (e.g., business requirements, functional and technical specifications, system architecture, data flows, end-users training requirements) on assigned projects.
Wor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worshops, and seminars to 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laes for large amounts of structured and unstructured data.
Extensive experience architecting scalable bacend architectures.
Experience in building and testing complex systems.
Experience in pacaging and deploying applications on-premise and in the cloud (e.g. AWS).
Familiarity with modern development practices and DevOps.
Interest in building non-standard medical software applications, in collaboration with medical partners. Cross-disciplinary and strong analytic sills required.
Master's degree in computer science or a related field, or equivalent years of experience.
6+ years of industry experience as a software engineer
Preferred
Excellent communication sills and superb eye for detail.</t>
  </si>
  <si>
    <t>Paige</t>
  </si>
  <si>
    <t>Manager / Lead, Data Science &amp; Analytics</t>
  </si>
  <si>
    <t>Search by 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
Twitter
LinedIn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Toyo, Japan, Abiomed’s 1,400 employees form one of the fastest growing medical device companies in the world. We attract and retain exceptional talent with our collaborative culture, passion for our wor,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looing for a hands-on team lead for a growing data science and analytics team. She or he will wor closely with staeholders in clinical operations, medical affairs, regulatory, mareting, and other business units to design solutions for a variety of business needs. The Data Science and Analytics team lead will also wor closely with our data engineering team to utilize and request extensions of existing internal API gateways. Ultimately, she or he will efficiently deliver high quality data analyses for different staeholders within Abiomed. The Data Analytics Lead, as a core member of the Applied Research team, will play a central role in fulfilling Abiomed’s mission of recovering heart and saving lives. We are looing for a creative self-starter who thrives in an agile environment and enjoys a fast-paced, dynamic research group.
Responsibilities:
Analyze PIs and 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ey trends, insights, riss, and findings to management
Use a data-informed approach to inform and drive day-to-day focus and operational efficiencies
Manage project portfolio by assigning resources according to priorities and eeping staeholders informed on progress
Performs other duties and projects as assigned
Job Requirements:
M.S. or Ph.D. Data Science, Statistics, or other related area of study.
Minimum of 5 years of relevant wor-related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
Solid experience in machine learning toolits (Sciit Learn, TensorFlow, eras, etc)
Experience woring with cloud database technologies, such as Azure Web Services, Amazon Web Services, PostGres
Strong critical thining and organizational sills; including customer facing and strong communication sills. Needs to interpret data and mae recommendations to business leaders and customers.
Strong communicator who wor cross-functionally on defining the scope of projects
Strong wor ethic and high level of personal integrity and accountability
Demonstrated excellence of design thining and een observational sills
Self-motivated and good team player
Willing to learn and explore new approaches to data analytics
Independent, efficient, and able to manage several concurrent projects
Abiomed is an Equal Opportunity Employer committed to a diverse worforce. Abiomed will not discriminate against any worer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Toyo, Japan, Abiomed’s 1,400 employees form one of the fastest growing medical device companies in the world. We attract and retain exceptional talent with our collaborative culture, passion for our wor,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looing for a hands-on team lead for a growing data science and analytics team. She or he will wor closely with staeholders in clinical operations, medical affairs, regulatory, mareting, and other business units to design solutions for a variety of business needs. The Data Science and Analytics team lead will also wor closely with our data engineering team to utilize and request extensions of existing internal API gateways. Ultimately, she or he will efficiently deliver high quality data analyses for different staeholders within Abiomed. The Data Analytics Lead, as a core member of the Applied Research team, will play a central role in fulfilling Abiomed’s mission of recovering heart and saving lives. We are looing for a creative self-starter who thrives in an agile environment and enjoys a fast-paced, dynamic research group.
Responsibilities:
Analyze PIs and 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ey trends, insights, riss, and findings to management
Use a data-informed approach to inform and drive day-to-day focus and operational efficiencies
Manage project portfolio by assigning resources according to priorities and eeping staeholders informed on progress
Performs other duties and projects as assigned
Job Requirements:
M.S. or Ph.D. Data Science, Statistics, or other related area of study.
Minimum of 5 years of relevant wor-related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
Solid experience in machine learning toolits (Sciit Learn, TensorFlow, eras, etc)
Experience woring with cloud database technologies, such as Azure Web Services, Amazon Web Services, PostGres
Strong critical thining and organizational sills; including customer facing and strong communication sills. Needs to interpret data and mae recommendations to business leaders and customers.
Strong communicator who wor cross-functionally on defining the scope of projects
Strong wor ethic and high level of personal integrity and accountability
Demonstrated excellence of design thining and een observational sills
Self-motivated and good team player
Willing to learn and explore new approaches to data analytics
Independent, efficient, and able to manage several concurrent projects
Abiomed is an Equal Opportunity Employer committed to a diverse worforce. Abiomed will not discriminate against any worer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Maret: Boston
Apply now »</t>
  </si>
  <si>
    <t>ABIOMED</t>
  </si>
  <si>
    <t>Danvers</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</si>
  <si>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</si>
  <si>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</si>
  <si>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thans to our remarable people, who bring cutting-edge products and services to life for millions of customers every day. If you share in our passion for teamwor,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Mareting and Research use cases. You will partner and wor closely with various staeholders across the organization while embedded in a corporate-level advanced analytics team. Your wor will contribute directly to the success of various Comcast entertainment and media products, including streaming services, helping to propel the company forward in the digital age. You will be integral to driving data-driven decision-maing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 City and can be wored remotely during the coronavirus timeframe. Core Responsibilities -Deliver data-driven solutions for businesses, complementing existing business teams with additional resources, perspectives, ideas and solutions. -Perform ad-hoc analyses for staeholders using various datasets across the organization, including: PI deep dives, mareting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staeholders and wor closely with teammates, both local and remote, on ongoing worstreams and projects -Distill complex data, insights, and analyses into easily digestible visualizations and presentations for various technical and non-technical audiences. -Manage and prioritize incoming requests from various enterprise staeholders with existing and overlapping projects. -Maintain and develop tools and processes to standardize and automate recurring procedures/tass. Required Qualifications -B.S. in Computer Science, Statistics, Mathematics, Economics, or related field -Extensive experience woring with data and performing analytics -Experience with AWS -nowledge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sills with the ability to motivate, collaborate and influence -Ability to deliver on multiple projects and meet tight deadlines -Flexible and adaptable, self-driven, confident and resourceful Additional Qualifications -Bacground in digital, eCommerce, mareting, media or entertainment a plus -Experience with software development and automation a strong plus Employees at all levels are expected to: - Understand our Operating Principles; mae them the guidelines for how you do your job - Own the customer experience - thin and act in ways that put our customers first, give them seamless digital options at every touchpoint, and mae them promoters of our products and services - now your stuff - be enthusiastic learners, users and advocates of our game-changing technology, products and services, especially our digital tools and experiences - Win as a team - mae big things happen by woring together and being open to new ideas - Be an active part of the Net Promoter System - a way of woring that brings more employee and customer feedbac into the company - by joining huddles, maing call bacs and helping us elevate opportunities to do better for our customers - Drive results and growth - Respect and promote inclusion and diversity - Do what's right for each other, our customers, investors and our communities Comcast is an EOE/Veterans/Disabled/LGBT employer</t>
  </si>
  <si>
    <t>Comcast</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</si>
  <si>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</si>
  <si>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</si>
  <si>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 or Apache NiFi
Experience with developing solutions and integrating, extending, and contributing to Open Source software
Experience with entity resolution; Experience with Natural Langue Processing using modern deep learning techniques
Woring Conditions:
Wor is typically based in a busy office environment and subject to frequent interruptions. Business wor hours are normally set from Monday through Friday 8:00am to 5:00pm, however some extended or weeend hours may be required. Additional details on the precise hours will be informed to the candidate from the Program Manager/Hiring Manager.
Physical Requirements:
May be required to lift and carry items weighting up to 25 lbs. Requires intermittent standing, waling, sitting, squatting, stretching, and bending throughout the wor day.
Bacground Screening/Chec/Investigation:
Successful Completion of a Bacground Screening/Chec/Investigation will/may be required as a condition of hire.
Employment Type: Full-time / Exempt
Benefits:
Metronome offers competitive compensation, a flexible benefits pacage, career development opportunities that reflect its commitment to creating a diverse and supportive worplace.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nown physical or mental limitations of qualified employees and applicants with disabilities, unless Metronome can demonstrate that a particular accommodation would impose an undue hardship on business operations. Applicants requesting a reasonable accommodation may mae a request by contacting us.</t>
  </si>
  <si>
    <t>Metronome, LLC</t>
  </si>
  <si>
    <t>Vienna</t>
  </si>
  <si>
    <t>Join us and mae YOUR mar on the World!
Come join Lawrence Livermore National Laboratory (LLNL) where we apply science and technology to mae the world a safer place; now one of 2020 Best Places to Wor by Glassdoor!
We have multiple openings for Data Scientists to provide solutions for various projects. You will wor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nowledge, opinions, and recommendations, woring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nowledge discovery system.
Perform other duties as assigned.
In Addition at the SES.3 Level
Lead multiple parallel tass and priorities of customers and partners to ensure complex deadlines are met.
Responsible for various complex projects, use team members’ sills to complete complex projects/tass,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nowledge of one or more of the following: high performance computing, scientific data analysis, statistical analysis, nowledge discovery, computer security, systems programming, large-scale data management, and big data technologies.
Silled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tass with conflicting priorities, to approach difficult problems with enthusiasm and creativity and to change focus when necessary, and to wor independently and implement research concepts in a multi-disciplinary team environment, where commitments and deadlines are important to project success.
Effective interpersonal sills necessary to interact with all levels of personnel.
Proficient verbal and written communication sills necessary to effectively collaborate in a team environment and present and explain technical information.
In Addition at the SES.3 Level
Effective advanced analytical, problem-solving, and decision-maing sills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nowledge discovery, computer security, systems programming, large-scale data management or big data technologies.
Advanced verbal and written communication sills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</si>
  <si>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t>
  </si>
  <si>
    <t>Livermore</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</si>
  <si>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</si>
  <si>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</si>
  <si>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</si>
  <si>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ey findings); interpret data results to provide written commentary that articulates pertinent findings.
Support the development and refinement of performance metrics to evaluate the effectiveness of activities supporting the Ban’s Diversity and Inclusion Strategic Plan; perform ad-hoc analysis to enhance understanding of identified metrics.
Conduct research to provide insight on Ban’s performance trends and identified target ranges using publicly available industry and FHLBan system data; serve as a liaison to FHFA, the FHLBan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 record with strong written and oral communication, analytical sills, data visualization and project management sills; high level of attention to detail and accuracy; ability to routinely manage large data sets
Strong interpersonal sills, self-motivated, and a demonstrated ability to multi-tas and wor independently while collaborating effectively at all levels of the Ban
It is the policy of the Federal Home Loan Ban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Ban's policy to comply with applicable laws concerning the employment of persons with disabilities, including reasonable accommodation for applicants and employees with disabilities.</t>
  </si>
  <si>
    <t>FHLBan Pittsburgh</t>
  </si>
  <si>
    <t>Pittsburgh</t>
  </si>
  <si>
    <t>Pittsburgh, PA</t>
  </si>
  <si>
    <t>*Data Scientist** **Description** Be part of an exciting team dedicated to 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networs using large quantities of cyber security data\. **Responsibilities:** + Woring with a variety of both structured and unstructured data sources\. + Producing novel and innovative research into anomaly detection, classification, discovery, and pattern\-of\-life from large cyber security data sets\. + Woring with developers to scale prototyped machine learning applications in distributed computing platforms such as Spar\. + Communicating findings to a non\-technical audience of decision maers\.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 and other technologies in the Hadoop ecosystem\)\. + Experience applying machine learning algorithms to large \(TB/PB scale\) data sets\. + Experience with deep learning architectures and framewors \(e\.g\., Caffe, TensorFlow, eras\)\. **Clearance:** Position requires a Top Secret security clearance, based on current bacground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</si>
  <si>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t>
  </si>
  <si>
    <t>Dallas, TX</t>
  </si>
  <si>
    <t>Architectural &amp; Engineering Services</t>
  </si>
  <si>
    <t>Fluor, Bechtel, AECOM</t>
  </si>
  <si>
    <t>laviyo is looing for data scientists to join our team which is still in its early days. You'll have a big impact on our direction and how we operate. You'll be central to upfront research and shipping products that help our customers learn and grow from their data.
The ideal candidate has a bacground in data science, statistics and machine learning and has done wor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mae better decisions. We're focused on shipping early and often. We prefer iterative solutions that are incrementally better to the perfect solution.h
How you will mae a difference:
Analyze large data sets (we're collecting billions of individual actions every month).
Build models and ship products that enable businesses to grow faster and communicate with their customers.
Democratize and open up that technology to everyone (Our bacground as a team is building these models for the Fortune 50).
Match the right assumptions and models to the right problem.
Measure and now what impact your models had on the decisions people made -- e.g. did they outperform the previous best model or a human decision maer?
Who you are:
Posses a strong fundamental understanding and deep experience with at least some machine learning algorithms (e.g. regressions, decision trees, -means clustering, neural networs).
Understand Bayesian modeling techniques.
Are capable of analyzing data and maing rigorous statements about what can or cannot be concluded.
Have experience designing and implementing model performance/validation assessments.
Have a bacground in statistics and understand different distributions and the conditions under which they're valid.
now how code and have used data science tools and pacages.
Have demonstrated a measurable impact based on the models you've created. It's not always easy getting a model correct and we love taling about places we got stuc and woring as a team to thin through ideas that could unbloc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wored in a data science role for 2+ years professionally or academically and can tal about your projects and the techniques you used.
Get to now laviyo
laviyo is the world's leading owned mareting platform nown for accelerating revenue for online businesses using the channels they own lie email, web, and mobile. Enabling companies to leverage these owned mareting channels, laviyo maes it easy to store, access, analyze and use transactional and behavioral data to power highly-targeted customer and prospect communications. And unlie other mareting platforms, laviyo doesn't force companies to compromise between advanced functionality or ease of use - so companies of all sizes are able to maximize their sales quicly. That's why over 28,000+ innovative companies lie Unilever, Custom In and Eventbrite sell more with laviyo.</t>
  </si>
  <si>
    <t>Careers | UL | Data Scientist in Northbroo, Illinois | Careers at United States - Northbroo
Please Enable Cooies to Continue
Please enable cooies in your browser to experience all the personalized features of this site, including the ability to apply for a job.
Welcome page
Returning Candidate?
Log bac in!
Data Scientist
Location
US-IL-Northbroo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nowledge in machine learning, natural language processing, mathematical and statistical analyses, and technologies such as R, MongoDB, Elastic Search and open source analysis tools. Wor with business leaders and researchers to suggest other projects and initiatives that will advance the organizations goals. *This position qualifies for Underwriters Laboratories Inc.’s employee referral policy program.
What maes you a great fit:
Master’s degree in data science, predictive analytics, mathematics or statistics and 3 years of experience in data analytics or data science.
Must have wor experience with each of the following: 1.) predictive modeling using machine learning including neural networs Bayesian, -means and related algorithms; 2.) implement natural language processing algorithms to detect patterns in large volumes of unstructured data using BERT, Spar, sciit learn, NLT and SpaCy; 3.) conduct mathematical and statistical analyses to uncover relationships between variables using R, multivariate, logistic and other regression methods; and 4.) aggregate, prepare and pre-process large volumes of unrelated data for use in Data Laes that implement MongoDB, Elastic Search and open source analysis tools.
What you’ll experience woring at UL:
.
Options
Apply for this job onlineApply
Share
Email this job to a friendRefer
Sorry the Share function is not woring properly at this moment. Please refresh the page and try again later.
Share on your newsfeed
Connect With Us!
Not ready to apply? Connect with us for general consideration.
EEO is the Law
E-Verify Poster (English)
Right to Wor Poster (English)
UL is committed to hiring and retaining a qualified diverse worforce. We are proud to be an Equal Opportunity/Affirmative Action Employer, maing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 here
Software Powered by iCIMS
www.icims.com</t>
  </si>
  <si>
    <t>Underwriters Laboratories</t>
  </si>
  <si>
    <t>Interte, SGS, Bureau Veritas</t>
  </si>
  <si>
    <t>Job Category:
Advisory
Opportunity Awaits at Altus Group!
We are looing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maing across the organization.
Implements processes and systems to monitor data quality, ensuring production data is always accurate and available for ey staeholders and business processes that depend on it.
Writes unit/integration tests, contributes to engineering wii, and documents wor.
Performs data analysis required to troubleshoot data related issues and assist in the resolution of data issues.
Wors closely with a team of frontend and bacend engineers, product managers, and analysts.
Designs data integrations and data quality processes and framewor.
Participate in or be part of NCREIF panels
Data Scientist Qualifications / Sills:
nowledge of best practices and IT operations in an always-up, always-available service
Experience with or nowledge of Waterfall or Agile Software Development methodologies
Excellent problem solving and troubleshooting sills
Process oriented with great documentation sills
Excellent oral and written communication sills with a een sense of customer service
Education, Experience, and Licensing Requirements:
BS or MS degree in Computer Science, Applied Mathematics, Engineering, or a related technical field
The candidate will have strong woring and conceptual nowledge of building and maintaining physical and logical data models and experience with Tableau, Domo or other business intelligence tools
Demonstrated ability to process &amp; manage unstructured data
nowledge in Cloud Infrastructure - Azure, GCP or AWS and related systems for data storage &amp; management
Nice to have: demonstrated sills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woring with either a Map Reduce or an MPP system on any size/scale
Experience woring within a fast-paced, collaborative complex business setting
Excellent communication sills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</si>
  <si>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t>
  </si>
  <si>
    <t>Irvine</t>
  </si>
  <si>
    <t>Toronto, Canada</t>
  </si>
  <si>
    <t>This Jobot Job is hosted by: Scott Filbin
Are you a fit? Easy Apply now by clicing the "Apply Now" button and sending us your resume.
Salary: 90,000 - 110,000
A bit about us:
500 Million revenue company actively looing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maers via analysis and interpretation of data. Leverages critical thining and problem-solving sills to extract valuable business insights. Conducts life-cycle analysis including requirements gathering, analytical modeling, and presenting findings. Develops algorithms to extract and leverage insights from data to optimize organizational opportunities.
NOWLEDGE/EXPERIENCE:
1 3 years experience in a data science role.
Demonstrated experience and woring nowledge of quantitative, modeling, and data analysis sills.
Demonstrated experience and woring 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clicing the "Apply Now" button.</t>
  </si>
  <si>
    <t>Jobot</t>
  </si>
  <si>
    <t>Irvine, CA</t>
  </si>
  <si>
    <t>Greetings from Trovetechs!!!
Â
We have an immediate need for Data Scientist Role @ San Francisco, CA. Please find the below Job Description for your 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Thans and loo forward to woring with you,</t>
  </si>
  <si>
    <t>Trovetechs Inc</t>
  </si>
  <si>
    <t>Hillsborough, NJ</t>
  </si>
  <si>
    <t xml:space="preserve">141-225 </t>
  </si>
  <si>
    <t>For many of our team members, this is more than a career. It’s a calling. Oshosh Corporation is home to thousands of difference-maers woring together to build, serve and protect communities across the globe. As part of a People First culture, you’ll be encouraged and empowered to tae ownership of your wor, develop your career and mae a real impact on the world around you.
From the front lines to the firehouse, the people we serve are driven by a sense of purpose. The people who wor here are no different. Oshosh team members collaborate around the world and around the cloc to build something greater than themselves. Because someone, somewhere is counting on us to mae a difference.
SUMMARY
As a ey member of the Data Science and Analytics group within Corporate Engineering, the candidate will wor with a variety of advanced engineering groups on a cross-functional team to develop and execute a data analytics strategy and apply it to Oshosh products. Significant Data Engineering wor revolves around the timely acquisition, processing, and delivery of engineering-related data to serve data science efforts in product development and continuous improvement of on or off-road vehicles.
How You Mae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bacground and in-depth wor-related experiences in data engineering field
Strong time management, communication and critical thining sills
Strong presentation sills and able to confidently interface internal or external customers.
Follow the directions of the supervisor very efficiently and provide feedbac on the technical hurdles and progresses with clarity and assess the priorities based on business needs
Complete the tass under the guidance on mutually agreed schedule between the candidate and the supervisor/program manager with minimum mentoring
Strongly motivated in learning new technologies and sills in data engineering fields
BASIC QUALIFICATIONS
Bachelor’s (or graduate level) degree in Computer Science or STEM-related field.
Three (or more) years of experience woring as a data engineer, ETL developer and/or data warehouse DBA.
PREFERRED
Must be highly organized and detail-oriented, with strong analytical, and problem solving sills.
Able to handle multiple tass in a fast-paced environment, both independently and as part of a team.
Display excellent interpersonal sills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
Woring nowledge of telematics interfaces and streaming solutions (MQTT, NiFi, afa, etc.).
Any experience with automotive or heavy duty on or off-road vehicle, digital data bus, including Ethernet or Controller Area Networ (CAN) experiences a plus.
Oshosh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Oshosh Corporation's legal duty to furnish information.
Certain positions with Oshosh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</si>
  <si>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Oshosh Corporation</t>
  </si>
  <si>
    <t>Oshosh</t>
  </si>
  <si>
    <t>Oshosh, WI</t>
  </si>
  <si>
    <t>Locheed Martin, Caterpillar, John Deere</t>
  </si>
  <si>
    <t>We're looing for data scientists to wor on our core and business products with a passion for Internet technology to help drive informed business decisions. You will enjoy woring with one of the strongest data sets in the world, cutting edge technology, and the ability to see your insights turned into real products on a regular basis.
The perfect candidate will have a bacground in a quantitative or technical field, will have experience woring with large data sets, and will have some experience in data-driven decision maing.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staeholders
3+ years of SQL development experience writing queries
3+ years of experience in a role with data analysis and metrics development
Additional Sills:
Development experience in Python/R or similar.
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 remote? No
***Mandatory Screening Question***
Please describe a project you are proud of and why?</t>
  </si>
  <si>
    <t>Macin</t>
  </si>
  <si>
    <t>Menlo Par</t>
  </si>
  <si>
    <t>Wor Authorization Those authorized to wor in the United states are encouraged to apply.We are able to sponsor H1-B at this time. Job SummaryThis position will provide professional-level business process support and analysis for major initiatives that support the Data Analytics Wor stream of the Information Technology Advisory Committee. This position will contribute to the design and implementation of a branch wide data governance model and will review the current data and analytic portfolio and branch worload models to identify new opportunities and mae suggestions for adjustments. This position will help inventory agency datasets and match those datasets against agency data needs. The position will perform gap analyses to determine where additional governance may be needed. Minimum Job-Specific SillsQualifications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worflow. Experience in R and Stata. High level of technical writing experience. Excellent oral, written, analytical and communication sills with the ability to lead a technical discussion to both technical and non-technical staff. Excellent presentation sills for both technical and non-technical audiences, including creating and presenting executive summaries to management and technical committees. Excellent analytical, verbal and conflict resolution sills. Experience with data visualization and software such as Tableau and Power BI. Additional SillsQualifications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</si>
  <si>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</si>
  <si>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</si>
  <si>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Sills/nowledge)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 down into meaningful minimum value product deliveries
Coding: Python, R
Familiar with database technologies and query languages
Good understanding of Mobile and Wireless Data Networ architecture</t>
  </si>
  <si>
    <t>VBeyond Corporation</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</si>
  <si>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</si>
  <si>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</si>
  <si>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 in settings with teams composed of industry, small businesses, and academic-based partners for contract R&amp;D programs and directing teams of research scientists (including research scientists with bacgrounds in machine learning, artificial intelligence, and embedded systems) in the design of sub-components, integration platforms, and testing and research validation methodologies and techniques
Independently design and undertae new research as well as partner in a team environment across organizations
Contribute to the development or develop topics for creative and innovative R&amp;D approaches to solving major machine-learning or artificial challenges and wor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networs, recurrent neural networs, gated recurrent unit and woring in data analysis, modeling, and visualization pacages in TensorFlow, era, Pytorch, Caffe, and Theano; and developing or integrating analytics in programming languages such as Python.
Trac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sills needed to present research plans, progress, and results to customers and internal decision-maers alie.
You will wow us even more if you have the following:
TS/SCI
Prior experience as a project lead, preferably as a principal investigator
Prior experience woring with All-Source Intelligence Analysts to design mission-focused solutions
D3P
LInC
External Referral Eligible
External Referral Bonus:
Eligible
Potential for Telewor:
No
Clearance Level Required:
Top Secret
Travel:
Yes, 10% of the time
Scheduled Weely Hours:
40
Shift:
Day
Requisition Category:
Professional
Job Family:
Research Scientist
Leidos is a Fortune 500® information technology, engineering, and science solutions and services leader woring to solve the world's toughest challenges in the defense, intelligence, homeland security, civil, and health marets.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pacages that reflect the importance of the wor we do for our customers. Employment benefits include competitive compensation, Health and Wellness programs, Income Protection, Paid Leave and Retirement. More details are available here.
Leidos will never as you to provide payment-related information at any part of the employment application process. And Leidos will communicate with you only through emails that are sent from a Leidos.com email address. If you receive an email purporting to be from Leidos that ass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</si>
  <si>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</si>
  <si>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Tae-Two Interactive, Inc., a leader in the interactive entertainment industry, is looing for dynamic, highly analytical data scientists to join the enterprise-wide data science center of excellence. This CoE is a critical component of our overall enterprise analytics strategy. You will be woring with data engineers and analysts to find valuable insights about our industry, the maret, the games, and our player communities. You will also find the best ways to turn these insights into reliable and scalable solutions for our creative and corporate teams throughout the global organization. This is a hands-on role located in New Yor City.
Responsibilities:
Champion the use of data science, machine learning, and AI to reduce cost and increase the value of human judgment in decision maing.
Wor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nowledge and create new models and algorithms to solve problems distinct to corporate (e.g. sales forecasting, promo optimization, etc.)
Develop models to identify, monitor and measure results of various ey performance indicators reflecting the health of various Tae-Two products in different segments of the interactive entertainment field.
Build optimization models aligned with ey performance indicators that are predictive of profit for each stage of the interactive entertainment industry’s life cycle.
Participate in the design and building of the data science center of excellence.
Required Sills &amp; Qualifications:
Degree in a quantitative field (Mathematics, Computer Science, Statistics, Operational Research, Engineering, etc).
Solid understanding and professional experience in statistical analysis
Strong analytical and problem-solving sills, with experience in breaing down a complex problem into solvable components
Strong sills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 logically and mae fact-based decisions
Able to communicate clearly and concisely – to distill clear and simple themes from complex analytical findings
Enjoy forward and critical thining
Strong leadership shills
Technical Sill Requirements:
Proficient in Python and Jupiter Noteboo
Experience using data science and ML libraries, such as SciPy and sciit-learn
Data visualization tools (e.g. MatPlotLib, Seaborn, Tableau, etc.)
Familiar with Git/Github
Operating with data at scale (e.g. Apache Spar, Snowflae, Databrics, etc.)
Desired Sills:
Advanced degree in a quantitative field
Experience in a deep learning library (e.g. PyTorch, eras/Tensorflow)
Cloud machine learning platforms, e.g. AWS SageMaer
Writing and tuning SQL</t>
  </si>
  <si>
    <t>Tae-Two</t>
  </si>
  <si>
    <t>Activision Blizzard, Electronic Arts</t>
  </si>
  <si>
    <t>Title
Data Scientist
04-Jun-2020
Auto req ID
2905BR
Job Description
To support our affiliate, DM Services, Inc., we are seeing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tass and create automated, fail-safe tools for standard analytical tass such as predictive modeling, profiling and clustering. You’ll also be responsible for:
• Developing production ready code complete with error checing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mareting response, credit ris, mareting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Mareting or a related discipline and 5+ years’ statistical data analysis experience. In addition, we are looing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
Job Category
Analytics
About Us
DM Services, Inc. provides customer service regarding credit and account receivable services for leading direct mareting companies. DM Services, Inc. is an affiliate company of Colony Brands, Inc. which is one of North America's largest, multi-channel direct-mareting companies. We generously support the communities we wor in and offer many benefits and programs that support the well-being of our employees.
Benefits Details
Colony Brands is not just about growing our profits – We are about giving our employees the opportunity for growth and providing a better place to live and wor. We also offer our employees many great rewards in addition to monetary compensation:
Medical/Dental/Vision insurance
A robust Wellness Program including Onsite Healthcare
Superb Retirement Plans (401 &amp; a company-funded Pension Plan)
Extensive Paid Time Off (PTO) benefits
Seven 4-day wor wees in the summer months to give our employees additional time off
Educational Assistance
Company Profit-Sharing
Company Product Discounts
And, so MANY more!
City
Monroe</t>
  </si>
  <si>
    <t>Colony Brands</t>
  </si>
  <si>
    <t>Monroe</t>
  </si>
  <si>
    <t>Monroe, WI</t>
  </si>
  <si>
    <t>Food &amp; Beverage Stores</t>
  </si>
  <si>
    <t>FIRST ROLE WITH CAPIO:
Help Capio Group design a better way! We are looing for an experienced Data Scientist excited to deliver meaningful solutions to our public sector customers.
The Data Scientist will be assigned full-time to a Capio Group project. Our teams range from a single consultant to as many as 40, so candidates should be comfortable woring individually and in groups. Capio Group consultants usually wor at the customer’s place of business.
MINIMUM QUALIFICATIONS:
At least five (5) years of FTE experience within the last ten (10) years in data analytics and performing at least five (5) of the following tass: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</si>
  <si>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t>
  </si>
  <si>
    <t>Sacramento</t>
  </si>
  <si>
    <t>Goteborg, Sweden</t>
  </si>
  <si>
    <t>Hospital</t>
  </si>
  <si>
    <t>Job Description
Expertise in NLP, including analyzing text and generating new texts based on the analysis - must.
Expertise in solving predictive time series problems - advantage.
nowledge in DS methodologies (e.g. CRISP-DM) and non-linear models (e.g. RNN and other deep learning models,
Random Forest, XGBoost, etc.) - must.
nowledge in languages and tools (SQL, Python/R) - must.
Experience in woring with data warehouses, including joining several resources into one dataset - must.
Experience in automating DS models - advantage.
nowledge in advanced languages and tools (BigQuery, Spar,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eywords (using models lie word embedding, POS, etc.), and generating new eywords.
Time series - woring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</si>
  <si>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t>
  </si>
  <si>
    <t>Other Retail Stores</t>
  </si>
  <si>
    <t>ShorePoint is a cybersecurity services firm with a focus on high-profile, high-threat private and public-sector customers who demand experience and proven security models to protect their data. We are seeing a Data Analyst to provide unparalleled support to our customer through the Continuous Diagnostic &amp; Mitigation (CDM) Program. This is a unique opportunity to shape the growth, development and culture of an exciting and emerging company in the cybersecurity maret. The CDM Program is a high-profile, high-visibility, cybersecurity modernization and ris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ibana web site based on requirements or customer needs
Use query languages (QL/JSON) to find data
Lead the technical engagements to assess client business and technical objectives, determine deliverables, evaluate ris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framewors and security with overall business and technology strategy
Conduct Design Worshops with multiple staeholders
Respond to data call looing for a certain scenario requested by the customer
Provide reporting and feedbac to senior management as required
Follow the data across various systems to suggest breadowns in data flows
Analyze and Review business requirement shared by the Client
Create data mapping; identify any gaps in data mapping and Business Requirements Document; review with business team and close the gaps
Support production deployments by woring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 habits such as, meeting deadlines, honoring schedules, coordinating resources and meetings in an effective and timely manner
Experience in both Descriptive Analytic and Diagnostic Analytics
Support other duties as assigned
Required Sills
5+ years of enterprise data analytical experience and using technologies such as Tableau, Microsoft Power BI and the lie, SQL, and query syntax
Experience with JSON and Unix commands is a plus
3+ years of experience woring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nowledge of database design techniques and advanced SQL and NoSSQL sills
Proven sills in Business Intelligence analysis
Strong detail-orientation and excellent analytical and problem-solving sills
Desire to enhance development sills and research alternatives to accomplish tass and drive innovation
Positive interpersonal and communication sills, including the ability to listen, as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 management on several medium to large projects
Experience in conducting assessments at an Enterprise by reviewing technical documentations, conducting interviews and worshops to identify gaps and developing a tailored solution is highly desired
Applicants should be able to develop application domain nowledge and provide subject matter expertise as needed over time
Desired Sills
Developed data models and the ability to present to senior leadership and the client
Created Visualization using ibana, MS Power BI, or Tableau
Experience in large data sets and evaluating trends and correlations
Perform root cause analysis on data anomalies
nowledge of data engineering and data science with machine learning is a plus
Experience with JIRA
Education Requirement
Undergraduate degree or equivalent combination of education and wor experience
Years of Experience Requirement
5+ years of data analysis experience is required
Location
Reston, VA
Security Clearance
Must have the ability to obtain and maintain a DHS Suitability/Entry on Duty (EOD)</t>
  </si>
  <si>
    <t>ShorePoint</t>
  </si>
  <si>
    <t>--------
Important: The hiring process for this role is managed by Dolphin, which has made 24+ matches at jobs tacling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seeing an experienced and creative Data Scientist with software development experience to join their New Yor team. This role will play a pivotal part in the research and development of new and existing features on our client's healthcare platform.
How You’ll Contribute
Write clean, high-quality code and tests to build high performance software applications
Wor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 with Product and Design counterparts to bring features from conception to launch
Participate in microservices API design and development
Help triage bugs, trac software defects, and ensure their timely resolution
Define and steward technical standards and quality with fellow Engineers
Conduct peer code reviews
What We’re Looing for
Over four years of experience in bac-end or database development with strong computer science fundamentals (or equivalent amount of projects)
Strong understanding and experience using PyTorch, Tensorflow, Python, Flas, SQL (strong familiarity with at least one popular dialect, eg MySQL or PostgreSQL), MongoDB, and other related framewors and technologies
Experience with data-intensive development with exposure to handling structured &amp; unstructured data
Understand the user, their behaviour, expectations and contribute to mae their experience better with each release
Experience building RESTful interfaces that support scalable microservice architecture
A problem solver with exceptional analytical sills &amp; high attention to detail
Intermediate/Upper-Intermediate verbal and written technical English
Bonus Points If You Have
Building cloud-based machine learning pipelines
Experience with Elasticsearch, afa, Spar, GraphQL
Worings of Database, Queues, Cache, servers
--------
Important: The hiring process for this role is managed by Dolphin, which has made 24+ matches at jobs tacling the biggest challenges facing society (climate change, poverty, civil rights, infectious diseases, space exploration and more). Browse other high-impact jobs at withdolphin.com.
--------
Job Type: Full-time
Benefits:
401()
401() Matching
Dental Insurance
Disability Insurance
Health Insurance
Life Insurance
Paid Time Off
Professional Development Assistance
Relocation Assistance
Vision Insurance
Experience:
bacend/database: 4 years (Preferred)
Wor authorization:
United States (Preferred)
Application Question:
Why are you interested in a career in healthcare?
Additional Compensation:
Bonuses
Schedule:
Monday to Friday
Company's website:
https://www.splashwithdolphin.com/
Wor Remotely:
Temporarily due to COVID-19</t>
  </si>
  <si>
    <t>Dolphin</t>
  </si>
  <si>
    <t>Lae Buena Vista, FL</t>
  </si>
  <si>
    <t>Hotels, Motels, &amp; Resorts</t>
  </si>
  <si>
    <t>Travel &amp; Tourism</t>
  </si>
  <si>
    <t>Function: Engineering &amp; Technology
Nearest Major Maret: Hampton Roads</t>
  </si>
  <si>
    <t>TE Connectivity</t>
  </si>
  <si>
    <t>Hampton</t>
  </si>
  <si>
    <t>Schaffhausen, Switzerland</t>
  </si>
  <si>
    <t>For more than 30 years, the Virginia Lottery has been building an amazing organization committed to growth and giving bac ? and having fun while doing it. We wor hard to build authentic relationships with all Virginians by communicating with them in relevant, unique and surprising ways. Operating entirely on revenue from game sales, rather than tax dollars, the Virginia Lottery generates approximately 1.6 million per day for Virginia's -12 public schools. The Virginia Lottery is currently seeing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ey part of the analytics team and will serve as the primary support for creating models that help to assess existing programs and creating predictive models to drive strategic mareting decisions and maximize customer engagement. The Data Scientist will have experience in designing and building solutions using Azure Cloud Technologies i.e. Azure Databrics, Azure Data Factory, Azure SQL, Azure Data Lae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mareting campaigns and retention mareting programs - Create and maintain optimal data pipeline architecture on Azure platform - Develop batch processing solutions by using Data Factory or Azure Databrics - Design for real-time processing by using Stream Analytics or Azure Databric - Implement Azure Databrics clusters, noteboos, jobs, and autoscaling - Assist with data mining and segmentation strategies for player database activities - Create statistical models and mae recommendations to optimize prize structures for existing and future Lottery games The Data Scientist will enrich and optimize the Lottery's existing datasets and data infrastructure by doing the following: - Consolidate redundant data feeds and reduce data processing overlaps - 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mae predictions, identify riss,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mareting campaigns and retention mareting programs ? Ability to create and maintain optimal data pipeline architecture on Azure platform ? Ability to develop batch processing solutions by using Data Factory or Azure Databrics ? Ability to adapt to change ? Ability to thin methodically, creatively and independently ? Ability to provide and receive constructive feedbac A comparable amount of training and experience may be substituted for the minimum qualifications.
Preferred Qualifications
Preferred qualifications include: ? Proven experience in data modeling, SQL Programming and ETL (Extract, Transform and Load) pacage design ? Strong experience with Azure Data Lae, ETL, ELT, and Azure Data Factory ? Experience woring with large volumes of data; extracting and manipulating large datasets using standard tools such as Python, Hadoop, R, SQL and SAS ? Strong In-depth nowledge of Microsoft SQL Server products including SSIS, SSRS and SSAS
Special Requirements
The selected candidate will be required to pass a bacground investigation.
SDL2017</t>
  </si>
  <si>
    <t>State of Virginia</t>
  </si>
  <si>
    <t>Richmond</t>
  </si>
  <si>
    <t>Richmond, VA</t>
  </si>
  <si>
    <t>State &amp; Regional Agencies</t>
  </si>
  <si>
    <t>Location: Anywhere in the US or Canada | Location Preferences - New Yor, New Jersey, Toronto, Los Angeles, Bay Area, Phoenix, Denver, Chicago or Dallas | Travel Amount 30 - 50%
TA Digital is a digital transformation agency with 30-40% growth year-over-year focused on hiring leaders within the digital mareting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maers
that your current organization will not mae the right decision even after you identify problems and recommend viable solutions
you are ready for a bigger voice, larger platform or place for a stronger impact
…then you should consider TA Digital because we are ready to tal to you!
Responsibilities:
Create/ Implement Statistical Models, Neural Networ Based Models for Supervised, Unsupervised Machine Learning. (Prediction, Classification, Clustering)
Development of Object-oriented programming nowledge, such as Java, Scala, R, Python
Deploy AI models into production
Build solutions such as computer vision, NLP, time series forecasting, general prediction models
Analyze data and visualize data, providing business insights. Wor with SMEs to understand the business data models
Requirements
Experience in design and implementation of Machine Learning/AI/Deep Learning solutions.
At least 5 years of woring experience managing data science project life cycle and actively involved in all the phases of project life cycle including data ingestion, data engineering, features engineering, statistical modelling (decision trees, regression models, neural networs, SVM, clustering,..)
Developing models in Machine learning with NLP, Neural Networs, Recommendation engines, Reinforcement Learning,
Exposure to AI and analytics platforms, such as Azure ML Studio, Google AI Engine, etc.
Wor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 of scale and resource diversity of small regional agencies and the quantity-not-quality approach of large system integrators. For 20 years, we have been nown as a global leader that helps mareting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lie Adobe, SAP and Salesforce. TA Digital also has global partnerships with industry leaders lie Sitecore, Episerver, Elastic Path, BigCommerce, AWS, Azure and Coveo. The company was also recognized in 2013, 2014, 2015, and 2019 by Inc.com 5000 list as one of the most successful technology companies in the United States.
TA Digital has offices in US, Canada, U and India. For more information, visit: www.tadigital.com
EOE &amp; OFCCP Compliant regardless of: Minority / Female / Veteran / Disabled / Sexual Orientation / Gender Identity / National Origin</t>
  </si>
  <si>
    <t>TA Digital</t>
  </si>
  <si>
    <t>Newar, CA</t>
  </si>
  <si>
    <t>Maret America- SHOP.COM is seeing a Data Scientist supporting our product, engineering, leadership and mareting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woring with a wide range of staeholders and functional teams. The ideal candidate will have a passion for discovering solutions hidden in large data sets and woring with staeholders to improve business outcomes.
What are the day to day responsibilities?
Wor with staeholders throughout the organization to identify opportunities for leveraging company data to drive business solutions.
Mine and analyze data from company databases to drive optimization and improvement of product development, mareting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sills will you need to be successful in this role?
Strong problem-solving sills with an emphasis on product development.
Experience using statistical computer languages (R, Python, SLQ, etc.) to manipulate data and draw insights from large data sets.
Experience woring with and creating data architectures.
nowledge of a variety of machine learning techniques (clustering, decision tree learning, artificial neural networs, etc.) and their real-world advantages/drawbacs.
nowledge of advanced statistical techniques and concepts (regression, properties of distributions, statistical tests and proper usage, etc.) and experience with applications.
Excellent written and verbal communication sills for coordinating across teams.
A drive to learn and master new technologies and techniques.
Additional Requirements for the role?
Were looing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networs, etc.
Experience analyzing data from 3rd party providers: Google Analytics, Adobe Analytics
Experience with distributed data/computing tools: Map/Reduce, Hadoop, Hive, Spar
Experience visualizing/presenting data
We are proud to be an equal opportunity employer and we offer competitive salaries and benefits, including health, dental, vision, life, short and long-term disability insurance, and a 401() retirement plan with company match.
#LI-R1</t>
  </si>
  <si>
    <t>Maret America Inc</t>
  </si>
  <si>
    <t>Monterey</t>
  </si>
  <si>
    <t>Greensboro, NC</t>
  </si>
  <si>
    <t>145-225</t>
  </si>
  <si>
    <t>Chief Scientist</t>
  </si>
  <si>
    <t>Why TrueAccord?
Debt collection is failing consumers. Every year, more than 70 million Americans have negative experiences with the collections process, and they deserve a much better treatment - more relevant, more digital, less abrasive. That’s why bans,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looing for a Chief Scientist to lead it. This is a unique opportunity to use your experience, 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mae and implement decisions.
As a Chief Scientist, you will act as a visionary who leads technology development for optimizing TrueAccord’s automated debt collection strategies. You will also be the scientific face of TrueAccord to the outside world.
We’re looing for someone who is 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 closely with product leadership, other TrueAccord staeholders, and clients on models, datasets, and insights
Explain complex Machine Learning concepts to audiences of varied technical bacgrounds
Qualifications:
PhD in Computer Science with specialization in Machine Learning
Recent experience in building and managing a strong, impactful data science team
Entrepreneurial mindset
Trac record of significant business lift from Machine Learning in fintech
Current on all recent advances in the field
Industry presence: published research, blogging, conferences, meetups, open source contributions
Fluent proficiency in Python
Ability to quicly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S. We offer a healthy wor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wor/life harmony
*** Paid holidays
*** Health, dental and vision benefits
*** 401 with matching
Our teams are crafting solutions to big problems every day. If you’re looing for an opportunity to do impactful wor, join TrueAccord and mae a difference.
Our Dedication to Diversity &amp; Inclusion
TrueAccord is an equal opportunity employer. We promote, value, and thrive with a diverse &amp; inclusive team. Different perspectives contribute to better solutions and this maes us stronger every day. We do not discriminate on the basis of race, religion, color, national origin, gender, sexual orientation, age, marital status, veteran status, or disability status.</t>
  </si>
  <si>
    <t>TrueAccord</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</si>
  <si>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eras, TensorFlow, PyTorch, MXNet, or MADlib. Required SQL (preferable in distributed environment, e.g. Greenplum, SQL Server, Oracle). Preferred but not Required Experience with data visualization tools (e.g., Tableau, Boeh, D3) or elastic stac (ibana). Experience using peer-collaboration tools, e.g., Confluence. (Preferred) Experience using GIT or other version control systems.</t>
  </si>
  <si>
    <t>ALTA IT Services</t>
  </si>
  <si>
    <t>Woodlawn</t>
  </si>
  <si>
    <t>DATA SCIENTIST REMOTE woring with occasional travel to Washington,DC can be considered for the right candidate. Duration Long term Position Summary Client is looing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SILLS 3 + years with lsquoRrsquo Depth of 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 with Business SMEs to create models which predict the outcome of ey business processes Lead and contribute to data analysis and modeling projects from project or prototype design Gathering and analyzing data, identifying 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sills, such as distributions, statistical testing, regression, etc. Excellent understanding of machine learning techniques and algorithms, such as -NN, Naive Bayes, SVM, Decision Forests, etc. Strong algorithmic problem solving and software development sills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sills. Must be able to communicate effectively and clearly present technical approaches and findings.</t>
  </si>
  <si>
    <t>ollasoft Inc.</t>
  </si>
  <si>
    <t>Scottsdale, AZ</t>
  </si>
  <si>
    <t>Data Scientist
Requirements
MS or PhD in Computer Science, Electrical Engineering, Statistics, or equivalent fields.
Applied Machine Learning experience (regression and classification, supervised, and unsupervised learning).
Strong mathematical bacground (linear algebra, calculus, probability and statistics).
Experience with scalable ML (MapReduce, streaming).
Ability to drive a project and wor both independently and in a team.
Smart, motivated, can do attitude, and sees to mae a difference.
Excellent verbal and written communication.
Preferred
Experience with JavaScript and prototyping languages such as Python and R. Experience with Java and Scala is a plus.
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 understand, validate, interpret, and correctly use new data elements.
Job Type: Full-time
Pay: 100,000.00 - 120,000.00 per year</t>
  </si>
  <si>
    <t>Irving, TX</t>
  </si>
  <si>
    <t>ASRC Federal ExaTech is currently seeing:+ Ten (10) years of experience as a Data Scientist to wor in an engaging, high-tech development environment, woring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</si>
  <si>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</si>
  <si>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</si>
  <si>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quicly understand the results and recommendations and mae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 experience
8 plus years of relevant experience
Preferred Sills/Experience:
PhD or MS in Computer Science, Computational Linguistics, Artificial Intelligence with a heavy focus on NLP/Text mining with 5 years of relevant industry experience.
Creativity, resourcefulness, and a collaborative spirit.
nowledge and woring experience in one or more of the following areas: Natural Language Processing, Clustering, and Classifications of Text, Question Answering, Text Mining, Information Retrieval, Distributional Semantics, nowledge Engineering, Search Ran and Recommendation.
Deep experience with text-wrangling and pre-processing sills such as document parsing and cleanup, vectorization, toenization, language modeling, phrase detection, etc.
Proficient programming sills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 OpenNLP or similar)
Applied Machine Learning (e.g. Sciit-learn, SparML, H2O or similar)
Information retrieval and search engines (e.g. Elasticsearch/EL, Solr/Lucene)
Distributed computing platforms, such as Spar, Hadoop (Hive, Hbase, Pig), GraphLab
Databases ( traditional and NoSQL)
Proficiency in traditional Machine Learning models such as LDA/topic modeling, graphical models, etc
Familiarity with Deep Learning architectures and framewors such as Pytorch, Tensorflow, eras</t>
  </si>
  <si>
    <t>Adwait Algorithm</t>
  </si>
  <si>
    <t>Data Scientist
Job Introduction
FLEETCOR is seeing a Data Scientist to support the North America Fuel business product, pricing, and leadership teams with insights gained from analyzing business data. The position will be located in FLEETCOR's Atlanta headquarters in Buchead, GA, being a 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sills under business environment required.
Extensive experience querying databases and using advanced statistical techniques (R, Python, SLQ, SAS, etc.) to manipulate data and draw insights from large data sets;
nowledge and experience of a variety of machine learning techniques (clustering, decision tree learning, neural networs, etc.) and their real-world applications.
Advanced analytical and problem solving sills and ability to explain complex concepts succinctly and effectively
Experience in creating, visualizing and presenting data and insight using Tableau
Excellent oral and written communication sills including ability to present to and influence senior and executive management.
Highly adaptable and comfortable with ambiguity. Ability to breadown broad objectives in to tactical goals and effectively communicate to team.
Personal Attributes
Creative problem solver: the ability to quicly grasp the business issues of a situation and develop the best solution; find creative ways to solve complex issues among demanding parties and achieve win-win resolutions
The ability to deal with ambiguity and adapt easily to rapidly changing business conditions
Comfort woring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woring effectively with others and forging consensus
Strong interpersonal sills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ranings of the largest companies in America, rising 92 spots to #896
S &amp; P 500 - In 2018, FLEETCOR joined the S &amp; P stoc index comprised of the 500 leading US stocs based on maret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 the following lins: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</si>
  <si>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t>
  </si>
  <si>
    <t>Financial Transaction Processing</t>
  </si>
  <si>
    <t>About Us
On the off chance you've thought about insurance, it's liely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mae it fairer and actually delightful. We're obsessed with savings, service, and features -- street sweeping alerts, monthly mileage summaries, fuel tracers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 two years in a row.
About The Role
Metromile is seeing a Senior Data Scientist to wor with partners from across our company to support and grow our business. Your modelling will draw on data from connected vehicles, third-party sources, and production pipelines to predict driving ris and better understand our customers. This understanding of ris and behavior is at the core of our insurance business.
If you are excited by the opportunity to explore diverse data sources and wor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staeholders, incorporating their feedbac to ensure our models have the best impacts on the business
Use your models to influence decisions across the business and gain support from executive leadership.
Wor with a diverse team of collaborative data scientists who enjoy technical discussions and learning new methodologies.
About You
2+ years experience building and deploying machine learning models in production
Degree in a quantitative field lie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sills, and ability to collaborate with cross-functional partners to build the business
Bonus Points
Your prior experience was within the fintech, insurtech, or autonomous vehicle space.
Experience with AWS/Spar
What's In It For You
Competitive salary plus equity
Robust benefit options (health, dental, vision, 401)
Strong culture of communication and support in the current remote environment
Transportation and gym benefits
Remote social events (happy hour, trivia night)
Generous parental leave
Mac equipment and adjustable worstations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</si>
  <si>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t>
  </si>
  <si>
    <t>Who we are
Criteo (NASDAQ: CRTO) is the global technology company powering the worlds mareters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now and serve their customers.
We are looing for a highly motivated Data Scientist to contribute to the development of ourMachine Learning algorithms, with a passion for the digital ecosystem. The ideal candidate will have an extensive experience in analyzing large data sets, with outstanding sills to identify and quantify opportunities for optimizations. You must thrive in a start-up environment, be proactive, detail oriented and eager to learn and eep-up with an evolving product landscape. Experience in building machine learning models is a plus.
How You'll Mae An Impact
You will contribute to building and improving the precision of our prediction models, such as CTR/CR prediction or user engagement scoring.
Contribute to the development of a high-performance mareting product for the retail industry.
Optimize precision in our models, used in to ran our ads in real time within 10ms.
Gather and analyze data to extract valuable information relevant to prediction models.
Identify ey prediction problems and propose innovating solutions.
Report, visualize and communicate results.
Contribute to the exploration and creation of new scientific understanding.
Wor closely to satisfy staeholders on other Product as well as other R&amp;D teams to net our clients optimal performance results.
What We're Looing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dislie for passing the buc
A problem solver, a fixer, and a creative technologist. We believe data analytics is a talent and a passion, not just a sill
A strong communicator and a team player who can wor efficiently with others
Bonus Sills
Practical experience writing Map/Reduce, Spar or Hive/Presto or using a machine learning framewors lie TensorFlow.
Familiarity with Java, or Scala
Experience woring with product owners to understand and implement business requirements
A demonstrated trac record of taing initiative and acting as a leader
Experience woring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clicing the "Apply" button you expressly give your consent.</t>
  </si>
  <si>
    <t>Criteo</t>
  </si>
  <si>
    <t>Ann Arbor</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</si>
  <si>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</si>
  <si>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networs, clustering techniques, optimization, linear programming) with demonstrated aptitude in application:
• Consult with the business to contextualize and translate the results of our analysis in a form which the business can understand and tae action on. This will include contributing to written reports, presentations and data visualizations, and draws clear lines between the high-level problem specifications, the analyses performed, and how the results lin directly bac to business objectives.
• Contribute to the planning, preparing and delivering/coordinating all elements of the analysis in such a way that it is delivered on time, to a high standard through a validated proof of concept
• Wor closely with the internal enterprise analytics team to transfer nowledge to ensure the models can be validated, replicated and adjusted if needed.
• Predictive models with written algorithms
• Historical and accuracy reports
• Model data set
• Weely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Sill Sets:
Analysis of business problems/needs
• Analytical and Logical Reasoning/Thining
• Collaborative Problem Solving
• Expertise with Machine Learning, Optimization, and Operational Research
• Proficiency with scientific computing software such as Python, R, LINGO, etc.
• Familiarity with database and ETL tools such as Yellowbric, SQL, Alteryx, etc.
• Strong communication sills. Must be comfortable presenting findings and offering recommendations to senior management</t>
  </si>
  <si>
    <t>Advance Sourcing Concepts</t>
  </si>
  <si>
    <t>Role - Data Scientist
Loccation - NYC, NY
Position - Full-time / Contract / C2C / W2
ey Technical sills: Data Science, Machine Learning, Statistics and Predictive Modeling, Data Visualization
Description:
The role provides an opportunity to participate in shaping the strategy on how the Component Control and Optimization department and Networ analyze the pacaging performance throughout the manufacturing operation.
The candidate should have a Data Science bacground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sills in Excel. nowledge of Six Sigma and Manufacturing Operations is a plus. Experience with Tableau and Dataiu is desired.
Than &amp; Regards,
Ahil Shah (A)
Senior Associate
Direct Number: (630) 214-9720
Enterprise Solution Inc
500 E. Diehl Road, Suite 130 Naperville, IL 60563</t>
  </si>
  <si>
    <t>Enterprise Solutions Inc</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</si>
  <si>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</si>
  <si>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tracing of its performance
Sills and Qualifications
Excellent understanding of machine learning techniques and algorithms, such as -NN, Naive Bayes, SVM, Decision Forests, etc.
Experience with common data science toolits, such as R, Wea, NumPy, MatLab, etc. Excellence in at least one of these is highly desirable
Great communication sills
Experience with data visualization tools, such as D3.js, GGplot, etc.
Proficiency in using query languages such as SQL, Hive, Pig, etc.
Experience with NoSQL databases, such as MongoDB, Cassandra, HBase.
Good applied statistics sills, such as distributions, statistical testing, regression, etc.
Good scripting and programming sills.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</si>
  <si>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</si>
  <si>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tracing of its performance
Â
Â
With Regards,
Â
NageeshÂGÂ
Main:Â901-313-3066
Email:Ânagesh@conchtech.com
Web:Âwww.conchtech.comÂ</t>
  </si>
  <si>
    <t>Conch Technologies, Inc</t>
  </si>
  <si>
    <t>Concord</t>
  </si>
  <si>
    <t>Development Scientist, Voltaren</t>
  </si>
  <si>
    <t>Site Name: Richmond Sherwood
Posted Date: Mar 18 2020
As we loo to redefine expectations in consumer healthcare, we need experienced, entrepreneurial-minded individuals to help on this journey. Being part of Consumer Health at GS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sills to build organizational capabilities that will enable GS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 with an awareness of state-of-the-art technology. Creates research plans to fit overall project objectives.
Ensures all wor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Wors with Outsourcing Leader and/or Senior Development Scientists and contractors facilitate completion of outsourced support activity
Growth Mindset
Maintains awareness of scientific literature to assist wor progression and understanding.
Highlights own training needs and woring with manager develop a training plan and achieve training goals.
Trains self and others in new technology and laboratory responsibilities (including coaching, mentoring and elements of personal development).
Develops nowledge of regulations impacting areas of wor (e.g. EP/USP/ICH)
Consumer and Customer-Obsessed
Participate in consumer engagement research to understand the category and needs
Wor with Consumer Understanding and Sensory scientists to development consumer developed innovation
Data-Driven
Maintains precise experimental records; issues report at project milestones; writes invention records to protect scientific discoveries.
Ensures all wor is always conducted following good scientific practice and Good
Manufacturing Practice (where required).
Agile
Sets and resets priorities to remain focused on objectives in rapidly changing circumstances.
Taes responsibility for specific equipment in accordance with site procedures.
Participates in general problem solving or lead problem solving initiatives
Why You?
We see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nowledge of R&amp;D development processes and associated commercial environment.
Clear communicator in both oral and written form with both internal departments and external organisations.
Demonstrates ability to tae initiative, thin and wor independently, problem-solve, wor effectively in teams, and multitas.
An ability to organise and report study data from internal and external sources.
Flair for creativity and innovation
Computer literate.
Basic understanding of statistics and its application to experimental wor.
If you have the following characteristics, it would be a plus:
MS or Ph.D. degree in a Chemical, Pharmaceutical, Nutritional or related science
Why GS Consumer Healthcare?
At GS, our mission is to improve the quality of human life by enabling people to do more, feel better, live longer. We are focused on the research and development of innovative pharmaceutical medicines, vaccines and consumer healthcare products. The GS Consumer Healthcare business has a portfolio of some of the worlds most trusted and well-loved brands. Our brands are underpinned by science-based innovation and include Flonase, TUMS, and Sensodyne and have been developed to meet the healthcare needs of consumers worldwide.
LI-GS
RichmondConsumerHealthcareR&amp;D
If you require an accommodation or other assistance to apply for a job at GS, please contact the GS Service Centre at 1-877-694-7547 (US Toll Free) or +1 801 567 5155 (outside US).
GS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 does not accept referrals from employment businesses and/or employment agencies in respect of the vacancies posted on this site. All employment businesses/agencies are required to contact GS's commercial and general procurement/human resources department to obtain prior written authorization before referring any candidates to GS. The obtaining of prior written authorization is a condition precedent to any agreement (verbal or written) between the employment business/ agency and GS. In the absence of such written authorization being obtained any actions undertaen by the employment business/agency shall be deemed to have been performed without the consent or contractual agreement of GS. GS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 may be required to capture and report expenses GS incurs, on your behalf, in the event you are afforded an interview for employment. This capture of applicable transfers of value is necessary to ensure GSs compliance to all federal and state US Transparency requirements. For more information, please visit GSs Transparency Reporting For the Record site.</t>
  </si>
  <si>
    <t>GS</t>
  </si>
  <si>
    <t>Brentford, United ingdom</t>
  </si>
  <si>
    <t>Pfizer, AstraZeneca, Merc</t>
  </si>
  <si>
    <t>Job Description
Data Scientist
Are you interested in joining the fastest growing company in the city? Our client is newly international, hiring career aggressive high achievers to be the next generation of leaders. They offer highly competitive comp pacages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Wors on problems of diverse scope where analysis of data requires evaluation of identifiable factors.
Demonstrates good judgment in selecting methods and techniques for obtaining solutions.
Networs with senior internal and external personnel in own area of expertise.
Higher level of data analysis sills and nowledge M&amp;A.
Ability to leverage Excel and other systems to perform complex financial modeling.
Ability to wor in cross-functional teams and wor independently.
Ability to perform onsite due diligence of potential acquisition targets.
Qualifications
Typically requires a minimum of 5 years of related experience with a Bachelor's degree; or 3 years and a Master's degree; or a PhD without experience; or equivalent wor experience.
All the above duties and responsibilities are essential job functions for which reasonable accommodation will be made. All job requirements listed indicate the minimum level of nowledge, sills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*Rainmaer is a search firm focused in Finance, Accounting, Tax, Audit, Ris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www.RainmaerResourcesLLC.com</t>
  </si>
  <si>
    <t>Rainmaer Resources, LLC</t>
  </si>
  <si>
    <t>Cincinnati, OH</t>
  </si>
  <si>
    <t xml:space="preserve">79-147 </t>
  </si>
  <si>
    <t>Title: Data Scientist
Location: Oaland,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Lae and analytics using U-SQL.
Required Sills:
This position will require data science sills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worforce solutions. With a firm grip on the entire spectrum of staffing solutions, we have placed more than 500,000 silled resources and delivered 15 million+ man-hours.
“22nd Century Technologies is an Equal Opportunity Employer" and “US Citizens &amp; all other parties authorized to wor in the US are encouraged to apply."</t>
  </si>
  <si>
    <t>22nd Century Technologies</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</si>
  <si>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</si>
  <si>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bacgrounds in a quantitative fields and s trac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maretplace.
Apply optimization techniques to improve the logistics and overall user experiences.
Apply machine learning techniques to improve operation.
Required Sills &amp; Experience
Advanced degree in a quantitative field.
A minimum of 3 years of Data Science experience in technology or research industry.
Proficient in Python or R
Preferred Sills
Demonstrated trac record of successful projects in applying quantitative techniques to improve a product or business.
5+ years wor experience in technology or research industry.
Domain expert in one of the fields: statistics, machine learning, optimization, and economics.
Sthree US is acting as an Employment Agency in relation to this vacancy.
Apply for this Job</t>
  </si>
  <si>
    <t>Huxley</t>
  </si>
  <si>
    <t>London, United ingdom</t>
  </si>
  <si>
    <t>FM:Systems provides worplace management technology and solutions that enable facility and real estate teams to identify, plan, and deliver the ideal worplace for every employee. Our leading web-based Integrated Worspace Management System (IWMS) and real-estate analytics software improves management of space, occupancy, renovations, moves, maintenance, property, assets, agile worspaces,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 environment including a stoced itchen, flexible time-off, support for volunteer wor, company celebrations, excellent employee benefits, and more. If this sounds lie a company you would lie to wor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 specifications for other data scientists.
Manage time to meet project delivery requirements.
The successful candidate for this role will have the following sills and experience:
A Bachelors degree in computer science, applied math, or statistics from a four-year university with some experience in ETL
Strong proficiency in Python.
Experience with version control platforms lie GitHub.
Experience with MySQL or similar databases.
Excellent spoen and written communication sills in English.
Strong teamwor and interpersonal sills.
You get bonus points if you have any of the following experience:
Masters degree in a highly computational field.
Experience with agile development methodologies is a plus.
Familiarity with PySpar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worforce. We value all employees talents and support an environment that is inclusive and respectful.
Powered by JazzHR</t>
  </si>
  <si>
    <t>FM Systems</t>
  </si>
  <si>
    <t>Raleigh, NC</t>
  </si>
  <si>
    <t>Archibus, iOffice, Planon</t>
  </si>
  <si>
    <t>Description:
Position Requires a Top Secret (TS/SCI) Clearance with a Polygraph.
The Contractor shall provide for the tass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sees a Data Scientist to focus on the Sponsor’s business analytics, metrics collection, and analysis efforts. The Sponsor’s management team requires a data scientist to characterize the Sponsor’s wor force demographics, worforce productivity and output, and the value of collection to the analytic worforce.
The Contractor shall wor with the Sponsor and staeholders to establish search profiles, woring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highly-silled consultants to support the United States of America’s intelligence community and other defense organizations. B4Corp provides a low overhead, highly efficient, high salary environment that allows employees to excel at meeting the client’s needs. B4Corp is looing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maeup time policy, along with the company’s cafeteria-style benefit plan that allows employees to maximize their benefit dollars, reflects B4Corp’s commitment to its employees.
Compensation:
Outstanding Salaries
Retirement:
Full Vanguard 401 Plan – Featuring a full scope of investment options
– 100% employer matched contribution up to 6% of employee’s salary
– Ability to max out 401 savings 57 (63.5 if over 50)
Employees receive B4Corp phantom stoc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
Mutual of Omaha long-term disability (60% of salary up to 10,000.00/month)
Mutual of Omaha life insurance (200,000.00)
Employee Referral Bonus:
Refer a friend or a coworer and receive 2,000 per year for every year the person wors for B4CORP
Paid Time Off (PTO):
Seven wees of leave per year (including ten federal holidays)
Ability to purchase 2 additional wees of vacation
Flexible wor schedule with comp time (with customer approval)
Tuition and Training:
Free CBTNuggets Online Training Account
– More than 200 online IT courses on a large variety of topics, including networing, security, virtualization, and the cloud — from trusted vendors such as Cisco, Microsoft, and Google.
– Train anytime, anywhere, and on a variety of devices – even offline!
– Transcender® Practice Exams
– Virtual Labs
Free L inux Academy Online Training Account
Internal Tracing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</si>
  <si>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</si>
  <si>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</si>
  <si>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</si>
  <si>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 procedures and schedules to expedite worflow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
Big Data Technologies (Hive, HBase, HDFS)
Linux containers (Docer, 8)
Experience engineering technologies to be delivered as a service and an understanding of concepts of multi-tenancy.
Strong technical aptitude in varied areas.
Must be able to wor independently and be self sufficient in defining and realizing infrastructure designs.
Team and customer service oriented, flexible and adaptable with proven ability to solve problems in a collaborative and timely manner.
Solid bacground in data collection, analysis, and reporting.
Proven debugging sills
Excellent oral and written communication and presentation sills
Ability to effectively manage multiple priorities with strong organization and planning sillset.
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</si>
  <si>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t>
  </si>
  <si>
    <t>Durham</t>
  </si>
  <si>
    <t>Durham, NC</t>
  </si>
  <si>
    <t>Machine Learning Engineer/Scientist</t>
  </si>
  <si>
    <t>About the Position
Jane Street is seeing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wors on.
About You
At least three years experience building ML infrastructure and production models in an industrial setting.
Very strong coding sills, including experience developing and deploying large software projects.
Deep experience with applying one or more major ML pacages (e.g. TensorFlow, PyTorch) to very large data sets.
A desire to push the boundaries of ML to better deal with the problems specific to financial data including low signal-to-noise ratios and non-stationarity.
No finance bacground is necessary.</t>
  </si>
  <si>
    <t>Jane Street</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</si>
  <si>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attacs before they are even executed. We incorporate automated tools and cutting-edge technology that saves lives and protects property of everyday people. With our technology we are looing to refine our software to more securely protect, analyze, and increase the number of petabytes we wor with.
How We Meet the Challenge:
A combination of utilizing the right people and giving them the tools, resources, support, and freedom to develop effective signal processing algorithms, excellent software, and use strong intuition on what wors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 with diverse data types
Wor Site: Greater Ft. Meade, MD area.
To Learn More About Our Team and Solutions, Chec Out the Following:
Corporate Website: www.ssati.com
GlassDoor Page: https://www.glassdoor.com/Overview/Woring-at-SSATI-EI_IE1260475.11,16.htm
Indeed Page: https://www.indeed.com/cmp/Ssati/reviews
LinedIn Page: https://www.linedin.com/company/ssati/
Faceboo Page: https://www.faceboo.com/ssati2003/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worplace. We are committed to equal employment opportunity regardless of race, color, religion, sex, sexual orientation, gender identity, national origin, disability, or veteran status.</t>
  </si>
  <si>
    <t>SSATI</t>
  </si>
  <si>
    <t>One of the largest health insurers in the nation is focused on continuously building an industry-defining, world-class IT capability. Healthcare is forever evolving, especially due to emerging technologies, maing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 experience in a mathematical, statistical, computer science, engineering, physics, economics or related quantitative field OR Actuarial credential or Master s degree and 2 years of wor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sills to identify data-based solutions to customer needs. Develop, create, and implement data-based products and processes to add business value for internal and external customers. Develop, create, and implement analytical processes for automated machine-driven decision maing where human decision maing is not scalable or feasible. Present and explain technical findings to non-technical audiences to promote data-driven decision maing.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 Savings Plan. Solving IT subsidizes the health and dental premium for the employee. As you continue to develop your sills and experience, Solving IT will wor with your changing preferences to match you with rewarding projects. Our unrivaled reputation for quality is demonstrated through our Inavero Best of Staffing award that was won due to the feedbac from our own clients and candidates. We also love to socialize and have fun so we have regularly scheduled parties and events for you to unwind and networ with fellow consultants. Whether you are searching for your next challenge or just looing to stay on top of maret trends, Solving IT is committed to help position you appropriately. By leveraging the latest maret and compensation data available, you can rest assured that you are getting more than just an informed opinion. You are getting the Solving IT Experience. www.solvingit.com</t>
  </si>
  <si>
    <t>Solving IT International Inc</t>
  </si>
  <si>
    <t>Requisition Number: 69506
Company Name: DRG Inc
Service Line: 1UVM - DRG Utility Vegetation Management
Employment Type: Regular
Job Type: Full Time
Education Level Required: Bachelors
Wor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</si>
  <si>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t>
  </si>
  <si>
    <t>ent</t>
  </si>
  <si>
    <t>ent, OH</t>
  </si>
  <si>
    <t>Self-employed</t>
  </si>
  <si>
    <t>Timber Operations</t>
  </si>
  <si>
    <t>Agriculture &amp; Forestry</t>
  </si>
  <si>
    <t>ACRT Services, Bartlett Tree Experts</t>
  </si>
  <si>
    <t>Than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tacle these challenges is by recruiting the brightest minds in the industry to join our team.
Description
Centauri is seeing a Data Scientist for Reston, VA.
RESPONSIBILITIES:
Designs, implements, and operates data management systems for intelligence needs. Designs how data will be stored, accessed, used, integrated, and managed by different data regimes and digital systems. Wors with data users to determine, create, and populate optimal data architectures, structures, and systems. Plans, designs, and optimizes data throughput and query performance. Participates in the selection of bacend database technologies (e.g. SQL, NoSQL, HPC, etc.), their configuration and utilization, and the optimization of the full data pipeline infrastructure to support the actual content, volume, ETL, and periodicity of data to support the intended inds of queries and analysis to match expected responsiveness.
REQUIRED SILLS:
Demonstrates strong software scripting sills
Demonstrates strong relational database experience
Demonstrates ability to wor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 here.
Bac to Search Results
New Search</t>
  </si>
  <si>
    <t>Centauri</t>
  </si>
  <si>
    <t>TASC, Vencore, Booz Allen Hamilton</t>
  </si>
  <si>
    <t>Wor in a fast growing startup with unlimited opportunity and
lots of room for growth and advancement. Were on a mission to
simply residential real estate transactions nationwide by
bringing world-class software, data science, and design to an
age-old industry.
Were seeing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looing for teammates who bring:
Commitment to rigorous analysis and production-quality code
Passion for building solid data infrastructure
A love of tacling complexity in real-world datasets such geo
data and transaction data
Experience in one of Python, R, Java, Scala, Julia; if R or
Julia, candidate must be able to mae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</si>
  <si>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</si>
  <si>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Westlae Village, CA</t>
  </si>
  <si>
    <t>What We Do:
At the SEI Emerging Technology Center, we describe our wor as “maing the recently possible mission-practical.” We help our government customers stay at the leading edge of technology by identifying, demonstrating, extending, and applying emerging software technologies to solve real government problems. We currently wor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hard-woring? Are you interested in maing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bacground investigation and must be eligible to obtain and maintain a Department of Defense security clearance.
Desired Experience:
Technical Teamwor: You have experience participating on teams for a variety of machine learning and software development projects. You have experience woring in collaborative coding environments, including open-source development projects.
nowledge of Department of Defense and Intelligence Community: We consider it a plus if you are familiar with DoD or Intelligence Community practices and missions.
Duties:
Building Machine Learning Models and Systems: You will wor with machine learning framewors such as TensorFlow, PyTorch, Torch, and Caffe and modern programming languages including Python, C/C , and Java. You will build and wor with date pipelines, ETL processes, and bacend systems. You will wor with, extend, and implement state-of-the-art machine learning methods.
Technical Experimentation: You will experiment with modern and emerging machine learning framewors,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nowledge, Sills and Abilities:
Communication and Collaboration: You have strong written and verbal communication sills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multi-tasing–sometimes under pressure and with shifting priorities.
Creativity and Innovation: You are creative and curious, and you are inspired by the prospect of collaborating with researchers at Carnegie Mellon University and other universities and organizations. You quicly learn new procedures, techniques, and approaches.
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</si>
  <si>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</si>
  <si>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</si>
  <si>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</si>
  <si>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</si>
  <si>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</si>
  <si>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ate Somerville, Ren, Living Proof, Hourglass, Garancia, and most recently Tatcha. We have an active finance community that thins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 cross-functionally with IT, data, ecommerce, and operations teams from all Prestige brands. The role will be primarily based at Murad in El Segundo, CA.
Responsibilities
Build and maintain data warehouse using Snowflae,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staeholders
Define 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sills. Experience with Microsoft SQL server and Snowflae
Extensive experience and Expert level 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sills required
Exceptional verbal, written, and visual communication sills. Attention to detail
Structured approach to problem solving and exceptional analytical sills
Ability to thin creatively and to wor well both as part of a team and as an individual contributor
Bachelor’s in Computer Science or related field
To be considered for this role, please clic on "Apply" to complete your online application. Please now that all applications are reviewed for consideration. A member of the Human Resources team will contact you if your experience and sills are a match for the position.</t>
  </si>
  <si>
    <t>Hi,
Greetings of the Day!!!
Looing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woring with SQL, Python, R, Tableau and other data science programing languages and tools
Strong quantitative and problem-solving sills
Experience and passion for data wrangling, data cleaning, and ETL
Experience woring with administrative data sets
Experience with statistical modelling and machine leaning analysis
Experience with Bayesian analysis
Proficiency in GIS concepts and software (ArcGIS, Google Maps, QGIS, Carto)
Attention to detail for documenting wor processes and writing clear instructions for technical tass
Ability to distill complex material into actionable recommendations
Excellent written and oral communication sills
JOB Duties
Â Develop SQL and Python queries to analyze the completeness and quality of ey data elements in StreetSmart, including demographics, caseload history, mental illness diagnoses, and substance abuse details
Â Develop and monitor a data cleaning prioritization plan, woring with a data analyst dedicated to data cleaning
Â Manipulate and analyze administrative data in order to predict outcomes and mae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staeholders based upon project findings and methods
Â
If interested, indly do share profiles to madhavi(at)impetususa(dot)com</t>
  </si>
  <si>
    <t>TechProjects</t>
  </si>
  <si>
    <t>North Brunswic, NJ</t>
  </si>
  <si>
    <t>VP, Data Science</t>
  </si>
  <si>
    <t>We are looing for a VP, Data Science to lead all of our Data science and R&amp;D efforts to discover the information hidden in vast amounts of data, and help us build incredible data products. You will be joining other extremely passionate data science, product fols and engineers that share a common interest in distributed systems, performance, scale, and solving problems with software and data. Our technologies power the insights for financial service and corporate giants.
Compensation pacage includes highly competitive salary, bonus, equity interest and the valuable business experiences, challenges and excitement of a fast growing technology startup company.
Responsibilities
Lead, nurture and grow a very talented data science team
Lead discovery processes with staeholders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 Data’ clients gain insights and improve decision-maing
Review internal and external analytical techniques, identify what data is available and relevant and source the necessary data
Collaborate with the Engineering team to deploy solutions to production
Mae strategic recommendations to technology, product, and senior management
Be the voice of data science internally and represent 7Par externally
Requirements
Master’s Degree from top tier university in Computer Science, Statistics, Mathematics, Economics or similar quantitative discipline. PhD preferred
Minimum 8+ Years of relevant professional experience with a proven trac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networs, deep learning, and ensemble algorithms), as well as rigorous model validation and evaluation
Excellent interpersonal and leadership sills with the ability to develop and guide team members to deliver actionable results
Fluency in R or Python
Modeling/mining large data sets using Apache Spar, Databrics</t>
  </si>
  <si>
    <t>7Par Data</t>
  </si>
  <si>
    <t xml:space="preserve">122-146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</si>
  <si>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</si>
  <si>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t>
  </si>
  <si>
    <t>Data Engineer - afa</t>
  </si>
  <si>
    <t>Western Digital®
The next big thing in
data is you!
We are seeing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afa, ubernetes and Jenins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staeholders) in crafting and implementing smart factory solutions.
REQUIRED:
BS or MS in computer science, computer
engineering, or management of information systems. New graduates are welcome to
apply.
Previous project management experience and
willingness to develop project management sills is a major plus.
Possesses ability to mathematically model
complex problems in machine vision, learning, and automation
Familiarity with open source software tools for
machine learning, deep learning and image analysis. Prior container, afa and/or
Spar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sills. It’s You &amp; Us.
Together, we’re the next big thing in data.
Western
Digital® data-centric solutions are found under the G-Technology™, HGST,
SanDis®,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maing a change to
the application process or wor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 here. Este empleador participa in E-Verify.</t>
  </si>
  <si>
    <t>Western Digital</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</si>
  <si>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</si>
  <si>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quicly understand the results and recommendations and mae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 experience 7 plus years of relevant experience Preferred SillsExperience PhD or MS in Computer Science, Computational Linguistics, Artificial Intelligence with a heavy focus on NLPText mining with 5 years of relevant industry experience. Creativity, resourcefulness, and a collaborative spirit. nowledge and woring experience in one or more of the following areas Natural Language Processing, Clustering and Classifications of Text, Question Answering, Text Mining, Information Retrieval, Distributional Semantics, nowledge Engineering, Search Ran and Recommendation. Deep experience with text-wrangling and pre-processing sills such as document parsing and cleanup, vectorization, toenization, language modeling, phrase detection, etc. Proficient programming sills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 OpenNLP or similar) Applied Machine Learning (e.g. Sciit-learn, SparML, H2O or similar) Information retrieval and search engines (e.g. ElasticsearchEL, SolrLucene) Distributed computing platforms, such as Spar, Hadoop (Hive, Hbase, Pig), GraphLab Databases ( traditional and NOSQL) Proficiency in traditional Machine Learning models such as LDAtopic modeling, graphical models, etc. Familiarity with Deep Learning architectures and framewors such as Pytorch, Tensorflow, eras.</t>
  </si>
  <si>
    <t>Shimento, Inc.</t>
  </si>
  <si>
    <t>Benicia, CA</t>
  </si>
  <si>
    <t>We are the most sought after hedge fund in New Yor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woring closely with our portfolio companies to gather data, implement data science solutions, and guide them to maximize profitability. You should be comfortable and excited about woring with these external staeholders.
Who Are We?
We are one of the largest and most well-nown hedge funds in the world with over 50 Billion in assets. We use cutting-edge technology towards trading and investment strategies. We recognize the role that data plays in the world of finance, and explore every possible avenue of harnessing it to its fullest potential.
What Sills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mae an impact immediately. If you are someone who thrives wearing multiple hats and never turns down a challenge, we would love to hear from you!</t>
  </si>
  <si>
    <t>Averity</t>
  </si>
  <si>
    <t>What will you be doing?
The Contractor shall perform the data integration wor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staeholder interactions and feedbac. The Sponsor platform must mae data available for query, manipulation, and allow analytics on comingled data sets at scale.
To the greatest extent feasible, these product development initiatives will build atop and augment existing Sponsor investments. To this end, the Contactor shall be required to wor seamlessly with other Contractor teams. The Contractor shall assist the Sponsor in evaluating open source, commercial, and existing solutions available within the Sponsor’s environment. The Contractor shall identify solutions, produce illustrative prototypes, and wor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maretplace. We loo at the big picture and encourage our engineers to get training and certifications in emerging technologies that will help shape our customer’s mission. We've been profitable year after year. We're always on the looout for great engineers to join the team and we recognize that our employees are the heart and soul of what we do. We focus on recruiting talented people, treating them right, and then allowing them to do what they do best. No red tape. No micromanagement. Smart people want to wor with smart people, and we love people who are passionate about what they do, and finding ways to do it better.
And then there is the...
Benefits
Competitive salary
Office pers such as free soft drins and snacs (both healthy and not-so-healthy)
Praxis swag (annual gift certificate to purchase top brand Praxis apparel)
Comprehensive health insurance plans
Parental leave
401 contribution/match: combination of profit share/contribution (4%) and employer match (up to 4%) for a total of 8%.
Annual bonus plan
Four wees Paid Time Off + 10 holidays + comp time eligibility
Training is a priority! Tae advantage of our endless in-house training opportunities - or see out vendor offered (paid) training opportunities lie conferences, certification courses and seminars.
Conferences (recently attended by Praxis employees): AWS Summit, IoT World, Blac Hat and DefCon.
Training &amp; Certifications: Splun, AWS, Big Data/Cloudera, VMWare, Scrum Master...the list of certifications goes on and on!
Praxis University: Cyber Research, Data Analytics, IoT, AWS and RedHat course offerings and hands-on training.
We truly believe the right wor-life balance can exist, and it's here at Praxis. Our wor is extremely important, but your job is just a part of who you are. When you enjoy your life outside of our walls, you're at your best the next time you wal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</si>
  <si>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t>
  </si>
  <si>
    <t>Raytheon Technologies, Northrop Grumman, Booz Allen Hamilton</t>
  </si>
  <si>
    <t>About Our AI/ML Team
Our mission is to build the best model-driven businesses. To do this, we mae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 with them to understand they ey worflows and how ML can be applied. After an investment, you will partner with our portfolio companies combining their domain expertise with your ML nowledge to instrument their worflows, build representative datasets, and deploy trained models. All of these actions will be taen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bacground
Familiarity with common ML framewors
Strong verbal and written communication ability
Passion for understanding quicly developing an understanding of new companies and industries
Travel up to 25% of the time</t>
  </si>
  <si>
    <t>Point72 Ventures</t>
  </si>
  <si>
    <t>Decision Scientist</t>
  </si>
  <si>
    <t>Are you passionate about Decision Science?
Do you want to resolve ambiguity, spar creativity, and manage complexity in high impact DoD programs?
Are you searching for a gratifying wor environment where you can grow, learn new sills, and apply the state of the art to cutting edge programs?
If so, we're looing for someone lie you to join our team at APL.
We are seeing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maing
Utilize decision science tools to assist decision maers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sills
•Possess strong written and oral communication sills with a trac record of high quality publications and public speaing engagements - effective in a large audience or small group setting
•Have excellent problem solving sills even when problems are messy and unstructured
•Have the proven capability to resolve ambiguity, spar creativity, and manage complexity
•Have experience creating graphical user interfaces and dashboards
•Have experience managing large data sets
•Have experience in drawing impactful conclusions about the cost, schedule, and performance of systems from large data sets
Why wor at APL?
The Johns Hopins University Applied Physics Laboratory (APL) brings world-class expertise to our nation's most critical defense, security, space and science challenges. With a wide selection of challenging, impactful wor and a robust education assistance program, APL promotes a culture of life-long learning. Our employees enjoy generous benefits and healthy wor/life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</si>
  <si>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Hopins University Applied Physics Laboratory</t>
  </si>
  <si>
    <t>Laurel</t>
  </si>
  <si>
    <t>Laurel, MD</t>
  </si>
  <si>
    <t>MIT Lincoln Laboratory, Locheed Martin, Northrop Grumman</t>
  </si>
  <si>
    <t>Join us in maing roads safer by maing drivers better!
At CMT, a Data Scientist has the opportunity to wor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risy driving, using robust statistical analyses and feature engineering. We produce an estimate of aggregate driving ris using GLMs and ML regressors. Finally, given the ris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 experience, involving statistical modeling and significant software development.
Strong programming sills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
Benefits
Cambridge Mobile Telematics' (CMT) mission is to mae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baced by the SoftBan Vision Fund to fuel its rapid growth, CMT is headquartered in Cambridge MA. To learn more, visit www.cmtelematics.com and follow CMT on Twitter @cmtelematics.
Our Benefits Include:
Health Care Plan (Medical, Dental &amp; Vision)
Retirement Plan (401 match)
Life Insurance (Basic &amp; AD&amp;D)
Unlimited Paid Time Off (Vacation, Sic &amp; Public Holidays)
Parental Leave
Short Term &amp; Long Term Disability
Wor From Home
Flexible Scheduling Options
Stoc Option Plan</t>
  </si>
  <si>
    <t>Cambridge Mobile Telematics</t>
  </si>
  <si>
    <t>Data Science All Star Program - Data Engineer Trac</t>
  </si>
  <si>
    <t>Data Science All Star Program - Data Engineer Trac
Job Title
Data Science All Star Program - Data Engineer Trac
Job
ID
27260177
Duration
Location
Columbia,
MD
Other Location
Description
Dynamic, Fast-growing, Entrepreneurial Data Science Solutions Company seeing data Engineers! If you’ve got entrepreneurial spirit and passion, are driven by results, and want to be a part of significant growth, we’re looing for you!
BLEND360 is a multi-award winning Mareting Company who is privileged to provide our services to some of the most respected and recognized brands in the world. At BLEND360 it is all about advancing our clients mareting capabilities and performance.
If you are ready to ignite the fire for digital mareting and join our team, please eep reading!
*************************************************************************************
Our Data Science All Stars Program is a 6-month consultant training program for master’s graduates in Analytics, Statistics, Computer Science and other quantitative programs. Participants will have the opportunity to learn from top Data Scientists, wor on real-world analytics projects, and gain experience with Fortune 500 clients across a variety of verticals. They will wor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 career in one of 4 areas:
Data Science
Data Engineering
Mareting- Adobe Cloud
Mareting Analytics .
The All-Star focused on Data Engineering will:
Wor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woring with cloud based platforms as well as traditional data warehouse environments.
Main Responsibilities
Wor with practice leaders and clients to understand how to mae data accessible and usable throughout the organization.
Defines data environment design for the reporting and modeling/machine learning use cases that is consistent, maintainable and flexible.
Wors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 with practice leaders to get client feedbac,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 Python, SQL, Scala, Java, etc.
deploying machine learning and data science pipelines into production using model management solutions and leveraging CICD solutions (e.g., Jenins)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lie ubernetes
Experience with structured or un-structured data processing tools (SQL, Hadoop, Spar, NoSQL, MySQL, MariaDB, Hive, Pig, etc)
Comfortable with cloud-based platforms (AWS, Azure, Databrics, Google)</t>
  </si>
  <si>
    <t>Blend360</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</si>
  <si>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</si>
  <si>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 together to achieve project success. Were eager to hear from candidates lie you that can join and contribute to our team.
Nolij Consulting has an opening for a Data Analyst to join our team based in Falls Church
Requirements:
Must have good interpersonal and communication sills both verbal and written.
Must have strong time management and organizational sills, attention to detail and ability to multitas.
Must have a good understanding of data structure and management.
Must be organized, self-motivated, and self-directed.
Note: Since this position is for a Federal Project, a candidate must possess US Citizenship to obtain Clearance.
Desired Sills:
A fair understanding of SQL, Python and R is a plus.
Experience in developing Pivot Tables/Charts as well as complicated formula is desirable.
BI Dashboards
QLI OR Tableau
Excel:
V looup
Data Validation
Data Clean up
Education:
Must have a bachelors degree (in a similar discipline preferred) in any related field.
Do you lie the idea of being a driver on a team of distinction? If so, we want to hear from you. To apply, go tohttps://www.nolijconsulting.com/careers/
Nolij is an EEO/Affirmative Action employer and encourages all qualified applicants to apply.</t>
  </si>
  <si>
    <t>Nolij Consulting</t>
  </si>
  <si>
    <t>Falls Church</t>
  </si>
  <si>
    <t>Job Overview: The Data Scientist is a 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seeing an exceptional Data Scientist to help us tae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decision-maing.
Demonstrated trac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
Familiarity with energy-efficiency, commercial building domain, regression and baseline techniques, weather normalization, etc. a plus
Experience using APIs to manipulation and move data in and out of systems.
Must possess outstanding written and verbal communication sills in English.
Ability to prioritize development and operational tass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 and every day push to solve these problems at scale.
Our team applies their 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 environment and the opportunity to wor alongside an incredibly talented, fun, and highly motivated team.
How to Apply:
Does this sound lie you? If so, please submit your resume and cover letter and provide any context you thin would be helpful as we learn about you. Well be interested in understanding why youre excited about joining us, why this role seems lie a perfect fit for your talents, and what success loos lie for you, personally, over the next few years.</t>
  </si>
  <si>
    <t>Hatch Data Inc</t>
  </si>
  <si>
    <t xml:space="preserve">112-116 </t>
  </si>
  <si>
    <t>Please review the job details below.
We are looing to hire a Data Scientist. The selected candidate will complete data science projects on a short-term, quic-reaction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 analysis techniques.
Create machine learning training data-sets and deep learning models.
Automate existing worflows.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nowledge of applied mathematics, computer programming and visualization.
Ability to develop comprehensive software applications.
Ability to wor collaboratively and effectively in a team environment.
Preferred Qualifications:
Demonstrated nowledge of research designs.
Demonstrated nowledge of collection methods, capabilities and tasing process.
Demonstrated nowledge of issues of national concern.
Demonstrated nowledge of Python and some of the following software/tools: SQL, R, Hadoop, Spar, Java, C/C++, Git, Bash, Tableau, ArcGIS, Unix commands
#cjpost
MAXAR Technologies values diversity in the worplace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</si>
  <si>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unlocing the potential of biology for patients suffering from serious illnesses by discovering, developing, manufacturing and delivering innovative human therapeutics. This approach begins by using tools lie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-Means), supervised (i.e. PLS, tree-based algorithms and deep learning), approaches and in their application to biotechnology processes
Expertise woring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sills with the ability to collect, organize, analyze, and disseminate significant amounts of information with attention to detail and accuracy
Independent, self-motivated, organized, able to multi-tas in project environments, and silled in communication, facilitation, and collaboration.
Team player, prepared to wor in and embrace a team-based culture that relies on collaboration for effective decision-maing
Familiarity with DevOps and good software practices (i.e. version control, continuous integration, test driven development)</t>
  </si>
  <si>
    <t>Compass Consulting Group</t>
  </si>
  <si>
    <t>Thousand Oas</t>
  </si>
  <si>
    <t>Danville, CA</t>
  </si>
  <si>
    <t>Solution IT Inc. is looing for an Data Scientist for one of its clients in Edison, NJ NC Job Title Data Scientist Responsibilities Must have recent 2-3 projects of Data Science experience. Should have experience with following sills Data Science Machine Learning Statistics Predictive Modeling Data Visualization Bachelorrsquos degree in Computer Science or Computer Information Systems or its equivalent with relevant experience Wor Sites Edison, NJ NC Duration 6-9+ Months Expected Start Date Immediate Number of Positions 1 Please send your responses bac to contractssolutionit.com mailtorecruitingsolutionit.com About Solution IT Solution IT is a national IT consulting company specializing in Technology Staffing and Oracle E-Business Solutions based in Boston, Massachusetts. Thans Recruiting Team SOLUTION IT INC Wor 781-503-1700 URL httpsolutionit.com httpsolutionit.com</t>
  </si>
  <si>
    <t>SolutionIT, Inc.</t>
  </si>
  <si>
    <t>Edison</t>
  </si>
  <si>
    <t>Wilmington, MA</t>
  </si>
  <si>
    <t>Position is in support of the U.S. Army CCDC C5ISR Center Sustaining Base Networ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mae discoveries in the world of big data. Requires strong technical and computational sills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sills to interpret, connect, predict and mae discoveries in complex data and deliver recommendations for business and analytic decisions. Experience with software development, either an open-source enterprise software development stac (Java/Linux/Ruby/Python) or a Windows development stac (.NET, C#, C++). Experience with data transport and transformation APIs and technologies such as JSON, XML, XSLT, JDBC, SOAP and REST. Experience with Cloud-based data analysis tools including Hadoop and Mahout, Acumulo, Hive, Impala, Pig, and similar. Experience with visual analytic tools lie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</si>
  <si>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</si>
  <si>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</si>
  <si>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</si>
  <si>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t>
  </si>
  <si>
    <t>New Yor, 061</t>
  </si>
  <si>
    <t>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</si>
  <si>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</si>
  <si>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mae a transformational impact on science.
We see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networs, classical methods are equally valued and needed.
We wor with a large heterogeneous biological dataset in diverse teams. The successful candidate will not only be able to bring rich technical sills to their wor, but they will also wor collaboratively in a collegial group dynamic. They will be curious, enthusiastic, adaptable, dedicated and tae initiative. They will embody the vision and mission of the Allen Institute for Cell Science.
Essential Functions
Conceive, develop, and implement machine learning models lining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 across teams to visualize and transform prototype models into professionally pacaged and reusable applications
Practice software development best practices and follow industry standards including source code management, issue tracing,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sills and ability to wor independently in a collaborative, multi-disciplinary environment
Preferred Qualifications
Comfortable designing and sharing their own scientific computing stac
nowledge of image-processing and/or image analysis applications
Familiarity with current machine learning literature (probabilistic programming, diverse sparse learning tass, causal inference, time-series, etc)
Familiarity with modern machine learning tools (GPU-computing, optimization, probabilistic inference, etc)
Familiarity with current high-throughput biological data acquisition literature and tools (high-content imaging, scRNAseq, FISH, etc)
Wor Environment
Office environment, cubicle seating
Physical Demands
Sitting at a des in front of a computer screen for long periods of time.
Fine motor movements in fingers/hands to operate computers and other office equipment
Position Type/Expected Hours of Wor
This is an onsite, M-F, regular business hours position
Additional Comments
**Applicants should include a brief cover letter (max 1 Page) summarizing their interest in the position and in woring at the Allen Institute. The letter should also highlight relevant qualifications and experience.
** Applications submitted by July 1, 2020 will be given priority.
Please note, this opportunity may be eligible for wor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</si>
  <si>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t>
  </si>
  <si>
    <t>Seattle</t>
  </si>
  <si>
    <t>This opportunity is 100 remote! Are you a passionate Data Scientist interested in managing complex project wor?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pacage. Responsibilities of the Data Scientist Act as primary technical lead to creatively utilize diverse healthcare data sources Create custom statistical analytics to inform complex business questions for healthcare clients Manage complex project wor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t>
  </si>
  <si>
    <t>Eliassen Group</t>
  </si>
  <si>
    <t>Reading, MA</t>
  </si>
  <si>
    <t>TEsystems, 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</si>
  <si>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ey to our phenomenal success.
POSITION DESCRIPTION:
Bayside Solutions is looing for a Channel Analytics - Data scientist to provide critical analysis and insights to help inform and optimize digital properties and strategy for all of mareting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sills and experience woring directly with creative and technology teams as well as a wide array of business staeholders.
PRIMARY RESPONSIBILITIES INCLUDE BUT ARE NOT LIMITED TO:
Strong understanding of web analytics and digital mareting are a must.
Ability to present findings in a meaningful and concise is required.
Hands-on, get-the-job-done, attitude.
Innate ability to listen, learn and extend learning's to the entire interactive organization.
Excellent understanding of analytics and now how to help other people understand the importance of analytics.
Passion with woring with creatives, technologists and can clearly communicate with senior level staeholders.
You understand that our internal tools and systems are an extension of mareting - and need to be at the same level of quality.
You understand and drive issues to conclusion.
REQUIREMENTS:
Seasoned data scientist with 5+ years of experience developing analytical dashboards, solutions and strategy across digital mareting platforms and social ecosystems
In-depth nowledge of digital analytics data, measurement, methodologies and industry standards.
Great communicator with good sense of layout and natural presentation sills that allow business and creative teams to easily understand outcomes in a narrative.
Self-starter can tae a project from start to finish with minimal supervision
Flexibility to deal with rapidly changing, time-constrained launch schedules.
Able to balance multiple projects and assignments.
Highly detail-oriented, organized, and patient.
Experience in woring across different global cultures a plus.
Strong woring nowledge of SQL, Teradata preferred
Extremely proficient with Tableau and other Data Visualization tools
Strong woring nowledge of process automation using a scripting language (R / Python)
Solid understanding of fundamental statistical concepts and measurement methodologies
Web Analytics (Adobe preferred)
EDUCATION:
Bachelor's degree required in Mareting, Finance, Business Analytics, or related fields. Master's degree preferred in Business Administration or Mareting Science.</t>
  </si>
  <si>
    <t>Bayside Solutions</t>
  </si>
  <si>
    <t>Sunnyvale</t>
  </si>
  <si>
    <t>Sr. Data Scientist</t>
  </si>
  <si>
    <t>The position
Come join one of the fastest-growing companies in the vacation rental space as a Sr. Data Scientist on our Analytics team! In this position, youd be tased with advancing our capabilities across a variety of functions including guest and owner acquisition, amenity valuation, and dynamic pricing. Were a tight-nit team of Data Scientists and BI professionals that learn together and are constantly thining about how machine learning, analytics, and visualization can improve every facet of our business.
Our dream applicant has built high-performing machine learning models, is able to identify and advocate for high-impact opportunities, and is hungry to mae a difference. This is your opportunity to wor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staeholders.
Monitor model performance and identify opportunities for iterative improvement.
Incorporate a test and learn mentality into model development.
Mentor more junior data professionals and identify opportunities to increase team nowledge and velocity.
A little about you
Bachelors degree in Computer Science, Statistics, or related quantitative field, Masters or PhD preferred.
Proven trac record of your deployed models maing a business impact and improving over time.
Programming experience with Python and SQL, ideally in a full-stac machine learning setting.
Software development bacground to be able to create high-quality, reproducible code.
Ability to wor in a collaborative environment with a variety of staeholders.
Experience implementing and enhancing A/B testing framewors.
A little about us
Evolve maes vacation rental easy for everyone. Our fresh approach to vacation rental management offers homeowners a better way to generate rental income and provides travelers with the industry's best booing experience.
Thans to a strong wor ethic and an unapologetic passion for hospitality, we now support over 10,000 properties in over 500 marets across North America. We enjoy earning each guest and owner's business - all while having some fun along the way.
Values mean more to Evolve than just bullets on a page. They drive our daily decisions and impact how we wor as a hospitality company. Which value sounds the most lie you?
Earn It
Build Loyalty One Interaction at a Time
Communicate Often, Honestly &amp; Directly
Embrace Change
Stay Hungry &amp; Humble
Care
Be Efficient
Tae Riss
Learn Every Day
Have Some Fun Along the Way
Evolve is an equal opportunity employer. We believe that a diverse wor environment is a successful wor environment so all qualified candidates will be considered for employment without regard to race, color, religion, gender, gender identity or expression, sexual orientation, national origin, genetics, disability, age, or veteran status.
Powered by JazzHR</t>
  </si>
  <si>
    <t>Evolve Vacation Rental</t>
  </si>
  <si>
    <t>Travel Agencies</t>
  </si>
  <si>
    <t>Please reach me at 916-605-4621shivang.rajpalagreeya.com if available and interested. Locals candidates only. The position will be onsite when the situation allows. During COVID candidate will be woring remote must be on site M-F once the site opens. Job Details Manufacturing and Clinical Supply (MCS) within Process Development is searching is for a Data Scientist (CW) to support its multiple digital data programs. MCS is responsible for the end-to-end delivery of products, process nowledge and technology solutions to enable accelerated product commercialization. MCS serves as a launch site to enable speed to maret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woring with large data sets, data mining, and machine learning tools Expertise in Python andor R andor SQL programming languages Understanding of biopharmaceuticals process and related unit operations Understanding of supply chain processes and SAP nowledge Strong analytical sills with the ability to collect, organize, analyze, and disseminate significant amounts of information with attention to detail and accuracy Independent, self-motivated, organized, able to multi-tas in time-sensitive environments, and silled in communication, facilitation, and collaboration Familiarity with DevOps and software best practices (i.e., version control, continuous integration, test driven development).</t>
  </si>
  <si>
    <t>AgreeYa Solutions</t>
  </si>
  <si>
    <t>Folsom, CA</t>
  </si>
  <si>
    <t>Thomson Reuters Special Services, LLC delivers a comprehensive suite of solutions designed to help customers achieve mission objectives, address uncertainty, and identify and manage ris. We leverage Thomson Reuters' maret-leading solutions to help our clients perform intelligence collection and analysis of a range of security, regulatory and compliance issues e.g., cyber security, threat finance, insider threat detection, and ris management.
The Data Scientist will be responsible for managing, understanding and analyzing in-house and customer data including text mining, developing predictive systems, ris scoring, creating efficient algorithms, data quality improvement and other related activities. This individual will wor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 with customers to assist in gathering requirements and contributing to Statements of Wor (SOWs) for new sales or POCs and executing design post sale while getting deeply involved into the delivery of the proposed solutions. The role will interface with the customer and provide continuity of technical and data-exploration expertise to ensure we are delivering a worable solution that meets the customer requirements and technical capabilities. The position requires a proactive, mission-oriented person who strives to produce the best possible wor for the customer.
ey Responsibilities and Duties:
Wor with interdisciplinary engineering and research teams on designing, building and deploying data analysis systems for large data sets.
Wor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sills in one major programming language (Java/Python/R/Scala)
Must be creative, intellectually curious, and willing to experiment and wor in dynamic organizations and situations, sometimes with little oversight or well-defined requirements.
Must tae ownership for defined areas of accountability, most critically the integrity of the technical and data design in terms of meeting customer needs, design delivery and supportability
A good understanding of distributed computing concepts
Experience with database, worflow and orchestration framewors preferred (e.g. SQL, afa; NiFi, Docer, ubernetes, etc.)
Big Data analytics experience preferred
Strong bacground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quicly end to end from data extraction to implementation and validation
Experience with search engines, classification algorithms, recommendation systems and relevance evaluation methodologies a plus
Experience leading project wor focused on a specific process area.
Strong planning, time management and organizational sills
Good team player / self-starter with the ability to wor using own initiative.
Do you want to be part of a team helping re-invent the way nowledge professionals wor? How about a team that wors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 environments that celebrate diversity and inclusion. At a time when objectivity, accuracy, fairness and transparency are under attac, we consider it our duty to pursue them. Sound exciting? Join us and help shape the industries that move society forward.
Accessibility
As a global business, we rely on diversity of culture and thought to deliver on our goals. To ensure we can do that, we see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worplace.
We also mae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</si>
  <si>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t>
  </si>
  <si>
    <t>South Carolina Electric &amp; Gas, Virginia Electric and Power</t>
  </si>
  <si>
    <t>Applied AI Scientist / Engineer</t>
  </si>
  <si>
    <t>Applied AI Scientist Engineer New Iron is leading the search on an Applied AI Scientist in Boston,MA. You will join a tight-nit team to enhance the productivity and quality for world-class industrial processes. This is an exciting opportunity for a strong polymath developer with broad and comprehensive sills to explore the application of AI ideas and techniques to modern manufacturing. The ideal candidate is a polymath developer who loves exploring new ideas in code, and has the sills to quicly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bacground in applied statistics and linear algebra, applied optimization Demonstrated scientific modeling and data analysis sills Proficiency with statistical computer languages such as Python andor MatLab Expertise with one or more deep learning framewors such as Tensorflow, 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</si>
  <si>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</si>
  <si>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</si>
  <si>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</si>
  <si>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worplace in which you truly can mae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 with many different tools and technologies, as well as deep insight into our strategic and exploratory data sources. Successful candidates will be able to perform analyses on and transformations to complex data sources, both internal and external. You should be comfortable woring with SQL, as well as a general data science programming language, such as Python. Experience woring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 with staeholders including the Executive, Product, Data and Design teams to assist with data-related technical issues and support their data infrastructure needs.
eep our data separated and secure across national boundaries through multiple data centers and AWS regions.
Create data tools for analytics and data scientist team members that assist them in building and optimizing our product into an innovative industry leader.
Wor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nowledge of current industry trends and techniques to formulate solutions within the context of assigned projects.
Data Culture:
Continue to develop insurance and business intelligence nowledge while learning how wor assignments address business issues.
Understand Travelers standards, processes, and environmental landscape.
Incorporate core data management competencies - data governance, data security, data quality.
Share nowledge with peer users on data or analytic products.
Perform other duties as assigned.
Minimum Qualifications
High school diploma or equivalent required.
Five years of experience supporting business technology systems required.
Education, Wor Experience, &amp; nowledge
Bachelors degree in Business, MIS, or other related field preferred.
Three to five years of relevant experience with data tools, techniques and manipulation preferred.
Job Specific Technical Sills &amp; Competencies
Technical nowledge: Intermediate nowledge of data tools, techniques, and manipulation preferred. Examples (but not limited to): Big data and Cloud platforms Programming languages - SQL, Spar, Python, MongoDB, Hive, AWS, GitHub, MapReduce
Visualization platforms: Microstrategy, Qliview
Delivery methodology: Agile
Business Perspective (Advanced):
Uses nowledge of internal and external factors impacting the property casualty industry to mae decisions.
Technology (Advanced):
Uses, leverages and maintains proficiency with corporate and job specific technology as it evolves (e.g., hardware, software, business unit applications and systems tools).
Analytical Thining (Advanced):
Identifies current or future problems or opportunities, analyzes, synthesize and compares information to understand issues, identifies cause/effect relationships and explores alternative solutions to support sound decision maing.
Relationship Management (Advanced):
Sees out, builds, fosters and maintains productive relationships, networs or alliances to meet goals and achieve results.
Communication (Advanced):
Demonstrates effective verbal, written, and listening communication sills.
Facilitation (Advanced):
Uses and adjusts style and technique to assist group process and understanding.
Teamwor (Advanced):
Wors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 Taing (Intermediate):
Identifies, assesses, manages and taes intelligent riss to attain objectives
Environmental / Wor Schedules / Other
Travel may be required
Equal Employment Opportunity Statement
Travelers is an equal opportunity employer.</t>
  </si>
  <si>
    <t>Travelers</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</si>
  <si>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</si>
  <si>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LinedIn, Twitter and on our Blog.
About the Role
The Financial Planning and Analysis team partners with all departments at Twitch to guide financial decisions and provide insights. For this role, we are looing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staeholders at Twitch. You will report to our Senior Director of Revenue &amp; Margin Finance.
You Will:
Prioritize and perform in the face of ambiguity: wor with partners and mentors to distill the problem, adapt your tools to answer complicated questions, and identify the trade-offs between speed and quality of different approaches
Promote data nowledge and insights: manage communications with your staeholders and other teams, wor with technical and non-technical colleagues to complete data projects and ensure all parties can use the insights to further improve
Create actionable insights from data analysis covering viewer, creator, ad sales, commerce and content deals
Maintain a customer-centric focus: wor to be a domain and product expert through data, develop trust among your peers and partners, and ensure that your team has access to data to mae decisions
Create analytical framewors to measure team success: partner with cross-functional teams to establish success metrics, create approaches to trac the data and troubleshoot errors, quantify and evaluate the data, then develop a common language for all colleagues to understand these 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PI strategy
Expert SQL sills. Ability to tap into Twitch's data pipeline will be important
Strategic and analytical capabilities
Strong ability to lead projects
Bonus Points
Product analytics experience with signup funnels, engagement metrics, and retention analysis
Technical bacground and programming experience especially R or Python
Statistics nowledge and hypothesis testing experience
Experience developing dashboards using Tableau
Passion about online communities, games, and Twitch
Pers
Medical, Dental, Vision &amp; Disability Insurance
401()
Maternity &amp; Parental Leave
Flexible PTO
Commuter Benefits
Amazon Employee Discount
Monthly Contribution &amp; Discounts for Wellness Related Activities &amp; Programs (e.g., gym memberships, off-site massages, etc.)
Breafast, Lunch &amp; Dinner Served Daily
Free Snacs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</si>
  <si>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t>
  </si>
  <si>
    <t xml:space="preserve">110-163 </t>
  </si>
  <si>
    <t>Maret Research Data Scientist</t>
  </si>
  <si>
    <t>About Us
At GutChec, we pioneered agile maret research to provide our clients with actionable insights at the speed of their business. As the maretplace rapidly evolves, we're evolving with it. By combining qualitative, quantitative, and behavioral methodologies, our team of full-service research experts synthesizes insights to help clients mae more confident business decisions -- connecting them with their target consumers earlier and more often in the development process.
What Maes Our Approach Different
We create heroes out of our clients by providing them with contextualized insights to more efficiently and effectively connect with their target audiences. Enabled by technology and automation, we are dedicated partners who tae a human-first approach to delivering powerful insights. Today, we are bringing agile to strategy: enabling brands to gather robust foundational insights in an agile, iterative way to inform ey business within the demands of today's innovation timelines.
What you'll do
You will develop products via innovation in research, methodology and data interpretation to drive our clients' business growth.
You will use your nowledge of research, statistics, and data modeling to create new approaches to maret research ways (e.g., segmentation, maret mix modelling, customer lifetime value, propensity models, etc.) by combining survey and non-survey data in new ways.
What you need to 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sills and experience using them to convey insights to clients in a compelling way
Experience with statistical and programming pacages such as SPSS, SAS, R, Bayesia, Sawtooth or others and experience with writing Excel macros or other automation
For more information on the company and the GutChec team, please go to www.gutchecit.com
We're an agile, fast growing company and this job description isn't meant to be a complete list of your qualifications of all the things you'll do.
GutChec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</si>
  <si>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</si>
  <si>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ey responsibilities will include:
Tae ownership for appropriate staeholder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staeholders
Utilizing broad business and IT 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sills and ability to communicate highly technical wor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nowledge about disease, patients and therapeutics. At Biogen, the Digital Health Technology team is part of Biogen’s cross functional IT organization that provides scientists with cutting-edge computational informatics and analytics tools and services.</t>
  </si>
  <si>
    <t>Biogen</t>
  </si>
  <si>
    <t>Job Description
As a Data Scientist, you will apply the latest data mining techniques, using statistical analysis to integrate prediction systems with products and present findings to the business. As a data scientist you will wor closely with architects, engineers, account managers and data scientists within and outside the company. You will be involved from pre-sales to support. You will wor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eeping the company current with the latest technology, techniques, and methods.
Act as a technical thought leader in collaboration with the analytics team, helping to set the strategy and standards for data science and advanced analytics.
Excellent interpersonal sills with ability to communicate clearly and concisely with executives, engineers, account managers, sales, business partners and data scientists.
Qualifications
0-10+ years of wor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 aplan, Breeze, MapReduce models a plus
You can describe and spea in an approachable way about complex analyses and concepts within a cross-functional team. You are a great “analytic translator”. You now how to simplify technical concepts when explaining things to non-technical business leaders.
Selecting and implementing data mining methods most relevant to company projects and desired outcomes.
Experience with at least two of Social Networ Analysis, nowledge Graphs, Predictive Modeling, Language Processing (including NLP) is a plus
Excellent understanding of computer science fundamentals, data structures, and algorithms
Rounded business sills with the ability to understand customer and/or staeholder needs
Have a strong mathematical bacground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</si>
  <si>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</si>
  <si>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</si>
  <si>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looing for a highly motivated engineer to wor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Woring
nowledge in development of C and C++ on UNIX and/or LINUX platforms.
Excellent
programming sills in at least one mainstream scripting language, preferably
Python.
Experience/nowledge
in data analysis.
Experience/nowledge
in machine learning technology.
Experience
with Python, eras and Tensorflow.
Demonstrated
ability to learn and explore new technologies.
Excellent
analysis and problem-solving sills.
Must
have the ability to collaborate closely with other members of the team and
develop critical components consistently and in a timely manner.
Experience
with MATLAB/R or equivalent mathematical pacage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 here.
Pay Transparency Non-Discrimination Provision
Siemens follows Executive Order 11246, including the Pay Transparency Nondiscrimination Provision. To learn more, Clic here.
California Privacy Notice
California residents have the right to receive additional notices about their personal information. To learn more, clic here.</t>
  </si>
  <si>
    <t>Mentor Graphics</t>
  </si>
  <si>
    <t>Fremont</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</si>
  <si>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</si>
  <si>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</si>
  <si>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</si>
  <si>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nowledge of GCP is essential
Must be detail oriented with a trac record of problem solving and willingness to wor in a dynamic environment
Must have good verbal and written communication sills
Position requires the ability to quality chec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woring with Clinical Data Sciences member on various clinical projects.
Participating in identifying and creating edit checs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</si>
  <si>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t>
  </si>
  <si>
    <t>Hamilton</t>
  </si>
  <si>
    <t>ingfisher Systems, Inc. specializes in providing a full range of Information Technology, Cybersecurity, Intelligence, and support services to the U.S. Government. ingfisher Systems core competency is technology-enabled services, with a specific focus on national security. Since 2005, ingfisher has established itself as a recognized and trusted mission partner whose mission is safeguarding sensitive information, operations, and programs for our Federal customers and warfighters.
Responsibilities:
ingfisher Systems, Inc. is seeing a Data Engineer to provide data flows and transformations to automate, script, visualize, and modeling subnational wealth. Day to day technical tass include meeting with the customer to understand and refine the requirements. The candidate will use Nifi and Python to create data flows and transformations and understand the worflow of the project. They will wor with the customer to implement any requested updates, move data storage to RDS, and wor with security to ensure the entire system is compliant. They will compile security controls and artifacts and contribute to the Standard Operating Procedures and other related documents.
Sills Requirements:
The successful candidate should have experience with scripting in Python and using Nifi. Some nowledge of geospatial software such as ArcGIS, QGIS is preferred or willingness to learn.
nowledge of best practices for data standards, data management, data quality.
Experience with SQL, PostGreSQL/PostGIS. Ability to communicate analysis to experts and lay persons alie.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</si>
  <si>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</si>
  <si>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framewors (e.g. PyTorch, TensorFlow, and eras)
Experience developing, training, and evaluating classical machine/deep learning models, such as, SVMs, Random Forests, Gradient Boosting, CNN, FCN, ResNet, GAN, etc.
Familiar with CUDA and GPU computing
nowledge of different medical imaging modalities, such as DICOM formats and pathology images
Self-driven and wor well in an interdisciplinary team with minimal direction
Thrive in a fast-paced environment and willing to shift priorities seamlessly
Nice to Haves
aggle.com competitions and/or ernels trac record
Experience with AWS architecture
Experience woring with survival analysis, clinical and/or genomic data
Experience woring with Docer containers and cloud-based compute environments.
Familiarity with neural networ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</si>
  <si>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</si>
  <si>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thiner who is not intimidated by roadblocs and challenges. They understand how to successfully evaluate problems and develop appropriate solutions. Data Modelers perform well under pressure, possessing great focus while completing projects efficiently. They should be able to wor well as part of a team, but also carry responsibility for their own wor. Data Modelers also need to be able to wor on multiple projects at a time, with the ability to quicly understand and incorporate new technologies. Below are the sills and abilities that Information Management will loo for in a Data Modeler.
What you will do:
Wor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lie Data Vault 2.0 and Dimensional
5+ years experience with DBMS (MySQL, SQL Server, Postgres, Oracle, Teradata, Snowflae, DB2)
3+ years experience with cloud-based Data Warehouse and Data Lae environments
Software Development experience with SQL and preferably Python or JavaScript
Experience in converting relational data models to semi-structured data (XML, JSON) or vice versa
5+ years experience with modeling tools such as Erwin or ER/Studio
Must be able to wor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lie afa and MQ
Has wored with industry standard canonical models
Experience in Enterprise reference and master data management strategies</t>
  </si>
  <si>
    <t>Meridian 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nowledge Solutions, visit www.meridians.com. Meridian is seeing a Data Scientist to wor onsite in Washington DC. The Data Scientist will wor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wees each, during which design, buildconfiguration, and testing will occur. Ceremonies of Sprint Planning, Daily Scrum, Sprint Review, Sprint Retrospective, and Baclog refinements will be facilitated by a Scrum Master All resources will report to the Client Project Manager and Meridian Program Manager Requirements Federal government TSSCI with active Poly andor willingness to get full scope poly Prior experience of woring with large scale enterprise project. Strong analytical and problem-solving sillset Strong interpersonal sills Demonstrate ability to wor effectively across IT functions and business lines Excellent verbal and written communication sills and a proven ability to interact professionally with a diverse group High level of initiative with a proven ability to wor independently Acquaintance in full DevOps and CICD concepts. Prior experience in woring with Agile projects, ability to adapt to the change and wor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</si>
  <si>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</si>
  <si>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</si>
  <si>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</si>
  <si>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looing to add Data Scientist to a growing team of multiple disciplines and training data specialists to mae the customer's vision a reality.
What you will be doing:
Contributing to the design, development, and maintenance of an automated machine learning framewor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Sills:
Familiarity with Esri and open source geospatial tools.
Familiarity with Anaconda, Git
#cjpost</t>
  </si>
  <si>
    <t>Weapons and Sensors Engineer/Scientist</t>
  </si>
  <si>
    <t>Position Description
Dynetics, a wholly owned subsidiary of Leidos, is seeing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 experience.
-Windows programming sills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</si>
  <si>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t>
  </si>
  <si>
    <t>Huntsville</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</si>
  <si>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</si>
  <si>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</si>
  <si>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sills, experiences, and perspectives that are essential to providing our customers with innovative solutions. The sills listed below are intended to give you a sense for the position. If you see an overlap with your sills,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 as part of a small, focused, high-performing team to architect, develop,
Implement, debug, and optimize algorithms in C a based on provided algorithm descriptions (e.g. from published papers)
Engage in detailed low-level analysis of computer state (e.g. extended debugging)
Required Sills:
US Citizen with the ability to obtain a Top Secret (TS) Security Clearance
BS, MS or PhD in Computer Science, Mathematics, Computer Engineering, Electrical Engineering, Mathematics, Cybersecurity or related field
Strong algorithmic programming sills in C
Programming sills in x86 Assembly
Experience using source code management (Git, Subversion)
Desired Sills:
Active Security Clearance at the TS level
Discrete optimization
Hands-on 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</si>
  <si>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sills with developing, running, and analyzing results of complex queries against massive scale data stores/data processing environments.
Basic Qualifications:
The Data Analyst will provide imaginative, thorough, practicable, and consistent solutions with organizational objectives, wor under general direction, and determine and develop approaches to solutions independently.
Present findings to both technical and non-technical collaborators and staeholders.
Gather and analyze data across sources and systems to identify trends and derive recommendations or mae predictions.
Generate and compile reports to provide a holistic comprehension of important performance metrics for more informed decision-maing.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now that discovering new and innovative ways to solve problems is critical to our success and maes us a great company.
Excellence in Execution • We tae pride in flawless execution as we build a company that is best in class.
Earn a REFERRAL BONUS for the qualified people you 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</si>
  <si>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</si>
  <si>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looing for people who not only want to do meaningful, challenging wor, eep their sills sharp and move ahead, but who also tae time for the things that matter to them—friends, family and passions. And we're looing for team members who are passionate about our mission—maing a difference in military members' and their families' lives. Together, we can mae it happen.
Don’t tae our word for it.
FORTUNE 100 Best Companies to Wor For®
Computerworld® Best Places to Wor in IT
FORTUNE® Best Worplaces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staeholders and management
• Analyze and validate data accuracy of report results
• Wor directly with management understand requirement; and propose and develop best business solution that enables effective decision-maing, and drive business objectives
• Prepares realistic project implementation plans which highlight major milestones and deliverables leveraging standard methods and wor planning tools
• Recognizes potential issues and riss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staeholders
• Interpreting data presented in models, charts, and tables and transforming it into a format that is useful to the business and aids effective decision maing
• Use of statistical practices to analyze current and historical data to mae predictions, identify riss,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woring in a cloud computing with Azure experience required
• Experience with data migration to cloud based environment
• Extensive 5 years of experience in providing data architecture solutions for Cloud applications
• 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nowledge of data visualization tools such as Microsoft Power BI, Tableau
• Has woring 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woring 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nowledge of Navy Federal Credit Union instructions, standards, and procedures
Hours: Monday - Friday, 8:00am - 4:30pm
Location: 820 Follin Lane, Vienna, VA 22180
Equal Employment Opportunity
Navy Federal values, celebrates, and enacts diversity in the worplace. Navy Federal taes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 Secrecy Act
Remains cognizant of and adheres to Navy Federal policies and procedures, and regulations pertaining to the Ban Secrecy Act.
]]&gt;</t>
  </si>
  <si>
    <t>Navy Federal Credit Union</t>
  </si>
  <si>
    <t>Merrifield</t>
  </si>
  <si>
    <t>Lead Certified Clinical Laboratory Scientist - Saturday - Tuesday, 8:00pm - 6:30am shift</t>
  </si>
  <si>
    <t>The Lead Certified Clinical Laboratory Scientist provides leadership support to the technical lab staff. This person is also responsible for being the worflow and troubleshooting point person in the technical lab. This position is primarily responsible for coordinating and conducting day-to-day activities in the laboratory to ensure timely and accurate testing. The Lead Certified Clinical Laboratory Scientist wors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co-worers, and other health care professionals.
Performs analytical and decision-maing functions without direct supervision.
Prioritizes order of testing based on priority of request, worload, and testing schedules to meet turn-around times. Coordinates general worflow in assigned area daily to ensure worload is satisfied.
Differentiates technical, instrumental, and/or physiologic causes for unexpected test results.
Resolves and documents resolution of all QC results which fail lab criteria and institutes corrective action.
Evaluates instrument/method failure and determines when bac-up methods must be initiated.
Responds to technical questions of laboratory staff and others in Exact Sciences Labs.
Participates in continuing education and staff meetings. Responsible for own professional development.
Assists with training and competency of employees.
Assists with 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nowledge and competency regarding changes.
Primary source of contact for staff in the laboratory area for technical and administrative problem solving.
Conducts chec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thining, problem solving and critical thining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worers to solve problems and interprets patient lab results within the framewor of medical technology.
Ability to respond to staeholder requests in a professional and timely manner.
Exceptional written and verbal communication sills and strong attention to detail.
Ability to train others on technical concepts and test for understanding.
Position requires wor in normal laboratory environment. Special uniform and personal protective equipment are required while woring in the laboratory.
Uphold company mission and values through accountability, innovation, integrity, quality, and teamwor.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 and performing multiple lab tests simultaneously.
Ability to lift and move 20-40 pounds on an occasional basis (up to 25% of time).
Ability to stand, wal, bend and reach on a regular basis (standing ≈75% of time; sitting ≈25% of time).
Ability to grasp with both hands; pinch with thumb and forefinger; turn with hand/arm; reach above shoulder height.
Ability to listen and spea on the telephone and write simultaneously.
Ability to operate telephone system and computer 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 and California samples.
4+ years of relevant experience in a clinical laboratory desired for the Certified Lead roles that are not responsible for New Yor or California sample testing.
Authorization to wor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</si>
  <si>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t>
  </si>
  <si>
    <t>Madison</t>
  </si>
  <si>
    <t>Madison, WI</t>
  </si>
  <si>
    <t>Sr. Data Analyst</t>
  </si>
  <si>
    <t>Position Overview:
The Sr. Data Analyst plays a ey role on the Data Informatics/Data Warehouse team to define requirements, understand business needs and worflows, and wor with various business units to provide Data Analysis, Database Bacend Applications Maintenance and Development, Reporting and BI solutions that are needed by the organization.
Essential Functions:
· Collaborate with staeholders to understand, define, and document business questions needs (metrics, dimensions, charts, and dashboards).
· Create and collect feedbac on data visualizations (reports/dashboards) to bring insight and answers to business problems/PIs.
· Serve as primary report writer for all business units.
· Responsible for recurring monthly, weely,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 Sense, etc.) preferred
· 4+ years’ experience with Excel preferred
· Healthcare experience is preferred
· Sills:
· Extract data and create reports using tools such as SQL, SSIS, SSRS, Excel, or Access
· Ability to tell stories using data&amp; visualizations
· Plan, design and build ETL solutions for the Data Warehouse
· nowledge of modern trends, tools and approaches to collection and visualization</t>
  </si>
  <si>
    <t>Community Behavioral Health</t>
  </si>
  <si>
    <t>Philadelphia</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</si>
  <si>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</si>
  <si>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</si>
  <si>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breathroughs that are redefining the ways adult tobacco consumers enjoy tobacco in the 21st century.
When other companies tal about growth, they only tal about size. At Reynolds American, we focus on the growth of our people. We tae pride in each other’s growth and well-being throughout our careers. We invest in your career and total well-being because we 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 on iconic brands and revolutionary products by collaborating with visionary, principled and passionate people every day.
Position Description:
RAI Services Company (RAIS) is seeing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ey responsibilities will include:
Provide stewardship support across products, materials, ingredients, technologies, manufacturing processes, etc., for RAI Operating Companies
Develop technical documents on various scientific, ris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Sills
Mastery of literary &amp; laboratory research sills to use web search and scientific databases for bibliographic research and scientific monitoring.
Strong scientific and technical writing sills.
Proficiency in Microsoft Office software; strong computer experience is essential.
Excellent project management and teamwor sills.
Excellent interpersonal, written/oral communication sills.
Preferred Sills
Experience applying quantitative ris assessment (QRA) approaches and the preparation of human health ris assessments.
Experience with the preparation of documents in support of regulatory submissions.
Experience with critical evaluation of in vivo and in vitro toxicological studies.
Experience organizing and woring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 plan that offers opportunity to save on pre- and post-tax basis up to 50 percent of eligible compensation. Company matches 100 percent of employee pre-tax/Roth (401) contributions up to six percent
Comprehensive health- and welfare-benefits pacage
Eleven paid company holidays annually, plus a generous paid vacation plan based on length of service
Company-paid sic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Maret: Salem
Nearest Secondary Maret: Winston
Job Segment:
Chemistry, Toxicology, Scientific, Scientist, Chemical Research, Science, Engineering</t>
  </si>
  <si>
    <t>Reynolds American</t>
  </si>
  <si>
    <t>Winston-Salem</t>
  </si>
  <si>
    <t>Winston-Salem, NC</t>
  </si>
  <si>
    <t>Senior Machine Learning Engineer</t>
  </si>
  <si>
    <t>We are looing for an experienced engineer with strong machine learning nowledge to help design and build the next generation of ML services here at LifeOmic.
This role combines the opportunity to build cloud native applications and apply ML techniques to novel problems. Leveraging nowledge of distributed systems, you will help build a suite of services to enable data ingest, normalization and training. With a strong bacground in machine learning, you will develop and apply ML algorithms and techniques to the tas of advancing our precision medicine capabilities. You will enjoy a very tight feedbac loop by woring closely with the researchers and physicians who use the platform.
The culture at LifeOmic enables engineers to wor independently and contribute to every component of the platform. You will be expected to wor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 here, we tacle hard problems, we build cool stuff, have great coffee, and try our best to encourage healthy science-baced lifestyle habits.
ey Qualifications
Experience in cloud environments (AWS, Azure, GCP, Digital Ocean)
Experience developing distributed systems
Strong 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nowledge of AWS and the underlying technology stac to architect an appropriate solution.
Document practices associated with Machine Learning services so that internal and external staeholders leverage the platform as needed.
Nice to Have
Experience with distributed compute engines, e.g. Apache Spar
Experience with data warehousing technologies, e.g. Apache Hive</t>
  </si>
  <si>
    <t>LifeOmic</t>
  </si>
  <si>
    <t>Raleigh</t>
  </si>
  <si>
    <t xml:space="preserve">124-198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</si>
  <si>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SILLS:
Experience with Python, R, Scala, or Julia. Java experience is preferred. Large dataset experience (Map/Reduce, Hadoop, Spar, Flin).
Strong familiarity with data science applications such as association analysis, graph/networ analytics, clustering, text analytics, classification and regression (multivariate and logistic).
Training in the design and implementation of static and dynamic visualizations in R, Python, Tableau, or similar visualization software.
nowledge of machine learning methods (neural networs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</si>
  <si>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t>
  </si>
  <si>
    <t>About Navio:
Navio builds software tools that help cancer patients and their doctors navigate to a better standard of care. Ultimately, we’ll change the narrative around highly lethal cancers lie Glioblastoma, where standard treatment offers no hope.
Navio’s software helps patients learn about the most appropriate treatment options, tracs treatment progress and response, and connects them with appropriate care and support resources, allowing them to feel more in control throughout their care journey. For physicians, Navio organizes individual care options, streamlines patient onboarding, then monitors and tracs outcomes via patient-reported measures lie quality of life score. With visibility into the complete patient journey, Navio will provide researchers access to a unique dataset for finding novel relationships that will lead to better care for all.
We combine modern technologies, lie otlin, Scala, Java, Javascript, React, GraphQL and Elasticsearch with AWS services and deploy them on Docer and serverless platforms.
Navio is looing for a data scientist who:
Uses system tools, queries and scripts to develop and generate customized data analysis and reporting information from the IBM Watson Health Platform
Perform detailed data analysis using complex analytical thining sills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</si>
  <si>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</si>
  <si>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</si>
  <si>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looing for a talented Data Scientist to build advanced AI and Machine Learning solutions as part of our eureaHealth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sills, and ideally, you have a bacground in life science, biology, or medicine. You will wor closely with a cross-functional team of subject matter experts, data scientists, and data and software engineers to assist with client technology delivery. This role reports to the Vice President of Data Science.
Responsibilities
Woring with the client teams, internal RWD teams, eureaHealth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sills with an enthusiasm for woring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looing to add great talent to the mix and we are hiring for the right mix of new sills and diverse mindset. Learn more about Concerto HealthAI at www.concertohealthai.com , or follow us on LinedIn.</t>
  </si>
  <si>
    <t>Concerto HealthAI</t>
  </si>
  <si>
    <t>Our entertainment company is seeing a Data Scientist to join our team! This is a critical role specializing in the application of machine learning methods to meet optimization and efficiency. The Data Scientist will wor closely with engineering and business partners and collaborate across teams to resolve issues and provide automated solutions for our products.
We utilize and develop cutting-edge technology to deliver high-end and creative content on a global scale. We wor across multiple platforms to transform how we see media. The ideal candidate will possess all of the required sills listed below and more! They will demonstrate excellent interpersonal and communication sills and adhere to the standards of quality and excellence at our company's core.
Please, only apply if you are able to wor directly for a U.S. company for the next three years. We are not currently able to wor with C2C, H1, or OPT for this position.
Duties &amp; Responsibilities:
Reframe objectives as machine learning tass.
Productively implement and execute machine learning.
Demonstrate how models and systems wor for staeholders.
Collaborate with other teams to create data-based products.
Process and verify data used for analysis.
Improve data collection procedures to develop better ML models.
Create automated anomaly detection systems and trac performance.
Develop prototype solutions, mathematical models, algorithms, machine learning techniques, and analytics to support analytic visualization of complex data sets.
Provide recommendations to drive PIs established by product, mareting, operations, PR teams, etc.
Explore new experimental methods and statistical techniques that will sharpen the product decision-maing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framewors (TensorFlow, SparMLlib, Apache Mahout, PySpar, Torch, Caffe, H2o, etc.).
Ability to deliver machine learning techniques in real-time applications.
Expertise in modern statistics, data science, and machine learning.
Expertise in a statistical programming language (Python and R) and data access tools (SQL).
nowledge and experience with classic statistical modeling techniques (ogistic regression, CART, -means clustering) and machine learning algorithms (gradient boosting, neural networs, random forest).
Able to handle large, ambiguous streams of data across different formats and entry points.
Experience processing large datasets and cloud environments (AWS, Snowflae and Big Data technologies (Hadoop, Spar).
Ability to develop high value features.
Experience deploying models in real-time environments.
Able to present data science results to clients.
Experience with Apache Spar MLlib, Apache Spar GraphX, and Scala/Java, preferred.
Powered by JazzHR</t>
  </si>
  <si>
    <t>Evolvinc</t>
  </si>
  <si>
    <t>Burban</t>
  </si>
  <si>
    <t>Los Angeles, CA</t>
  </si>
  <si>
    <t>Job Description
Are you an experienced Data Scientist with 2+ years’ experience who lies solving complex problems? Do you want to wor for a rapidly-expanding technology division within a top Fortune 500 company that is driven by Data Science? Would you lie to be part of a high caliber team who have access to huge volumes of real-time data?
An exciting, top Fortune 500 company in Sunnyvale is looing for a talented Data Scientists to join their growing team. This is a fantastic opportunity to join a vibrant company and wor as part of a diverse and talented Data Science team.
As a Data Responsibilities will include:
Perform hands-on data exploration and modeling wor on massive data sets.
Use data mining and machine learning techniques to develop robust models in areas such as segmentation and profiling, churn assessment, customer loyalty prediction, retention analysis, and product recommendation.
Pull data from warehouse, bac-test models, perform feature engineering, compare model performances and communicate the results.
Architect, develop, and maintain data analytics platforms that visualize data and drive business insights that can be translated into product strategies and mareting decisions.
Research state of the art modeling techniques and implement them.
For this role you will need:
Technical expertise in data mining, machine learning, NLP, Information Retrieval, and statistical analysis.
Proficient in machine learning and data mining pacages in R, Python, or Wea.
Experience woring with large data sets and distributed computing tools (Map/Reduce, Hadoop, Hive, or Spar).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 independently in a fast-paced, iterative development environment.
Exemplary communication sills, ability to wor with large cross functional teams of technical and non-technical members.
Preferred Qualifications
Programming sills in one of the following languages: Java, Scala, C/C++ preferably on a UNIX or Linux platform.
Experience with ETL and Data-Warehouse.
Prior experience in eCommerce or Online Retail.
PROPRIUS is an AI Industry recruiting firm. We’re lucy enough to recruit the best candidates into the most exciting companies all over the United States. We deliver performance.</t>
  </si>
  <si>
    <t>PROPRIUS</t>
  </si>
  <si>
    <t>Position: Data Scientist
Location: San Ramon, CA â must wor onsite
Position Type:ÂDirect-hire - Full-time
Interview: Phone then face to face
Salary range: 130 - 170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Lae Storage
&lt;/ul&gt;
&lt;b&gt;Required sills
5+ years of experience as a Data Scientist, preferably in Big Data Environment
2+ years of programming experience in Java/Scala and/or Python
AZURE stac (ADLS, Data Factory, Databrics)
SQL &amp; database experience
Bachelorâs degree in computer science or related field</t>
  </si>
  <si>
    <t>TECHNOCRAFT Solutions</t>
  </si>
  <si>
    <t>San Ramon</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</si>
  <si>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</si>
  <si>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 options available. (Please note: Due to COVID-19, this worsite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 onsite in Washington, DC
Ability to obtain and maintain a public trust clearance.
Legal authorization to wor in the U.S.
Powered by JazzHR</t>
  </si>
  <si>
    <t>Latitude, Inc.</t>
  </si>
  <si>
    <t>Hanover, MD</t>
  </si>
  <si>
    <t>Title: Data Scientist
Location: Springfield, VA - perhaps other locations as well
***Active TS/SCI Security Clearance Required***
Summary
Royce Geospatial Consultants is looing for an energetic and experienced data scientist and or modeling expert with experience woring within a Multi-Int environment.
Responsibilities
Wors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sills, analytical techniques, and data to provide impactful insights for decision maers
Researches and implement optimization models, strategies, and methods to inform data management activities and analyses
Applies big data analytics tools to large, diverse sets of collection data to assess ris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nowledge (JS, Python) is a huge plus and any experience using model based analytics programs lie JEMA, NODE RED, etc. and software pacages lie SAS is beneficial
Active TS/SCI Clearance REQUIRED
Desired Experience
eyhole Marup Language (ML)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 in a real team environment and share the wealth and satisfaction of providing real value to your customer, then this company may be just for you. Visit our site: www.RoyceGeo.com
Full Medical | 401 match | Competitive Salary | Robust Training Offering | Generous Paid Time Off
Equal Opportunity Employer
Powered by JazzHR</t>
  </si>
  <si>
    <t>Royce Geospatial</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</si>
  <si>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
So, if you are a Data Scientist with experience, please apply today!
-
Applicants must be authorized to wor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 In compliance with federal law, all persons hired will be required to verify identity and eligibility to wor in the United States and to complete the required employment eligibility verification document form upon hire.</t>
  </si>
  <si>
    <t>CyberCoders</t>
  </si>
  <si>
    <t>Job Number: R0078142
Data Scientist, Mid
The Challenge:
Are you excited at the prospect of unlocing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now the answers are in the data.
We have an opportunity for you to use your analytical sills to improve the DoD and federal agencies. You’ll wor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now the power of data science and machine intelligence, and we’re dedicated to helping you grow as a data scientist. When you join Booz Allen, you can expect:
access to online and onsite training in data analysis and presentation methodologies, and tools lie Hortonwors, Docer, Tableau, Splun, and other open-source and emerging tools
a chance to change the world with the Data Science Bowl—the world’s premier data science for social good competition
participation in partnerships with data science leaders, lie our partnership with NVIDIA to deliver Deep Learning Institute (DLI) training to the federal government.
You’ll have access to a wealth of training resources through our Analytics University, an online learning portal specifically geared towards data science and analytics sills, where you can access more than 5000 functional and technical certifications, and boos. Build your technical sills through hands-on training on the latest tools and state-of-the-art tech from our in-house experts. Pursuing certifications? Tae advantage of our tuition assistance, onsite bootcamps, certification training, academic programs, vendor relationships, and a networ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</si>
  <si>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t>
  </si>
  <si>
    <t>Oxnard</t>
  </si>
  <si>
    <t>Accenture, Deloitte, PwC</t>
  </si>
  <si>
    <t>Description
The Data Scientist is responsible for processing, cleaning, and analyzing large volumes of data to develop business solutions for a wide variety of clients and projects. This position performs tass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woring with SQL, R, Java, Python, SAS, SPSS required.
Experience in data mining and predictive analytics.
Experience in machine learning and predictive algorithms.
Experience in data visualization.
Ability to wor with team members and clients to assess needs, provide assistance, and resolve problems.
Strong problem-solving and analytical sills.
Strong attention to detail.
Excellent verbal/written communication, and the ability to present and explain technical concepts to business audiences.
EEO/Minorities/Females/Disabled/Veterans
Job Business Analysts
Primary Location US-MO-ansas City
Travel: Yes, 10 % of the Time
About Burns &amp; McDonnell
Burns &amp; McDonnell is maing the world a better place every day. When we tae on some of the world’s toughest challenges, we’re putting the industry’s best thining to wor,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 among FORTUNE magazine’s 100 Best Companies to Wor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 in 1898.
At Burns &amp; McDonnell, you’ll have the opportunity to mae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</si>
  <si>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t>
  </si>
  <si>
    <t>ansas City</t>
  </si>
  <si>
    <t>ansas City, MO</t>
  </si>
  <si>
    <t>Bechtel Jacobs, Blac &amp; Veatch, HNTB</t>
  </si>
  <si>
    <t>Job Title: Data Scientist
Location: New Jersey
Duration: Long (Contract)
Rate: 60/hr.
Client: DXC
Â
Who are we looing for?
Looing for Data Scientist resource - Who has Sound nowledge in the product support and implementation
Â
Technical Sills:
5+ years of hands-on experience as a Data Scientist with â
â Undertaing data collection, preprocessing and analysis
â Building models to address business problems
â Presenting information using data visualization techniques
â Experience in data mining, business intelligence tools, data framewors
â Understanding of machine-learning and operations research
â nowledge of R, SQL and Python; familiarity with languages such Scala, Java or C++ would be an advantage</t>
  </si>
  <si>
    <t>InvenTech Info</t>
  </si>
  <si>
    <t>Jersey City</t>
  </si>
  <si>
    <t>Bengaluru, India</t>
  </si>
  <si>
    <t>Description Our client is looing to hire a data scientist in the Manchester NH area. This is a full time, direct hire role as opposed to a contract position. The ideal candidate is someone who is a smart, analytical and creative thiner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 award and is stable as well as upwardly mobile, if you are interested in joining a great organization please contact mar.ouelletterht.com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 Caffe Hadoop Spar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 with local maret expertise help you find the technology jobs that match your sills and priorities - fast. By woring with us, you have access to challenging opportunities, competitive compensation and benefits, and training to enhance your sill sets. From philanthropy to environmental stewardship to employee programs, Robert Half is proud to have an active role in the communities in which we live and wor. Our company has appeared on FORTUNE's "Most Admired Companies" list every year since 1998. Download our mobile app to tae your job search on the go! Contact your local Robert Half Technology office at 888.490.4429 or visit www.roberthalf.comjobstechnology to apply for this job now or find out more about other job opportunities. All applicants applying for U.S. job openings must be authorized to wor in the United States. All applicants applying for Canadian job openings must be authorized to wor in Canada. 2020 Robert Half Technology. An Equal Opportunity Employer MFDisabilityVeterans. By clicing 'Apply Now' you are agreeing to Robert Half Terms of Use httpswww.roberthalf.comterms-of-use .</t>
  </si>
  <si>
    <t>Robert Half</t>
  </si>
  <si>
    <t>Manchester</t>
  </si>
  <si>
    <t>Adecco, Manpower</t>
  </si>
  <si>
    <t>Job Description
Job Description for Data Scientist
· 8+ years of experience as a data scientist.
· Strong sills for mining data, assessing the accuracy and insights from new data sources.
· Wor with staeholders to understand data challenges and opportunities
· Experience building Machine Learning models for predictive analytics, and NLP.
· Understanding of Deep Learning models is a plus
· Experience with SQL
· Master in Statistics, Computer Science, or other STEM field. Ph.D. is a plus.
· nowledge of advanced statistics and hypothesis testing
· Python, Pandas, Numpy, Sciit coding sills
· Data visualization with Matplotlib, and Seaborn
· Experience with at least one cloud data technology GCP, AWS, Azure
· Experience with Spar, and Hadoop is a plus.
· Effective at telling stories with data.
· Excellent written and verbal communication sills
· Creative drive to try data tools, and explore and discover insights from data
· NLP experience is MUST</t>
  </si>
  <si>
    <t>Conflux Systems Inc.</t>
  </si>
  <si>
    <t>Winters</t>
  </si>
  <si>
    <t>Alpharetta, GA</t>
  </si>
  <si>
    <t>Accounting</t>
  </si>
  <si>
    <t>Accounting &amp; Legal</t>
  </si>
  <si>
    <t>Get To now Voice
At Voice, we are on a mission to tae social media bac from big tech. Voice is the first social media platform that empowers communities to self-govern, champions realness and respects user data.
Description
We're seeing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 questions, connect the dots, and uncover opportunities that lie hidden within.
This is an exciting opportunity to join a thriving, well-funded startup with big ambitions. In addition to doing ground breaing wor, this role will be pivotal in establishing a culture of openness, positive communication, and continuous learning. We are looing for the best and brightest to tae our platform to the next level. Are you that person? Let's tal.
Responsibilities:
Identify and integrate new datasets, woring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woring in a dynamic, research-oriented group with several ongoing concurrent projects</t>
  </si>
  <si>
    <t>Voice</t>
  </si>
  <si>
    <t>Broolyn</t>
  </si>
  <si>
    <t xml:space="preserve">79-133 </t>
  </si>
  <si>
    <t>Job Description
Falcon It is seeing a Data Scientist to wor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 infrastructure and software to support Army AI/ML efforts
Woring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 and stac), and system integration and test
Provide technical and engineering support to assist civilian and military sustainment personnel to identify and isolate faulty system software and/or hardware components and restore the system(s) to full operational capabilities
Participating in weely project and engineering meetings to review project progress and issues.
Qualifications:
Bachelor’s degree in Data Science or related discipline (Masters preferred)
Expert level Python nowledge and experience
Experience with Docer containers, large image files and data search methods
Excellent technical management and communication sills required to oversee execution and technical accuracy
Theoretical nowledge required to analyze system designs
nowledge of the latest state-of-the-art AI/ML techniques, as well as what is currently being used commercially to mae sound recommendations</t>
  </si>
  <si>
    <t>Falcon IT &amp; Staffing Solutions</t>
  </si>
  <si>
    <t>Job Description
ey responsibilities/duties include:
Build, implement and maintain predictive models through their full lifecycle.
Identify patterns &amp; trends in data, and provides insights to enhance business decision maing.
Identify challenges and opportunities from client strategy discussions and taing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mareting consultancy. We combine sophisticated technology, cutting edge analytics and an intrinsic understanding of mareting to build large-scale addressable mareting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bacgrounds. Together we form a team guided by our shared passions:
Curiosity - insatiable drive for answers
Innovation - constant tinering in search of a better mousetrap
Data - the home of all answers
Passion – intense enthusiasm for success
This allows DataLab to not only win for our clients but also in multiple data mining competitions:
DMA Analytics Challenge, six-time winner
NCDM, two-time winner
ICDM winner
DD Cup winner</t>
  </si>
  <si>
    <t>DataLab USA</t>
  </si>
  <si>
    <t>Germantown</t>
  </si>
  <si>
    <t>Germantown, MD</t>
  </si>
  <si>
    <t>Acxiom, Merle, Epsilon (North Carolina)</t>
  </si>
  <si>
    <t>Job DescriptionThe primary duty will be the design and implementation of forecast models, decision trees, and other statistical models which drive decision maing and impact the bottom line performance at Werner Enterprises. Woring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</si>
  <si>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t>
  </si>
  <si>
    <t>Omaha</t>
  </si>
  <si>
    <t>Omaha, NE</t>
  </si>
  <si>
    <t>Logistics &amp; Supply Chain</t>
  </si>
  <si>
    <t>Job Description
We are looing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sills for this job; the ability to mae presentations to the C level and board is important. You must be authorized to wor in the USA, no sponsorship is available.
This company is rapidly growing in the pacage delivery space. Great atmosphere, good benefits.</t>
  </si>
  <si>
    <t>PeopleCom</t>
  </si>
  <si>
    <t>Data Scientist Machine Learning
Job Description:
Vanta Partners' client is seeing a candidate for a data scientist position with a proven bacground in data mining, statistical prediction, and machine learning.
An ideal candidate has a strong bacground in modern data analytics tools including, not limited to, Python, R, and related pacages such as sciit-learn, 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Sills:
Technical Sills: Statistical modeling, predictive analytics, probabilistic forecasting
Tool experience: Python (Pandas, Sciit, Theano, TensorFlow), R, Gitlab, Spar, SparML, Databrics
Communication Sills: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nowledge in business intelligence is a huge plus</t>
  </si>
  <si>
    <t>VANTA Partners</t>
  </si>
  <si>
    <t>Open For</t>
  </si>
  <si>
    <t>Clifton Par, NY</t>
  </si>
  <si>
    <t>Title Data Scientist Location Remote Duration 6+ Months Interview Process phone then sype REQUIRED 3+ years Data Science experience Predictive Modeling Predictive Analytics Excellent business acumen and interpersonal sills able to wor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sills ability to organize and prioritize multiple complex projects Proven communication sills both written and oral with technical and non-technical staff, all levels of managementPlease provide following details with profile for a faster processing. Full Name Contact Email Sype ID Current Location Relocation Visa Status Available LinedIn Reference (try to get at least 2 references with maximum possible information below) 1Reference Name Role Project Contact Srianth Talent Acquisition Lead srianthbiw-usa.com</t>
  </si>
  <si>
    <t>Blue Icy Water, LLC</t>
  </si>
  <si>
    <t>Livonia, MI</t>
  </si>
  <si>
    <t>THE COMPANY
What do you get when you cross the best of Silicon Valley innovation with the agriculture economy? Farmer's Business Networ, Inc.!
We are proudly Farmers First® . Created by farmers, for farmers, Farmers Business Networ℠ (FBN℠) is an independent and unbiased farmer-to-farmer networ of thousands of American farms. By enabling thousands of farmers to wor together, anonymously and securely to democratize information, the FBN Networ is helping farmers level the playing field and put power bac in farmers' hands.
Farmers Business Networ counts top VCs including Google Ventures, leiner Perins, DBL Partners, T Rowe Price and Temase among its investors. We are a dynamic, and innovative company in AgTech that offers competitive compensation and benefits.
THE ROLE
How can we sustainably feed the world? With the population set to reach nine billion by 2050 and available farmland decreasing, the odds are staced against us. This problem falls squarely on the shoulders of farmers, who are increasingly woring harder for less. FBN helps farmers to solve these problems.
Farmers are often forced to mae 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 effect of farmers sharing their data allows us to deliver unprecedented analyses that help farmers mae data-driven decisions - we're not just building new technology, we're also maing new agricultural scientific discoveries.
We're looing for data scientists who are enthusiastic about applying big data to help farmers!
Data science underlies every product that we build at FBN, so you'll see your wor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Maes meaningful improvements in the world by translating data science into products that help farmers increase yield and efficiency.
Required Sills
Deep understanding of statistical modeling concepts.
Familiarity with machine learning algorithms.
Excellent programming sills (R or Python preferred).
Preferred: understanding of agricultural systems (soil chemistry, plant physiology, entomology, etc…).
Required Experience
MS or greater in statistics or related discipline, OR MS or greater in agronomy or related discipline with strong data analysis sills.
Farmer's Business Networ, Inc. is an equal opportunity employer and participates in U.S. Citizenship and Immigration's E-Verify program.</t>
  </si>
  <si>
    <t>Farmer's Business Networ, Inc.</t>
  </si>
  <si>
    <t>Farm Support Services</t>
  </si>
  <si>
    <t>Data Scientist
Sonde Health, a Boston based digital health company, is seeing an outstanding Data Scientist to join our team as we pioneer an entirely new platform for health analytics and monitoring based on the human voice. As a Data Scientist, you will wor independently and in collaboration with senior leadership in our research and development team. You will mae a meaningful contribution to our ongoing projects within an environment of intellectual curiosity and entrepreneurial spirit. We are looing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 autonomously
You have strong interpersonal communication sills
You possess steadfast refusal to be intimidated by the size or shape of a data set
Bonus
Experience with AWS environment and services
Familiar with distributed processing framewors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 health club reimbursement, healthy office snacs, etc.).
Powered by JazzHR</t>
  </si>
  <si>
    <t>Sonde Health</t>
  </si>
  <si>
    <t>Job Description
We are looing for a Data Scientist to analyze large amounts of raw information to find patterns that will help improve our company. We will rely on you to build data products to extract valuable business insights.
In this role, you should be highly analytical with a nac for analysis, math and statistics. Critical thining and problem-solving sills are essential for interpreting data. We also want to see a passion for machine-learning and research.
Your goal will be to help our company analyze trends to mae better decisions.
Responsibilities
Identify valuable data sources and automate collection processes
Undertae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nowledge of R, SQL and Python; familiarity with Scala, Java or C++ is an asset
Experience using business intelligence tools (e.g. Tableau) and data framewors (e.g. Hadoop)
Analytical mind and business acumen
Strong math sills (e.g. statistics, algebra)
Problem-solving aptitude
Excellent communication and presentation sills
BSc/BA in Computer Science, Engineering or relevant field; graduate degree in Data Science or other quantitative field is preferred</t>
  </si>
  <si>
    <t>Maxiom</t>
  </si>
  <si>
    <t>Ashburn</t>
  </si>
  <si>
    <t>Ashburn, VA</t>
  </si>
  <si>
    <t>Job Description
Transforming the future of healthcare isn't something we tae lightly. It taes teams of the best and the brightest, woring together to mae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Mae a Difference.
The Data Scientist analyzes &amp; applies anonymized healthcare information to enable better healthcare outcomes &amp; costs, for Change Healthcare, its customers and other 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 (IT, legal, account management, executives) and ey external constituents
MINIMUM JOB REQUIREMENTS:
Minimum 6 years experience in Data Solutions Field or related area
Advanced SQL expertise with at least 1-2 years' experience woring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tae initiative and wor independently
CRITICAL SILLS:
Demonstrates curiosity/determination/iteration/innovation in using data to improve healthcare.
Experience matching/lining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 here to view our pay transparency nondiscrimination policy.
Change Healthcare maintains a drug free worplace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</si>
  <si>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t>
  </si>
  <si>
    <t>Lombard</t>
  </si>
  <si>
    <t>Nashville, TN</t>
  </si>
  <si>
    <t>Job Description
Infoscitex, a DCS company, is an employee owned organization with a reputation for agile and efficient development of technology solutions for U.S. Defense, Aerospace, Human Factors, and Security marets. We continue to provide innovative solutions with our multidisciplinary teams formed with exceptional employees. Infoscitex is seeing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sills in MS Office suite.
Ability to wor in a highly collaborative team environment.
Excellent verbal and written English communication sills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 holder.
Our Core Values are People, Quality and Integrity and Profitable Growth.</t>
  </si>
  <si>
    <t>DCS Corp</t>
  </si>
  <si>
    <t>Alexandria, VA</t>
  </si>
  <si>
    <t>About Hive
Hive is a full-stac deep learning platform helping to bring companies into the AI era. We tae complex visual challenges and build custom machine learning models to solve them. For AI to wor, companies need large volumes of high quality training data. We generate this data through Hive Data, our proprietary data labeling platform with over 1,000,000 globally distributed worers, generating millions of high quality pieces of data per day. We then use this training data to build machine learning models for verticals such as Media, Autonomous Driving, Security, and Retail. Today, we wor with some of the largest companies in the world to redefine how they thin about unstructured visual data. Together, we build solutions that incorporate AI into their businesses to completely transform industries.
We are fortunate that investors lie Peter Thiel (Founders Fund), General Catalyst, 8VC, and others see Hive's potential to be groundbreaing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looing for developers who are excited about staying at the forefront of deep learning technology, prototyping state-of-the-art neural net models and launching these models into production. We value hard worers who have no qualms woring with terabyte-scale datasets, who are interested in learning new technologies at all levels of the machine learning stac, and who move fast and tae ownership of their projects. Our ideal candidate has experience creating a woring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seeing solutions for
Requirements
You have an undergraduate or graduate degree in computer science or similar technical field, with significant coursewor in mathematics or statistics
You have 1-2 years of industry data science experience
You have successfully wored with complex data sets and are familiar with Hadoop / Spar
You now the ins and outs of Python, especially as it applies to the above data processing framewors
You are capable of quicly coding and prototyping data pipelines involving any combination of Python, Node, bash, and linux command-line tools, especially when applied to large data sets consisting of millions of files
You have a woring nowledge of the following technologies, or are not afraid of picing them up on the fly: C++, Scala / Spar, R, Matlab, SQL, Cassandra, Docer
You are comfortable with running and interpreting common statistical tests, and also with common data science techniques including dimensionality reduction and supervised and unsupervised learning
You have great communication sills and ability to wor with others
You are a strong team player, with a do-whatever-it-taes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 you do here will have a noticeable and direct impact on the development of Hive.
Our benefits include competitive pay, equity, health / vision / dental insurance, catered lunch and dinner, a corporate gym membership, etc.
Than you for your interest in Hive.</t>
  </si>
  <si>
    <t>Hive (CA)</t>
  </si>
  <si>
    <t xml:space="preserve">69-116 </t>
  </si>
  <si>
    <t>Overview
How have you impacted someone's life today? At Hacensac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sills in multiple settings while building your career, all within New Jersey's premier healthcare system.
The Data Scientist will be leading advanced analytic projects supporting Hacensac Meridian Health, using data to solve strategic and research problems. The Data Scientist will wrangle large and complex data sets, and build machine learning models to aid Hacensac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staeholders and present to senior leadership. 7. Provide feedbac to other team members by participating in peer review and educate the organization on data science and analytics.
Qualifications
Education, nowledge, Sills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nowledge, Sills and Abilities Preferred: 1. 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</si>
  <si>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Hacensac Meridian Health</t>
  </si>
  <si>
    <t>Edison, NJ</t>
  </si>
  <si>
    <t>Net2Source is a Global Worforce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lie Technology, Financial Services, Healthcare, Life Sciences, Oil Gas, Energy, Retail, Telecom, Utilities, Technology, Manufacturing, the Internet, and Engineering. Data Scientist Alpharetta- GA Contract Position Must Have Bachelorrsquos degree with Six or more years of relevant wor experience Extensive training in math, computer science, statistics, physical science, or related fields. Strong experience in data analysis Strong SQL and HQL sills Experience in production model development from end to end. Experience in machine learning and statistical modeling. Experience in computingprogramming sills proficiency in Python, Pyspar, and Linux shell script. Strong communication and interpersonal influencing sills. Excellent problem solving and critical thining capabilities. Experience in leading large-scale data science projects and delivering from end to end. Experience in machine learning and statistical modeling. Experience in computingprogramming sills proficiency in Python, R, and Linux shell script. Experience in data management and data analysis in a relational database and in Hadoop. Experience with Hadoop, Python, R, Spar,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Worforce Solutions company with a growth of 100 YoY for last consecutive 3 years with over 2200+ employees globally and 30 locations in US and operations in 20 countries. With an experience of over a decade we offer unmatched worforce solutions to our clients by developing an in-depth understanding of their business needs. We specialize in Contingent hiring, Direct Hires, Statement of Wor,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</si>
  <si>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t>
  </si>
  <si>
    <t>Alpharetta</t>
  </si>
  <si>
    <t>By clicing continue you agree to Built In's Privacy Policy and Terms of Use.
The Trade Des is a global technology company with a mission to create a better Internet for everyone through principled, intelligent advertising. We help the world's biggest brands reach consumers, and our platform funds content providers and publishers who 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woring together across typical dividing lines, we are better as a team than any of us could be apart.
Do you have a passion for solving hard problems at scale? Are you eager to join a trust- based, globally-connected team, where your contributions will mae a meaningful difference?
Come and see why Fortune Magazine recently named The Trade Des among the best small to medium-sized worplaces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woring across a wide spectrum of technological and scientific challenges. You will have the opportunity, depending on your interests and bacground, to wor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mae others better and raise the bar for those around them.WHO WE ARE LOOING FOR:
You have a sustained trac record of maing significant, self-directed, and end-to-end contributions to large and impactful machine learning projects. You thin beyond just the tas at hand to deeply understand the 'why' behind what you are doing.
You have a strong sense of data intuition. At our scale, many off-the-shelf modeling techniques (open source and enterprise) simply don't wor. You are able to wor from first principles and intuition to develop solutions and adapt them to a unique environment.
You are a broadly silled data scientist who may have experience woring with embedded models in always-on production systems and may have wored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decision-maing.
You wor with confidence and without ego. Our data scientists have deep nowledge and exercise a high degree of leadership in their daily wor. You have strongly-held, defensible ideas, and advocate for what you believe is right. You are also adept at identifying and evaluating trade-offs, willing to be proven wrong, and quic to wal through fire to support your fellow teammates.
You value, see out, and foster diversity. We are a global team from many diverse bacgrounds, with different experiences and perspectives. To complement this team, you will welcome ideas that are different from your own and be silled at finding and building from common ground.
You are a creative thiner, not bound by 'the way things have always been done.' What you now is less important than how well you learn and innovate. We don't need data scientists who now all the answers; we need data scientists who can invent the answers no one has thought of yet, to the questions yet to be ased.WHO WE ARE LOOING FOR:
You have a sustained trac record of maing significant, self-directed, and end-to-end contributions to large and impactful machine learning projects. You thin beyond just the tas at hand to deeply understand the 'why' behind what you are doing.
You have a strong sense of data intuition. At our scale, many off-the-shelf modeling techniques (open source and enterprise) simply don't wor. You are able to wor from first principles and intuition to develop solutions and adapt them to a unique environment.
You are a broadly silled data scientist who may have experience woring with embedded models in always-on production systems and may have wored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decision-maing.
You wor with confidence and without ego. Our data scientists have deep nowledge and exercise a high degree of leadership in their daily wor. You have strongly-held, defensible ideas, and advocate for what you believe is right. You are also adept at identifying and evaluating trade-offs, willing to be proven wrong, and quic to wal through fire to support your fellow teammates.
You value, see out, and foster diversity. We are a global team from many diverse bacgrounds, with different experiences and perspectives. To complement this team, you will welcome ideas that are different from your own and be silled at finding and building from common ground.
You are a creative thiner, not bound by 'the way things have always been done.' What you now is less important than how well you learn and innovate. We don't need data scientists who now all the answers; we need data scientists who can invent the answers no one has thought of yet, to the questions yet to be ased.WHAT YOU BRING TO THE TABLE:
You have an abundance of intellectual curiosity and are enthusiastic to learn (and teach) new technologies / techniques.
You are you comfortable woring on an agile, distributed team spanning multiple time zones and continents.
You are able to communicate effectively across both technical and non-technical audiences.
You have up to 10 years of experience woring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 and AWS, are able to write efficient SQL, and are proficient in one or more of the following programming languages: R, Python, Java, or Scala. Variety of technical challenge is one of the best things about woring at The Trade Des as a data scientist though which is why we do not expect you to now every technology we use when you start. What we care about is that you can learn quicly and solve complex problems using the best tools for the job.
The Trade Des does not accept unsolicited resumes from search firm recruiters. Fees will not be paid in the event a candidate submitted by a recruiter without an agreement in place is hired; such resumes will be deemed the sole property of The Trade Des. The Trade Des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</si>
  <si>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t>
  </si>
  <si>
    <t>Boulder</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</si>
  <si>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</si>
  <si>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</si>
  <si>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 with Best in Class open source and visual tools, along with the most flexible and scalable deployment options. Whether it's investigating patient trends or weather patterns, you will wor to solve real world problems for the industries transforming how we live.**Your Role and Responsibilities**Quantum computers are incredibly powerful machines that tae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breathroughs in materials and drug discovery, the optimization of complex manmade systems, and artificial intelligence. We expect them to open doors that we once thought would remain loced indefinitely.What you'll be doing:IBM Services is looing for a Quantum Data Scientist who will interface with research and algorithm experts to implement quantum approaches, which includes data pre-/post-processing, running numerics and visualizing data. Woring with quantum industry experts, you will be a ey member of a multi-discipline squad focused on building quantum capabilities and researching quantum application development for clients within discrete manufacturing industries, including aerospace &amp; defense, automotive and electronics manufacturing.+ Wor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nowledge and sills in specific areas of expertise through coaching and development of training course materialAt IBM our goal is to be essential to the world, which starts with our people.**_Career Growth_**+ Sill development: We help our employees develop and grow their foundational sills+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 Hours• Adoption and Surrogacy Assistance Program• Employee Discounts• Worldwide Diversity &amp; Inclusion and Business Resource Groups• Employee Stoc Purchase Plan• Retirement PlanLearn more about what woring at IBM can mean for you!http://www-01.ibm.com/employment/us/benefitsIBM has been recognized over the years for our ability to innovate and promote a culture of principles and values, using technology as a ey element.**_Recognitions_**Fortune - Most Admired CompaniesDiversityInc. - Top 10 Companies for Global DiversityNational Association of Female Executives - Top 50 Companies for Female ExecutivesWoring Mother - 100 Best Companies2016 Climate Leadership Award**Required Technical and Professional Expertise**+ PhD/Masters in STEM related fields with 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Qisit software, including Qisit Aqua for domain applications and Qisit Terra for quantum circuit design and optimization+ Excellent ideation, facilitation and communications sills+ Detail-oriented team player with strong interpersonal sills and ability to tae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nowledge of Jupyter, Tensor, Numpy+ Deep nowledge and application expertise in ML/DL+ Familiarity with Qisit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looing for your next career challenge?Maybe you want to get involved in wor that really changes the world? What about somewhere with incredible and diverse career and development opportunities - where you can truly discover your passion? Are you looing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 ever.**About IBM**IBM's greatest invention is the IBMer. We believe that progress is made through progressive thining,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</si>
  <si>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t>
  </si>
  <si>
    <t>Armon, NY</t>
  </si>
  <si>
    <t>Amazon, Accenture, Microsoft</t>
  </si>
  <si>
    <t>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ey business functions.We are currently seeing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woring with both structured and unstructured data employing unsupervised learning models including isolation forest, -means clustering, anomaly detection, and principal component analysis* Able to perform statistical modeling with multiple regression techniques, variable selection methods, time series analyses, and neural networs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 Support both routine and special projects by communicating with multiple teams to ensure requirements are clear and understood from both a functional and technical perspective.* Contributes to program and tas-related reports, briefings, justification, and requests.Experience and Sills* Minimum of 5 years of demonstrated experience in statistics and statistical software (R, SAS, Python, SQL).* Exposure and understanding of Machine Learning, Statistical Techniques (Baysian, Monte Carlo, etc.)* Certified Tableau Professional (Destop and Server) with specific experience with Tableau Prep.* Expert nowledge in Microsoft Office products and Sharepoint.* At least 1 year woring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sills, and social sensitivity such that they can relate constructively to a variety of contacts from diverse bacgrounds.Education: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 Location: Falls Church, VA with local telewor options.This position requires on-site wor for all or a portion of the wor to be performed. The successful candidate will reside in the local area or relocate within 15 days of the start date. No relocation is authorized.nowesis,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</si>
  <si>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nowesis Inc.</t>
  </si>
  <si>
    <t>Booz Allen Hamilton, Deloitte, ERPi</t>
  </si>
  <si>
    <t>Data Scientist
Our Data Scientists perform research and analysis that allows the company to mae optimal product decisions.
Because we are such a data-driven company, our data scientists play a central role in the product development process by uncovering ey insights from our data. As a data scientist, you will wor closely with product managers, product designers, and engineers to devise appropriate measurements and metrics, design randomized controlled experiments, build visualizations, and tacle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wored on include modeling our long-term growth, improving the relevance and personalization of the homepage feed, and exploratory factor analysis of user behavior.
Things we loo for include:
B.S., M.S., Ph.D. in a scientific or quantitative field
2+ years wor experience
Excellent statistical intuition and nowledge of various analytical approaches
Superb communication sills and ability to explain your analysis clearly
Proficiency in SQL
Familiarity with Python or similar scripting language
Passion for learning and always improving yourself and the team around you
Experience in woring with large data sets and distributed computing tools (Hive, Redshift) is a plus
Email your resume to hala.hillo@motetech.com</t>
  </si>
  <si>
    <t>MoTe Technologies</t>
  </si>
  <si>
    <t>Mountain View</t>
  </si>
  <si>
    <t>HPOne, named CT Magazine's 2018 Great Places to Wor, is looing for a Data Scientist to join our team.
The Data Scientist is responsible for collecting, cleaning, translating data to meet the company's needs. Every business collects data, whether it's sales figures, maret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lie decision tree, regression using R or similar
Communicate results and ideas to ey decision maers
Required Sills/Abilities: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sills
Experience with programming languages such as Java / Python (or "R")
Experience conducting regression analyses
Understanding of relational databases and data management as well as experience with data aggregation and normalization
Advanced excel expertise (pivot tables, VLOOUP, report filters, etc.)
Ability to approach tass strategically, while owning and mastering the details
Exceptional problem solving, as well as analytical and strategic thining sills
Initiative to own projects from start to finish
Strong oral and written communication sills, with ability to wor well with people across the company at all levels
Preferred Sills/Abilities:
Coursewor in at least one of the following: mathematics, business, analytical mareting, information systems, programming/databases, statistics/statistical modeling, finance, economics, or physics
Experience conducting analyses and building predictive models using SAS (or similar)
Experience with business intelligence and data visualization tools preferred (lie Domo or Tableau)
Physical Requirements:
Prolonged periods of sitting at a des and woring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bacground checs as part of our pre-employment practices.</t>
  </si>
  <si>
    <t>HPOne</t>
  </si>
  <si>
    <t>Trumbull</t>
  </si>
  <si>
    <t>Trumbull, CT</t>
  </si>
  <si>
    <t>We are looing for a highly motivated data scientist to join our team. As a data scientist within our team, you will be woring to design, create, evaluate, and maintain solutions using your experience and expertise in data science and machine learning. You will wor with various teams to identify, manage, research, develop, and present data analytics projects and solutions.
Job Location: Wor from home, Blue Cloa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woring with data science methods such as: statistical modeling, information retrieval, graph analysis, data mining, machine learning, and data visualization
Experience with the following programming languages: Python, SQL, Bash, Scala, Java
Familiarity with the Hadoop framewor, specifically Apache Spar, Apache afa, and Hive
Ability to wor with datasets of many different sizes and formats, including any necessary ETL and data preprocessing
Machine Learning experience with pacages/tools such as: Spar ML, TensorFlow, Sciit-learn, eras
Data Visualization &amp; Collaboration with Jupyter Noteboos, Apache Zeplin, Tableau, matplotlib
nowledge of Agile practices and ability to wor in a cross functional team environment
Desired Qualifications:
MS/PhD specializing in data science, data analytics, machine learning, or artificial intelligence
Strong collaboration and communication sills.
Ability to present material to audiences of differing technical aptitude
Cyber security domain nowledge, or experience developing data analytics for cyber analysts
Currently possess DHS Suitability
Experience with Cloud Computing services such as AWS
Job Type: Full-time
Benefits:
401()
401() Matching
Dental Insurance
Flexible Schedule
Flexible Spending Account
Health Insurance
Life Insurance
Paid Time Off
Vision Insurance
Education:
Bachelor's (Required)
Additional Compensation:
Bonuses
Schedule:
Monday to Friday
Day shift
Company's website:
www.blue-cloa.com
Benefit Conditions:
Waiting period may apply
Only full-time employees eligible
Wor Remotely:
Temporarily due to COVID-19</t>
  </si>
  <si>
    <t>Blue Cloa LLC</t>
  </si>
  <si>
    <t>Sterling</t>
  </si>
  <si>
    <t>As a data scientist at TBWA\Chiat\Day New Yor, you will join a close-nit and innovative data science team that is pioneering the use of data as a core component of creative storytelling.
This is not just another data wrangling job. As part of one of the world's leading creative agencies, the TBWA Data Team wors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 streams will lead to success on this team and in this agency.
On a day to day level, the Data Scientist is responsible for collecting data from disparate sources, merging datasets, performing exploratory analyses, and extracting ey insights. We often develop custom approaches and tools, so expertise with R or Python and ownership of a project will be essential
Impact will be your goal.
RESPONSIBILITIES
Big picture thining and attention to detail to solve problems/help teams mae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sills in Excel functions: Pivots, advanced formulas/macros, multi-spreadsheet lins.
Competency in analytic techniques such as: time series data analysis, segmentation, univariate &amp; multivariate statistical analysis, various metrics and ey performance indicators, research &amp; test design, significance testing, variance and growth calculations, forecasting, return on investment.
Woring nowledge of data visualization tools, such as Shiny, Tableau or Power BI.
Strong written and verbal communication sills.
Preferred:
2-4 years of wor experience in mareting analytics or related fields such as advertising, direct mareting, online mareting, loyalty mareting, using data to solve complex Mareting problems.
Basic nowledge of mareting/advertising/research principles.\
Alignment with TBWA\Chiat\Day Values
Our ambition is to create ideas for our clients that lift their businesses and brands. Ideas are our business. We believe that great ideas can come from anywhere.
Certain attitudes define how we wor and are important in what we see for our culture.
ey TBWA\Chiat\Day Attitudes
Curiosity: Be open-minded to ideas wherever they come; curious people are often unafraid of change;
Collaboration: Self-confidence without a big ego; wor with all types of people;
Integrity: What we say is what we do; it is honesty and respect in our dealings with people;
Resourcefulness: To find ways to do whatever we have to do for our clients, and our people.</t>
  </si>
  <si>
    <t>TBWA\Chiat\Day</t>
  </si>
  <si>
    <t>Requirements for the two data scientists for Rupeshrsquos team 4+ years of wor experience efficient coders heavy python sills and experience (must pass a python test to be considered) big query experience is a big plus, but strong SQL will do machine learning (TensorFlow, Neural Networs, Deep Learning) Job Description loo at existing code, understand it, follow through the process Code Validation going through major GCP business transformation loo at legacy processes and code created on-prem, chec against new GCP version, then mae sure it's stable and verify results. recommend best practices. New Development create new processes for new product development</t>
  </si>
  <si>
    <t>ThreeBridge Solutions</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</si>
  <si>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nowledge of software tools, languages, scripts, and shells that effectively support the data warehouse environment in different operating system environments
Mae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nowledge of data warehouse and data mart concepts
Experience in systems analysis and design
Solid understanding of development, quality assurance and integration methodologies
BS in Computer Science, IS, or other related field. Or equivalent wor experience
Technical Sills Required
Stat &amp; Data Tools " Python, Machine Learning, SQL, Spar, Data Visualization
Data &amp; Cloud Tools " Hadoop, AWS Big Data Stac (S3, Spar, Lambda, Presto, Athena, inesis, Redshift)
Scripting Tools " Linux/Unix, Shell Scripts</t>
  </si>
  <si>
    <t>Numeric, LLC</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</si>
  <si>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</si>
  <si>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 environment that frequently harnesses teamwor.</t>
  </si>
  <si>
    <t>Centraprise</t>
  </si>
  <si>
    <t>Foster City</t>
  </si>
  <si>
    <t>Job Description
Our Northeast Life client has a great opportunity for an ASA/FSA with 5+ years of actuarial experience, including 2+ years in predictive modeling. The ideal candidate would have strong project management sills, excellent communication, and good familiarity with life underwriting. Experience study for mortality and lapse bacground strongly preferred. Excel, SQL, and R required, Python, Tableau are a plus. (#48561)</t>
  </si>
  <si>
    <t>DW Simpson</t>
  </si>
  <si>
    <t>Frederic</t>
  </si>
  <si>
    <t xml:space="preserve">31-56 </t>
  </si>
  <si>
    <t>The Perduco Group, a LinQuest company, is seeing a Data Scientist to wor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ey.
Specific responsibilities include identifying the necessary metrics and creating reports to increase understanding of the mission, proactively identifying riss and opportunities through systemic measurement. The Data Scientist will be detail oriented and possess expertise in both qualitative and quantitative analysis with a passion for delivering actionable insights to ey staeholders. The right candidate will blend advanced reporting with strong critical thining and project management sills. Your success in the role will have a large impact on enabling more informed decision maing and creating a data-driven culture.
"
Required Sills:
Advanced SQL and Excel sills, familiarity with statistics or other analytical techniques
Prior experience with data modeling and understanding of fundamental relational database concepts
Data translation, exploration and visualization (i.e. Tableau, QuiSight, Power BI)
Proven problem solving sills, project management sills, attention to detail, and exceptional organizational sills
The right candidate thrives in a high energy environment where tactical and strategic activities are expected to be driven in parallel
Preferred Sills:
nowledge of data visualization and exploration tools (Looer, Tableau, Power BI etc.)
Proficient in DAX and M language
Proficient in Python, R, or VBA languages
Strong data extraction, analytical and problem solving sills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sills
We are an Equal Opportunity Employer, we are committed to providing a wor environment that values and respects each Team Member as an individual and important member of our culturally diverse organization. In eeping with this commitment, the Company is dedicated to providing a wor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</si>
  <si>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t>
  </si>
  <si>
    <t>Colorado Springs</t>
  </si>
  <si>
    <t>Data Scientist
Trexquant is a systematic hedge fund where we use thousands of statistical algorithms to trade equity marets all over the world. We develop and use machine learning methods to discover trading signals and effectively combine them into maret-neutral portfolios. Our firm has grown significantly in recent years. We have increased the breadth of marets in which we participate as well, the number of our data sources and amounts of data we use, and the complexity of our forecasting algorithms.
As a member of the Data team at Trexquant, you will be involved in parsing and analyzing large data sets, woring on discovering and obtaining new sources of data, and collaborating with the Alpha and Strategy Research team to build predictive machine learning models.If you are interested in woring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 to automatically download and monitor hundreds of data sources that are vital to our trading and research
Parse and bactest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 independently and tae projects to completion, ability to quicly learn about new systems, creative thining and strong attention to detail are critical
Offered benefits
Competitive compensation, with opportunity for outstanding monetary success
Wor in a collaborative and friendly environment, participate in decision-maing process for research direction, and have opportunity to lead on new ideas</t>
  </si>
  <si>
    <t>Trexquant Investment</t>
  </si>
  <si>
    <t>Job Introduction
FLEETCOR is seeing a Data Scientist to support the North America Fuel business product, pricing, and leadership teams with insights gained from analyzing business data. The position will be located in FLEETCOR’s Atlanta headquarters in Buchead, GA, being a 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sills under business environment required.
Extensive experience querying databases and using advanced statistical techniques (R, Python, SLQ, SAS, etc.) to manipulate data and draw insights from large data sets;
nowledge and experience of a variety of machine learning techniques (clustering, decision tree learning, neural networs, etc.) and their real-world applications.
Advanced analytical and problem solving sills and ability to explain complex concepts succinctly and effectively
Experience in creating, visualizing and presenting data and insight using Tableau
Excellent oral and written communication sills including ability to present to and influence senior and executive management.
Highly adaptable and comfortable with ambiguity. Ability to breadown broad objectives in to tactical goals and effectively communicate to team.
Personal Attributes
Creative problem solver: the ability to quicly grasp the business issues of a situation and develop the best solution; find creative ways to solve complex issues among demanding parties and achieve “win-win” resolutions
The ability to deal with ambiguity and adapt easily to rapidly changing business conditions
Comfort woring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woring effectively with others and forging consensus
Strong interpersonal sills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ranings of the largest companies in America, rising 92 spots to #896
S&amp;P 500 – In 2018, FLEETCOR joined the S&amp;P stoc index comprised of the 500 leading US stocs based on maret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 the following lins: EEO and Pay Transparency.
FLEETCOR</t>
  </si>
  <si>
    <t>Fleetcor</t>
  </si>
  <si>
    <t>Job Title : Data Scientist
Job Location : Washington DC USA
You'll need to have:
Bachelor's degree or eight or more years of wor experience.
Six or more years of relevant wor experience.
Experience woring with and creating data architectures.
Experience using statistical computer languages (Python, Scala, PySpar, Java, SQL, etc.) to manipulate data and draw insights from large data sets.
Experience with distributed data/computing tools: Tez, Map/Reduce, Hadoop, Hive, Spar etc.
Strong problem solving sills with an emphasis on product development.
Excellent written and verbal communication sills for coordinating across teams.
A drive to learn and master new technologies and techniques.
Note: Only USC
]]&gt;</t>
  </si>
  <si>
    <t>Radiant Digital</t>
  </si>
  <si>
    <t>Child Care Aware® of America, our nation’s leading voice for child care, wors with more than 450 state and local Child Care Resource and Referral agencies to ensure that families in every local community have access to quality, affordable child care.
Child Care Aware of America is committed to recruiting and retaining a diverse worforce. Our mission is to advance a child care system that effectively serves all children and families. Joining our efforts provides a powerful opportunity to mae a difference in the lives of families and to advocate for the approximately 1.5 million child care providers in the United States. The child care worforce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staeholders and present data driven analyses in partnership with the Research team.
Position Duties and Responsibilities:
Use various modeling and machine learning techniques to creatively solve business problems.
Wor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nowledge, Sills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nows how to tell a story with their data.
A strong team player who enjoys helping their teammates succeed.</t>
  </si>
  <si>
    <t>Child Care Aware of America</t>
  </si>
  <si>
    <t>Social Assistance</t>
  </si>
  <si>
    <t>Non-Profit</t>
  </si>
  <si>
    <t>Responsibilities·
Analyze large datasets to glean actionable insights and identify emerging opportunities·
Create metrics to measure the success of products, services, and features.·
Use data mining and machine learning sills to design and develop products which drive engagement, growth, retention, and monetization.·
Develop and deploy scalable classification, regression, raning, and optimization algorithms.·
Wor with data engineers and other staeholders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</si>
  <si>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</si>
  <si>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staeholders and support the implementation of impactful data science solutions across organization.
Responsibilities:
Research problems. Design, document and execute experiments as projects. Write up concise results and conclusions.
Wor with the line of business leaders to identify opportunities for improvements to top line growth or bottom-line cost savings. Learn underlying systems and worflows.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quicly.
Mentor fellow team members on data science techniques and code.
nowledge, Sills and Abilities:
Master's Degree in Computer Science, Statistics, or related field a plus.
4-year degree or equivalent in data-science related field.
3+ years' practical experience with Python, ETL, data processing, SQL and data analytics.
Strong analytical and analysis sills. Familiar with advanced features of Excel and statistical concepts.
Woring nowledge of insurance broerage or sales worflows and systems an asset.
Experience with Microsoft Azure ML and general project-management sills a plus.
Must be able to manage multiple and rapidly changing, high visibility priorities and projects.
Proven ability to manage expectations and outcomes with business leaders.
Job ID:
20373</t>
  </si>
  <si>
    <t>USI</t>
  </si>
  <si>
    <t>Southfield</t>
  </si>
  <si>
    <t>Saint Paul, MN</t>
  </si>
  <si>
    <t>Construction</t>
  </si>
  <si>
    <t>Construction, Repair &amp; Maintenance</t>
  </si>
  <si>
    <t>Job Description
Job #: 1068351
Our client is seeing a silled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</si>
  <si>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t>
  </si>
  <si>
    <t>Glen Allen, VA</t>
  </si>
  <si>
    <t>TEsystems,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</si>
  <si>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 forward to continuing to provide them with the highest level of service.
#Dice
Would you lie to perform rewarding wor while contributing to the success of an established growing company? Pragmatics, Inc is seeing a Data Scientist to support our wor with the US Navy located in Suitland, Maryland.
You will play a ey role within a small data science team. We're looing for hands on experience developing solutions for complex data science problems using Python, R, Hadoop, and Greenplum (or other Massively Parallel Processing solutions).
REQUIRED SILLS: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sills
Demonstrated presentation sills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woring with geospatial data or imagery data
1 year experience woring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mae reasonable accommodations, in appropriate cases, for qualified individuals with disabilities, if it can do so without undue hardship.</t>
  </si>
  <si>
    <t>Pragmatics, Inc.</t>
  </si>
  <si>
    <t xml:space="preserve">95-119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</si>
  <si>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maret 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pacages to extend incremental value and Business Intelligence capabilities.
Develops and disseminates reports and forecasts to recommend strategic / tactical plans based on business data and maret nowledge; communicates findings from analysis to inform action
Wors within interdisciplinary teams across complex issues of diverse scope where analysis of situation or data requires evaluation of a variety of factors, including an understanding of current business trends and overall maret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Sills:
Education and Experience
Bachelor’s Degree in Mathematics, Physics, Economics or Computer Science, or equivalent experience. Master’s Degree preferred.
Minimum of 2 years of experience in data science and/or data analytics.
Sills
Experience with analytic software and methodology such as R and Python (libraries such as Pandas, Sciit-learn and SciPy) as well as data visualization experience (Tableau and eynote).
Experience in data extraction, transformation and loading.
Quantifying and presenting results in laymen’s terms.
Reporting:
The Data Scientist reports to the Sr. Director of Business Intelligence</t>
  </si>
  <si>
    <t>Crossover Health</t>
  </si>
  <si>
    <t>San Clemente</t>
  </si>
  <si>
    <t>Aliso Viejo, CA</t>
  </si>
  <si>
    <t>Use statistical analysis, machine learning, pattern recognition, and data visualization along with domain nowledge and subject-specific models to solve science, engineering, and commercial problems
Solve challenging data science problems by developing novel and/or adapting existing computational methods
Debugging and performance tweaing in Python
Taing ownership over parts of an application and collaborating on global issues Understand and enjoy woring in a micro services based architecture
Hands-on experience in PostgreSQL, SQL Server, Oracle, RESTFul,GIT, API, JSON, Statistical Analysis, Machine Learning, Pattern Recognition,
nowledge in Data Visualization, Numpy, Pandas, Scipy, Matplotlib, Soup, Scrapy, Teradata,NoSQL, Redis, Elastic Search, Mongo, Django, Flas, Pyramid, SVN, Mercurial,Linear Algebra and Optimization
nowledge in Hypothesis Testing, Monte Carlo Simulation, Clustering</t>
  </si>
  <si>
    <t>Lorven Technologies Inc</t>
  </si>
  <si>
    <t>Plainsboro, NJ</t>
  </si>
  <si>
    <t>About Gap Inc.
Our past is full of iconic moments — but our future is going to spar many more. Our brands — Gap, Banana Republic, Old Navy, Athleta, INTERMIX and Hill City — have dressed people from all wals of life and all inds of families, all over the world, for every occasion for more than 50 years.
But we’re more than the clothes that we mae. We now that business can and should be a force for good, and it’s why we wor hard to mae product that maes people feel good, inside and out. It’s why we’re committed to giving bac to the communities where we live and wor. If you're one of the super-talented who thrive on change, aren't afraid to tae riss and love to mae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framewor/methodology for measurement and feedbac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 both at a detail level as well as to summarize findings and extrapolate nowledge to mae strong recommendations for change
Experience developing short and long term visions for solutions that have significant business impact
Demonstrated examples of woring with business partners to deliver a solution that met objectives
nowledge of inventory management, merchandising, pricing, supply chain management, and optimization principles and concepts
Experience developing and woring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pacages (SQL, Python, Tensorflow, etc)
Experience woring for retailers, consulting to retailers is highly desirable
Ability to communicate effectively with cross-functional teams
Experienced at woring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tae up to five “on the cloc” hours each month to volunteer at a charity of their choice.*
Extensive 401() plan with company matching for contributions up to four percent of an employee’s base pay.*
Employee stoc purchase plan.*
Medical, dental, vision and life insurance.*
See more of the benefits we offer.
*For eligible employees</t>
  </si>
  <si>
    <t>Gap Inc.</t>
  </si>
  <si>
    <t>Department, Clothing, &amp; Shoe Stores</t>
  </si>
  <si>
    <t>H&amp;M, Inditex, Fast Retailing</t>
  </si>
  <si>
    <t>Tygart is currently seeing Data Scientist to support a Department of Justice (DoJ) organization. The successful candidate will have a bacground in a quantitative or technical field, will have experience woring with small and large data sets, and will have some experience in data-driven decision maing.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 experience in system engineering or data analysis position
Silled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Silled in relational databases, SQL, big data analytics and technologies, to include Hadoop-based data mining framewors.
Experience with distributed computing (Hive/Hadoop), machine learning, semantic web, nowledge graph, and natural language processing is desired
Must be able to well under pressure, and possess excellent oral and written communication sills, as well as excellent organizational sills.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</si>
  <si>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t>
  </si>
  <si>
    <t>Fairmont, WV</t>
  </si>
  <si>
    <t>Job Description
Data Scientist
Location: The Woodlands, TX
Salary: Flexible
Looing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woring as a data scientist or analyst.
Excellent verbal and written communication and presentation sills.
nowledge of Python programming and SQL databases. Experience with other statistics languages/tools lie R or Matlab is a plus, as is nowledge of other programming languages lie C/C++ or Rust.
Experience with business intelligence tools (e.g. Tableau, Amazon QuicSight) and data storage and processing framewors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tae the next step in the process, you will typically be contacted within 3 wees of submitting your application.</t>
  </si>
  <si>
    <t>Murray Resources</t>
  </si>
  <si>
    <t>The Woodlands</t>
  </si>
  <si>
    <t>Need local to Bay Area, CA or Seattle, WA only
Job Description for Data Scientist
5 to 7 years of experience as a data scientist.
Strong sills for mining data, assessing the accuracy and insights from new data sources.
Wor with staeholders to understand data challenges and opportunities
Experience building Machine Learning models for predictive analytics, and NLP. Understanding of Deep Learning models is a plus
Experience with SQL
Master in Statistics, Computer Science, or other STEM field. Ph.D. is a plus.
nowledge of advanced statistics and hypothesis testing
Python, Pandas, Numpy, Sciit coding sills
Data visualization with Matplotlib, and Seaborn
Experience with at least one cloud data technology GCP, AWS, Azure
Experience with Spar, and Hadoop is a plus.
Effective at telling stories with data.
Excellent written and verbal communication sills
Creative drive to try data tools, and explore and discover insights from data
NLP experience is MUST
Â
Â
Sl.No
Sill
Years Of Experience
1
Â
Â
2
Â
Â
Â
Â
Â
Â
Â
Â
Â</t>
  </si>
  <si>
    <t>New Yor Technology Partners</t>
  </si>
  <si>
    <t>Title: Data Scientist
Location: Chicago or North NJ (near Newar)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woring with large data sets in order to extract business insights or build predictive models
• Proficiency in one or more statistical tools/languages - Python, Scala, R SPSS or SAS and related pacages lie Pandas, SciPy/Sciit-learn, NumPy etc.
• Good data intuition / analysis sills; sql, plsql nowledge must
• Baning / Financial Sectors (preferred / not a must)
Note: If interested please send your updated resume and include your rate requirement along with your contact details with a suitable time when we can reach you. If you now of anyone in your sphere of contacts, who would be a perfect match for this job then, we would appreciate if you can forward this posting to them with a copy to us.</t>
  </si>
  <si>
    <t>Two95 International Inc.</t>
  </si>
  <si>
    <t>Cherry Hill, NJ</t>
  </si>
  <si>
    <t>Job Description
Woring at Sophinea
Sophinea is looing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nowledge in Technology and Business Consulting to design data solutions that empower our clients to mae data-driven decisions. If you have a passion for data and thrive on delivering highly valued solutions, Sophinea is the company for you!
Citizenship Requirement
Must be a United States citizen with an Active Secret Security Clearance
Position Overview
Sophinea is seeing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 across several different teams, each having unique use cases for data reporting and visualization. Additionally, you will have the opportunity to wor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</si>
  <si>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</si>
  <si>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looing for a Data Scientist for one of our clients in the Chicagoland area. The CRS Group is a nationwide Staffing Firm who wors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</si>
  <si>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t>
  </si>
  <si>
    <t>Itasca, IL</t>
  </si>
  <si>
    <t>Job Description
Blacstone Talent Group, an award-winning technology consulting and talent agency is seeing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staeholders to effectively manage the lifecycle of a model, retraining, replacing or sunsetting models when appropriate.
Shares and collaborates with other data scientists.
Delivers best-in-class software as part of a software delivery team.
Qualifications:
Minimum Education/Sills:
Bachelor s Degree in Econometrics, Economics, Engineering, Mathematics, Applied Sciences, Statistics or job-related discipline or equivalent experience
Job-related experience, 5 years, OR Master s Degree and job-related experience, 3 years, OR Doctorate
Desired Education / Sills:
Experience with the data science lifecycle, including data engineering, feature engineering, model building and evaluation, model deployment.
nowledge of commonly used data science programming languages, pacages,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Sagemaer.
Ability to synthesize complex information into clear insights and translate those insights into decisions and actions.
Ability to clearly communicate complex technical details and insights to colleagues and staeholders.
nowledge of the mathematical and statistical fields that underpin data science
nowledge of systems thining and decomposition of complex problems.
Humble is open to being coached, has high EQ and is self-aware
Hungry desires to get things done while honoring people, and sees better ways to do the job
Collaborative has strong interpersonal sills; cares about and wors well with teammates
Experience woring on an agile delivery team, using methods such as Scrum, anban.
Blacstone Talent Group is a division of Blacstone Technology Group, a global IT services and solutions firm that implements technological solutions across commercial industry verticals and the US Federal Government. Blacstone s global talent augmentation practice was founded in 1998. Blacstone Talent Group has offices in San Francisco, Denver, Houston, Colorado Springs, and Washington, DC. We specialize in providing clients the best talent across a variety of industries and sectors.
EOE of Minorities/Females/Veterans/Disabilities</t>
  </si>
  <si>
    <t>Blacstone Talent Group</t>
  </si>
  <si>
    <t>Senior Principal Data Scientist (Python/R)</t>
  </si>
  <si>
    <t xml:space="preserve">212-331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</si>
  <si>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sills, and your ability to interact with cross-functional experts such as biostatisticians, clinical scientists and oncologists, to discover novel insights demonstrating impact of various treatment decisions, and uncover ey elements leading to best outcomes for patients. In addition, you will maintain and expand nowledge of available healthcare data sources and applicable state-of-the- art analytical methodologies, large scale data processing and visualization, and languages and tools (R, Python, (no-)SQL, Hadoop, Spar,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woring (including processes, methods, technology etc.) and sharing new techniques and lessons learned pro-actively with peers.
Use and continue to foster strong woring relationships with global colleagues and customers and builds a strong networ in order to jointly explore vendor relationships, data assets, analytical methodologies and toolsets.
Build and maintain partnerships with other data scientists and analysts, biostatistics, medical and business leaders, and other 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thiner, problem solver and mentor.
Reliable team player, strong collaborator with ability to influence and a thought partner/leader. Organizationally savvy, systems thiner.
Excellent communication sills, effective staeholder management ability. Life learner, constructive at giving and receiving feedbac.
Strong solution finding, resiliency and a sense of ownership; Effective prioritization sills, attention to detail and accuracy; Adaptable, embraces and endorses change.
Minimum Sills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 is a plus).
In-depth nowledge of relational database principles and corresponding query language sills (e.g. SQL) is of interest.
Familiarity with regulatory framewor and guidelines for pharma/diagnostics products is a plus.
Good nowledge of English in a business environment.
Excellent communication sills with an ability to negotiate successfully; strong influencing sills; self-contained and outgoing approach.
Strong solution finding, prioritization and attention to details sills while embracing/endorsing change.
Roche is an equal opportunity employer.
Research &amp; Development, Research &amp; Development &gt; Modelling &amp; Simulation</t>
  </si>
  <si>
    <t>Roche</t>
  </si>
  <si>
    <t>Pleasanton</t>
  </si>
  <si>
    <t>Novartis, AstraZeneca, Siemens Healthineers</t>
  </si>
  <si>
    <t>Title: Real World Science, Data Scientist
Location: Wilmington, DE
At AstraZeneca we turn ideas into life changing medicines. Woring here means being entrepreneurial, thining big and woring together to mae the impossible a reality.
Were focused on the potential of science to address the unmet needs of patients around the world. We commit to those areas where we thin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 on challenging problems, using innovative approaches to accelerate the delivery of Real World Insights and Evidence for ey internal and external staeholders.
The ideal candidate for this role will bring a proven trac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weanesses of external RW data sources, and potential partners for advancing the data strategy for specific therapeutic areas
Maintain a strong insight into the capabilities of potential external partners in RWE, especially for US and emerging marets.
Education, Qualifications, Sills and Experience
ey Relationships to reach solutions
Internal (to AZ or team)
Payer Evidence &amp; Planning
Epidemiologists
Observational Research teams
Oncology and Biopharmaceuticals Medical Affairs Leads
Product and portfolio strategy
Medical Evidence Planning
ey experts in Data science /Analytics environments at AZ, and external partner organizations.
External (to AZ)
AZ RWS existing, prospective or potential partner organizations,
ey academic collaborators and thought leaders
Essential Requirements
PhD or MS in data science or other advanced degree in life sciences with post doctoral or other training/wor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bacground of woring at a patient care setting that allows the candidate to bring medical perspective into real-world evidence generation and observational studies
Demonstrated ability to build long-term relationships with staeholders at senior levels, understand relevant scientific/business challenges at a deep level and translate into a programme of informatics activities to deliver defined value
Ability to lead &amp; manage multi-disciplinary data science projects
Strong trac record of delivering large, cross functional projects
Experience woring in a global organization and delivering global solutions
Use of Machine Learning and Artificial Intelligence in the generation of hypotheses within Real World Data</t>
  </si>
  <si>
    <t>Wilmington</t>
  </si>
  <si>
    <t xml:space="preserve"> DE</t>
  </si>
  <si>
    <t>Position: Data Scientist
Location: Denver
Starts: Next Month
Duration: 6 months
Status: Freelance
Rate: DOE
A downtown Denver tech company is looing for a Data Scientist to join their internal Digital Mareting team on an offsite basis, although and ideally there will be occasional onsite meetings.
This Data Scientist will be woring independently, taing data provided by the companys Mareting Automation and Operations contact, providing a multi-touch point report including relative calculations, the exact model built, productive power of the model, understanding of the reasoning, pros and cons of the results, etc.
Data Scientist Proficiencies:
2+ years woring as a Data Scientist
Hands-on experience with programming and data visualization in R, Python, or other data analysis and scripting languages
Basic nowledge of SQL
Model development, validation and implementation (applying theoretical models in an applied environment)
Bacground in forecasting or statistics preferred
Comfort communicating results to non-technical colleagues and clients
Submit resume (and samples if applicable) to:</t>
  </si>
  <si>
    <t>Creative Circle</t>
  </si>
  <si>
    <t>Aquent, 24 Seven Talent</t>
  </si>
  <si>
    <t>Data Scientist(s)/Machine Learning Engineer</t>
  </si>
  <si>
    <t>Company: AI/Data Science
Location: New Yor City, NY
Position: Data Scientist/Machine Learning Engineer
Sizzle: Without a doubt you will have the opportunity to collaborate with top engineers in the AI and Machine Learning space; wor in "google esq " environment and get compensated with a strong base salary, bonus, stoc options, UNLIMITED time off, ability to wor remote and great benefits
The Company:
Our client is a highly recognized leader in the AI driven RPA software space, an emerging form of business process automation technology based on the notion of software robots or artificial intelligence (AI) worers. Unlie traditional worflow automation tools RPA systems develop the action list by watching the user perform that tas in the applications graphical user interface (GUI), and then perform the automation by repeating those tass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booeeping system
The Role:
The need is for multiple Data Scientists who also are versed in Machine Learning. You will interface extensively with Client, other software engineers, staeholders and business sponsors while building and enhancing customized Client models put into production. The day to day can include the following as well:
Design, develop and create machine learning models to deliver use case requirements.
Use our Auto-Client framewor and iteratively improve performance through new data representations, feature engineering and model optimization. Implement analytical models into production by collaborating with software developers and machine learning engineers.
Communicate the analytic solution to staeholders and provide improvements to client's operational systems.
This position requires expertise in acquiring, processing, analyzing and modeling of information from massive amounts of structured and unstructured data. A trac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sills in Java and Python
The ability to thin "out of the box” to combine multiple possibly unrelated solutions to solve a single complex problem</t>
  </si>
  <si>
    <t>Blue Horizon Te Solutions</t>
  </si>
  <si>
    <t>Coconut Cree, FL</t>
  </si>
  <si>
    <t>NO OPT CPT pls.
Â
Need local toÂBay Area, CA or Seattle, WA only ( Please double chec and verify before submission)
Â
Job Description for Data Scientist
Â
5 to 7 years of experience as a data scientist.
Strong sills for mining data, assessing the accuracy and insights from new data sources.
Wor with staeholders to understand data challenges and opportunities
Experience building Machine Learning models for predictive analytics, andÂNLP. Understanding ofÂDeep Learning models is a plus
Experience with SQL
Master in Statistics, Computer Science, or other STEM field.ÂPh.D. is a plus.
nowledge of advanced statistics and hypothesis testing
Python, Pandas, Numpy, Sciit coding sills
Data visualization with Matplotlib, and Seaborn
Experience with at least one cloud data technology GCP, AWS, Azure
Experience with Spar, and Hadoop is a plus.
Effective at telling stories with data.
Excellent written and verbal communication sills
Creative drive to try data tools, and explore and discover insights from data
NLP experience is MUST
Â
Â
Sl.No
Sill
Years Of Experience
1
Â
Â
2
Â
Â
3
Â
Â
4
Â
Â
Â
Â
Â
Please send resumes to bchinteedi@esharpedge.com /Â630-869-0089
Â
Â
Â
Â</t>
  </si>
  <si>
    <t>Sharpedge Solutions Inc</t>
  </si>
  <si>
    <t>Lombard, IL</t>
  </si>
  <si>
    <t>Publishing</t>
  </si>
  <si>
    <t>e`ai Technologies is looing for a qualified Data Scientist to support our contract with Broo Army Medical Center at Fort Sam Houston, TX. This position is allowed to be performed remotely with periodic travel to San Antonio for face to face meetings.
Description of Responsibilities:
Conducting a variety of bioinformatics wor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nowledge, expertise, and data.
• Expert nowledge of and sill in applying statistical formulas to recommend data quality program changes or using the statistics for interpreting and maing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SILLS AND EXPERIENCE:
• The wor of the Data Scientist involves applying information technology to biological, medical, and health research. Computational and statistical tools are used to gather and analyze data in fields such as medical, population, biology, genetics, and pharmaceutical development. The wor at BAMC involves consulting and applying a full range of technical statistical and bioinformatics services in fields that may include medical, microbiology, virology, toxicology, organic and analytical chemistry, data science and managerial statistics.
• Specialized nowledge of advanced mathematics, statistics and statistical theory, concepts, and principles, physiology, genetics, chemistry, biology, microbiology, computational biology and genomics to provide consultative and/or advisory services.
• Must have expert level sills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sills with advanced data and database management, e.g. capability of collecting, organizing and analyzing large amounts of data, computer science sills, and software programming
. • Must have experience in data mining. • Ability to use and develop software tools to generate useful genomic information and analyze genomic sequencing data.
• Must have strong analytical and quantitative sills, strong oral and written communication sills, and accustomed to woring both independently and collaboratively.
• Provides expert consultations on statistical design and data collection, and conducts a variety of bioinformatics wor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e`ai Technologies LLC is a fast-growing government service provider. Employees enjoy competitive salaries; a 401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 here to request accommodation. We E-Verify all employees.
The Alaa`ina Foundation Family of Companies (FOCs) is comprised of industry-recognized government service firms designated as Native Hawaiian Organization (NHO)-owned and 8(a) certified businesses. The Family of Companies (FOCs) includes e`ai Technologies, Laulima Government Solutions, ūpono Government Services, and apili Services, Po`oela Solutions, īaha Solutions, LLC, and Pololei Solutions, LLC. Alaa`ina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www.alaainafoundation.com
#Monster</t>
  </si>
  <si>
    <t>Alaa`ina Foundation Family of Companies</t>
  </si>
  <si>
    <t>Fort Sam Houston</t>
  </si>
  <si>
    <t>Honolulu, HI</t>
  </si>
  <si>
    <t>JOB DESCRIPTION:
Hexagon US Federal is looing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
401()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 Location:
One location
Schedule:
Monday to Friday
Other
Company's website:
www.HexagonUSFederal.com
Wor Remotely:
No</t>
  </si>
  <si>
    <t>Hexagon US Federal</t>
  </si>
  <si>
    <t>Lexington Par</t>
  </si>
  <si>
    <t>Scientist / Group Lead, Cancer Biology</t>
  </si>
  <si>
    <t>Scientist / Group Lead, Cancer Biology
Location: Cambridge, MA
We are seeing an energetic and self-motivated PhD scientist to join a team of scientists woring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woring with pooled cDNA or shRNA libraries
Experience developing multi channel FACS based screening assays
Proven trac record for striving for high level of innovation and scientific excellence
Excellent management, training and education sills
Excellent interpersonal sills with a proven record of empowering world class science and energizing teams
Flexibility to accommodate to rapidly changing priorities and deadlines
Ability to wor in a team-based environment
Excellent oral and written communication sills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nowledge, insight and leading-edge science, our integrated engine is built for that purpose.</t>
  </si>
  <si>
    <t>Monte Rosa Therapeutics</t>
  </si>
  <si>
    <t>Role: Data ScientistÂ
Location: Washington, DC (This role is 100% remote now but will be on site Mon-Fri in Washington, DC once its safe toÂreturn to wor from COVID)
Duration: Long Term
EXP: 10+ Years
Â
MUST HAVE SILLS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framewors to turn that set of disparate data points into objective answers to help senior leadership mae informed decisions.
-Provide the team with a deep understanding of their data, what it all means, and how they can use it.
-Help with discovering the information hidden in vast amounts of data, and help with maing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 etc.).
-Experience in SQL, NoSQL, graph-based, 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SparML and other ML libraries.
-Familiarity with common Linux/Unix command line tass and version control software lie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 effectively and influence others.
-Ability to wor in a fast paced environment and shift gears quicly.
Â
Â
Â
Thans &amp; Regards
Sai umar Machavarapu
Sr IT Recruiter
Cell: 614-662-2230
Email: ms@comtech-global.com</t>
  </si>
  <si>
    <t>Comtech Global Inc</t>
  </si>
  <si>
    <t>Health, Beauty, &amp; Fitness</t>
  </si>
  <si>
    <t>Consumer Services</t>
  </si>
  <si>
    <t>The wor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
Experienced in woring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woring 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
Experiece with using the Microsoft Office suite, including Access, Excel, PowerPoint, Project, Visio, and Word.
Required Clearance: TS/SCI
Desired Qualifications: Homeland security nowledge and experience.
About Avesha:
Avesha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Avesha encourages collaborative communication and ongoing learning. Some of our benefits include:
Extensive training programs
Gym membership reimbursement
Education reimbursement
Technology benefits
Commuter benefits
Generous paid time off and much more!
Avesha is an Equal Opportunity Employer (EOE)</t>
  </si>
  <si>
    <t>Avesha, Inc.</t>
  </si>
  <si>
    <t>Manager, Field Application Scientist, Southeast</t>
  </si>
  <si>
    <t>At 10x Genomics, accelerating our understanding of biology is more than a mission for us. It is a commitment. This is the century of biology, and the breathroughs we mae now have the potential to change the world. We enable scientists to advance their research, allowing them to address scientific questions they did not even now they could as.
Our tools have enabled fundamental discoveries across multiple application areas, including cancer, immunology, and neuroscience. Our teams are empowered and encouraged to follow their passions, pursue new ideas, and perform at their best in an inclusive and dynamic environment. We now that behind every scientific breathrough, there is a deep infrastructure of talented individuals driving the life sciences industry and maing it possible for scientists, engineers, clinicians, computational biologists, and more to mae new strides.
We are dedicated to finding the best person for every aspect of our wor because the innovations and discoveries that we enable together will lead to better technologies, better treatments, and a better future. Find out how you can mae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 on support strategies and planning.
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mae the whole team better.
Support:
Act as an escalation path for issues related to user's technical sills, biochemistry/assay design, experimental design, software and instruments.
Support FAS team members in their presentations at trade shows, seminars and technical symposia. This includes previewing content and evaluating presentation sills and communication clarity of team members.
Create and maintain positive woring relationships with customers. Act as an escalation resource for FAS regional team members for difficult situations or customers.
Gather and deliver strategic and competitive customer feedbac, communicating customer use cases beyond initial product scope to Mareting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worflows and data analysis software and/or sorting cytometry and associated analysis software.
Broad nowledge of genomics, biochemistry.
Hands on proficiency with common molecular biology bench techniques.
Ability to wor independently and as part of a matrix team towards corporate goals.
Excellent organizational, analytical, and systematic troubleshooting sills.
Strong written and verbal communication sills. Outstanding presentation and training sills.
Familiarity with SFDC software. Ability to maintain records for customer sites and provide high level feedbac to management.
Clear vision of and commitment to providing outstanding customer service.
Must be willing to travel up to 80%. Ability to manage a large territory.
Multiple language sills are a plus.
Nice to have sills &amp; bacground: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#LI-O1</t>
  </si>
  <si>
    <t>10x Genomics</t>
  </si>
  <si>
    <t>COMPUTER SCIENTIST - ENGINEER - RESEARCH COMPUTER SCIENTIST - SIGNAL PROCESSING</t>
  </si>
  <si>
    <t>Join the exciting new area of developing the avionics applications and next generation of cyber threat detection capabilities for airborne platforms. Collaborate and wor in a dynamic team environment, developing and testing software for various types of aircraft. Participate in software development tass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 with software development with emphasis on application development utilizing C/C++. Must have the basic 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sills are required. Current DoD security clearance is highly desired. A valid/clear driver's license is required.
Special Considerations:
Wor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Worplace</t>
  </si>
  <si>
    <t>CompuForce is seeing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 covers all phases conceptualization, planning, data acquisition, modeling, documentation, and presentation of findings/recommendations.
Design tests, benchmar and trac performance of predictive models over time.
Improve business results, by applying machine learning to ongoing business activities, and develop recommendations to guide future activities.
Wor with partners in Data Engineering, Mareting,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tracing of its performance
Sills:
Excellent understanding of machine learning techniques and algorithms, such as -NN, Naive Bayes, SVM, Decision Forests, etc.
Exceptional quantitative analytics/applied statistics sills, including regression, clustering and classification, forecasting and machine learning, and other techniques appropriate for large scale data analysis.
Experience with common data science toolits, such as R, Wea, NumPy, MatLab, etc. Excellence in at least one of these is highly desirable
Exceptional programming sills in a modern-stac Linux environment. This includes nowledge of approaches to automate worflows and data pipelines.
Experience with big data technologies: Hadoop, AWS/EMR, Spar, Hive.
Two or more years of business/mareting analytics experience, preferably in a media organization.
Exceptional communication sills, particularly in communicating and visualizing quantitative findings in a compelling and actionable manner for management.
Strong set of professional sills: attention to detail; analytic, logical and creative problem solving; critical thining; ability to wor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</si>
  <si>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</si>
  <si>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ey Competencies:
Strong analytical mind, problem-solving sills and foundation in Statistics
Ability to collaborate well with individuals on-site and in remote offices
Intermediate to advanced level of expertise using SAS, SQL, Tableau, Python
Outstanding analytical sill set: a clear expert in the Analytics/ Data Science field
Experience woring with large volumes of data, combining and reconciling data from different sources
Experience in MS Office applications with very strong Excel sills
Requirements:
Minimum B.S. in Mathematics, Statistics, Data Analytics or related quant field
5+ years in a similar analytical role generating insights through data analytics
Strong communication sills: both written and verbal
Ability to wor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bacing every gift. The , Inc. family of brands also includes everyday gifting and entertaining products from Harry &amp; David, The Popcorn Factory, Cheryl's Cooies, , Wolferman's, Moose Munch premium popcorn, Personalization Universe, Simply ChocolateSM, and SM. The Company also offers top-quality steas and chops from Stoc Yards and gift basets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Mareting Association's 2017 International ECHO Awards. Shares in , Inc. are traded on the NASDAQ Global Select Maret, ticer symbol: FLWS.</t>
  </si>
  <si>
    <t>1-800-Flowers</t>
  </si>
  <si>
    <t>Carle Place, NY</t>
  </si>
  <si>
    <t>Wholesale</t>
  </si>
  <si>
    <t>Aptive is seeing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 options available. (Please note: Due to COVID-19, this worsite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 onsite in Washington, DC
Ability to obtain and maintain a public trust clearance.
Legal authorization to wor in the U.S.
JOB DUTIES.
Find patterns in data and clearly articulate the entire analysis (e.g., methodology, results, assumptions, constraints) using various suites of tools.
Creatively apply visualizations to large datasets using tools lie Tableau, Power BI, or Qli.
Prepare comprehensive written reports, presentations, and charts based on research, collection, and analysis of data.
Review Business requirements, their analytical and operational reporting needs.
DESIRED SILLS.
Experience woring with Veteran Affairs data (i.e. Corporate Data Warehouse).
Flexible mindset focused on delivering quality deliverables on tight deadlines.
Excellent problem-solving capability.
Ability to get up to speed quicly on complex issues; desire to wor in a fast-paced, rapidly evolving environment.
Capable self-starter with a drive to get all types of wor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 plan with company match, paid time off, flexible savings accounts, commuter benefits and company-sponsored professional education opportunities.
Our wor inspires people, fuels change and maes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</si>
  <si>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t>
  </si>
  <si>
    <t xml:space="preserve">66-112 </t>
  </si>
  <si>
    <t>Job Description
Data Scientist – Washington DC
JCDS is seeing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 options available. (Please note: Due to COVID-19, this worsite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 onsite in Washington, DC
Ability to obtain and maintain a public trust clearance.
Legal authorization to wor in the U.S.
JOB DUTIES.
Find patterns in data and clearly articulate the entire analysis (e.g., methodology, results, assumptions, constraints) using various suites of tools.
Creatively apply visualizations to large datasets using tools lie Tableau, Power BI, or Qli.
Prepare comprehensive written reports, presentations, and charts based on research, collection, and analysis of data.
Review Business requirements, their analytical and operational reporting needs.
DESIRED SILLS.
Experience woring with Veteran Affairs data (i.e. Corporate Data Warehouse).
Flexible mindset focused on delivering quality deliverables on tight deadlines.
Excellent problem-solving capability.
Ability to get up to speed quicly on complex issues; desire to wor in a fast-paced, rapidly evolving environment.
Capable self-starter with a drive to get all types of wor done and high attention to detail.
Excellent ability to communicate across most mediums and settings.</t>
  </si>
  <si>
    <t>JCD Staffing</t>
  </si>
  <si>
    <t>Have you ever tried to hire a plumber? How about a house cleaner? If you have, chances are it too you way longer than it should. In the era of instant-everything, it's crazy that you still have to waste an entire afternoon researching, calling and vetting local service professionals whenever you need one. The maret for hiring them is huge — 1 trillion in the US alone — but the process is inefficient and largely offline.
Thumbtac is transforming this experience end-to-end, building a maretplace that matches millions of people with local pros for almost any project. In maing these connections, not only do our customers get more done every day, our pros are able to grow their businesses and mae a living doing what they're great at.
These customers and pros come from all wals of life and every zip code in the country. We want our team to reflect that. If you come from an underrepresented bacground in tech, we strongly encourage you to apply. We challenge ourselves every day to mae this a place where you can thrive just the way you are, so we can build a product that does the same for our customers and pros.
About the Engineering Team
At Thumbtac, engineers at every level build products and systems that directly impact our customers and professionals. Our challenges span a wide variety of areas, ranging from building search and booing experiences to optimizing pricing systems, to building tools to help professionals grow their businesses. We believe in tacling these hard problems together as a team, with strong values around collaboration, ownership, and transparency. To read more about the hard problems that our team is taing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looing for a silled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ey product and business areas
Collaborate closely with analysts to ensure our analytical infrastructure helps meet our company goals and allows product development to move fast
Partner with data services and product engineering teams to ensure consistent, seamless tracing and measurement of ey company and product metrics
Must-Have Qualifications
If you don't thin you meet all of the criteria below but still are interested in the job, please apply. Nobody checs every box, and we're looing for someone excited to join the team.
6 or more years of experience woring in data or bacend engineering, where your primary focus was on datastores and business intelligence, serving analysis and reporting functions
Experience building ETL data pipelines in a programming language lie Python or Scala
Experience designing, architecting, and maintaining a data warehouse that seamlessly stitches together data from production databases, clicstream event data, and external APIs to serve teams of analysts
Experience being a project manager across a set of diverse projects with a strong trac record of delivering against aggressive timelines
Excellent ability to understand the needs of and collaborate with staeholders in other functions, especially the Analytics team
Nice-to-Have Qualifications
Experience managing or leading a data engineering team
Experience in an online maretplace or similar consumer technology company
Experience with a modern public cloud-based tech stac on AWS/GCP and the Google BigQuery data environment
Experience orchestrating data pipelines that serve hourly or daily metric reporting in Airflow
Experience with streaming or near-real time data pipelines
Experience building data pipelines in Scala
More About Us
Thumbtac is a local services maretplace – one of the largest in the U.S. – that helps millions of people hire local professionals. With hundreds of unique service categories, customers can find a Thumbtac pro for almost anything: landscapers, DJs, personal trainers, even piano teachers. And in maing these connections, we empower local pros too. Helping them get new customers and mae a living doing what they're great at.
Founded in 2008 and headquartered in San Francisco,Thumbtac is baced by over 400 million in investment from Sequoia Capital, CapitalG, Tiger Global Management, Javelin Investment Partners and Baillie Gifford.
See what it's lie to wor here
Meet the pros who inspire us
Engineers on a mission
Follow us on LinedIn
Thumbtac embraces diversity. We are proud to be an equal opportunity worplace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</si>
  <si>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</si>
  <si>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pacage including Health Insurance, Dental Insurance, Life Insurance, Disability Insurance, Vision, 401(), Paid Time Off.
Applicants for U.S. based positions with MILVETS Systems Technology, Inc. must be legally authorized to wor in the United States. Verification of employment eligibility will be required at the time of hire. Visa sponsorship is not available for this position.
www.dhs.gov/E-Verify E-Verify is a registered trademar of the U.S. Department of Homeland Security. This business uses E-Verify in its hiring practices to achieve a lawful worforce.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Worplace.
Powered by JazzHR</t>
  </si>
  <si>
    <t>MILVETS Systems Technology, Inc.</t>
  </si>
  <si>
    <t>Patuxent  Anne Arundel</t>
  </si>
  <si>
    <t>Machine Learning Scientist / Engineer</t>
  </si>
  <si>
    <t>, 2020
Role Number:
200152401
Imagine what you could do here. At Apple, great ideas have a way of becoming great products, services, and customer experiences very quicly. Combining groundbreaing machine learning techniques with next-generation hardware, our teams tae user experiences to the next level.
We are looing for machine learning research scientists and engineers to join our teams in Santa Clara Valley, Seattle, Pittsburgh, Boston, Portland, Beijing, Cambridge (U), Cheltenham (U), Herzliya, Paris, Heidelberg, Linöping, Stocholm, Zurich, Munich, and Singapore.
ey Qualifications
Strong bacground in machine learning and artificial intelligence with expertise in one or more of: computer vision, NLP, speech, search/IR, optimization, deep learning, reinforcement learning, time series, generative models, signals, computer graphics fields, and distributed systems
nowledge of common ML framewors
A passion for maing ML methods robust and scalable
Strong programming sills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 and attending conferences.
Education &amp; Experience
PhD, MS, or BS in Machine Learning, Computer Science, or related fields
Additional Requirements</t>
  </si>
  <si>
    <t>Apple</t>
  </si>
  <si>
    <t>Cupertino, CA</t>
  </si>
  <si>
    <t>Google, Microsoft, Samsung Electronics</t>
  </si>
  <si>
    <t>RESPONSIBILITIES:
force has a client that is seeing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 under the direction of the Engineering Group Director and Project Manager
Wor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woring with ML/AI framewors and pacages such as TensorFlow and/or PyTorch
Experience reviewing bul data and performing trend analysis through standard tools
Experience using scripting languages to import, parse, analyze, and store data
Organizational sills, both with physical worspace and electronic data
Strong communication sills, both verbal and written
Strong team player
Preferred:
Master's degree in Machine Learning, Statistics, or related discipline
Experience with software development life-cycles
Proven expertise interacting with customers and other contractors
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</si>
  <si>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force</t>
  </si>
  <si>
    <t>Fairfax</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</si>
  <si>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</si>
  <si>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</si>
  <si>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raned in the top 10% of the Inc. 500 four years in a row!
OppLoans is a team of caring and inventive “Opptimists” with diverse perspectives and bacgrounds. OppLoans employees approach every new challenge with an unparalleled ability to see what could be rather than settle for what is. We want people to be excited to come to wor every morning and now they are a part of something great. That’s why we prize collaboration, collegiality, and letting the best ideas win the day.
Job Title:
Data Science Analyst
Location:
Chicago, IL
Responsibilities:
Wor directly on several aspects of the lending business: mareting analysis, determining credit-underwriting criteria at originations and later in the customer’s lifecycle, developing pricing strategies and optimizing verification strategies to minimize ris and improve issuance volume. Build and manage predictive and machine learning models and rules to improve credit default, fraud and mareting performance using the latest techniques in analytics, statistics, data science and machine learning. Develop and implement models and rules using analytical methods lie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 response, and conversion during the origination process. Wor on understanding new data sources in combination with existing data sources. Collaborate with cross-functional business partners on new initiatives, project requests, prioritization, and delivery. Communicate strategies, proposals, and solutions to ey staeholders.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aplan, and you can participate in different company culture events focused on diversity, equity, and inclusion. Our onboarding team has designed programs to mae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lie our wellness program Project Opptimism, are offered to help with community connection both virtually and in-person.
Define your Journey (6 months - 1 year): You will feel confident in your abilities to execute in your role and now the next step you will tae to develop your career.
Compensation and Benefits
OppLoans offers a 401()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pacages. To get you to and from wor, you can participate in our pre-tax commuter benefits program with CTA and Metra, par your bie in the One Two Pru bie storage room, and tae advantage of discounted Divvy memberships. Dresscode is casual. Lunch is subsidized through Fooda and Sweetgreen, and healthy snacs and drins are available all day at the office.
Our office is conveniently located in downtown Chicago with panoramic views of Millennium Par and Lae Michigan with rooftop access.
EEOC Statement: OppLoans is an equal opportunity employer. OppLoans does not discriminate against any applicant for employment due to age, color, sex, disability, national origin, race, religion, veteran status, or any other protected class.</t>
  </si>
  <si>
    <t>OppLoans</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</si>
  <si>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</si>
  <si>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Docer, ubernetes, Redis, Elastic Stac, TypeScript, HTML, CSS, Angular, afa is preferred. Excellent interpersonal sills and the ability to wor well individually and as a member of a project team are required. Excellent written and verbal communication sills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Worplace</t>
  </si>
  <si>
    <t>San Antonio</t>
  </si>
  <si>
    <t>Job Description
Brillient is seeing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worstream including data aggregation and analytic projects to support both regulatory review and regulatory science. The employee should have significant expertise in data science.
JOB DESCRIPTION:
Specific tass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 of the Division and develops bacground data pertinent for government programs; attends meetings, conferences, symposia and worshops of scientific organizations to stay current in his/her field of expertise and to exchange ideas with other scientists.
* The Data Scientist undertaes other tass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 experience in data analytics/informatics.
* The Data Scientist shall have significant expertise in data science including deep nowledge in computer programming, databases, data visualization, and version control.
* Strong problem-solving sills and understanding of clinical relevance.
* Experience using computer languages (for example: Python, R, MATLAB, SAS, etc.) to manipulate data and draw insights from large datasets.
* Excellent written and verbal communication sills.
* nowledge and experience with a variety of machine learning algorithms and statistical modeling (clustering, decision tree learning, ANN, N method etc.).
* Self-motivated to learn and master new technologies and techniques.
* Able to wor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 record of quality deliverables, motivated high caliber personnel, and responsive customer service.</t>
  </si>
  <si>
    <t>Brillient</t>
  </si>
  <si>
    <t>Silver Spring</t>
  </si>
  <si>
    <t>Job Description
Xator sees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nowledge/Sills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 independently, with limited supervision, and provide comprehensive and completed projects.
Must have outstanding verbal and written communication sills.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</si>
  <si>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t>
  </si>
  <si>
    <t>Responsibilities Play a 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 as part of larger team in data science projects Partner with senior team members to assess customer needs and define business questions Wor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woring nowledge of statistics, mathematics and machine learning algorithms. High proficiency in coding languages, including Python and SQL. Ability to wor with large data sets. Has sound understanding of big data technology stac Understanding of cloud computing platforms and large-scale databases Demonstrable ability to collaborate and wor in teams</t>
  </si>
  <si>
    <t>HAN IT Staffing Inc.</t>
  </si>
  <si>
    <t>Totowa, NJ</t>
  </si>
  <si>
    <t>Job Description
About Infinitive:
At Infinitive, we do mission-critical wor for great companies. We specialize in digital mareting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mae us different than old-school consulting shops. And surely, they are why clients and partners describe us as “the gold standard in client experience.”
Infinitive has been named a “Best Small Firms to Wor For” by Consulting Magazine seven times, a Washington Post Top Worplace three times, a Washington Business Journal Best Places to Wor twice, and is a seven time winner of Virginia Business Best Places to Wor.
About this Role:
Infinitive is growing its team in the Northern Virginia area and is currently seeing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worflows, including full data pipelines from raw data through analysis results. They must also have exposure to a variety of data mining/data analysis methods, data tools, building and implementing models, using/creating algorithms, and creating/running simulations.
We are looing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Woring with distributed scalable Big Data storage, processing, and computation, including AWS EMR, Spar, etc.
Implementation 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nowledge of SQL and query languages.
Utilize real-time, large-scale data processing engine, including Apache Spar.
Lead and create Data Science and Analytics methodologies and framewors for implementation.
Ability to build and develop Data Science demonstrations for clients
Qualifications:
3+ years of development experience (Java, Python, R)
2+ years of experience with distributed scalable Big Data storage, including AWS EMR, Spar, etc.
Desire to become AWS / Azure Certified architect / engineer.
Interest in being involved internally and growing a small business (entrepreneurial spirit)
Ability to travel (up to 20%) and to wor independently
Ability to commute to client site
Experience using Agile software development methods in a DevOps environment.
Excellent leadership, peer management, and communication sills
Management consulting experience (preferred)
Bachelor's degree
Applicants for employment in the U.S. must possess wor authorization which does not require sponsorship by the employer for a visa.
Infinitive is an Equal Opportunity Employer.
Powered by JazzHR</t>
  </si>
  <si>
    <t>Infinitive Inc</t>
  </si>
  <si>
    <t xml:space="preserve">128-201 </t>
  </si>
  <si>
    <t>Have you ever tried to hire a plumber? How about a house cleaner? If you have, chances are it too you way longer than it should. In the era of instant-everything, it's crazy that you still have to waste an entire afternoon researching, calling and vetting local service professionals whenever you need one. The maret for hiring them is huge — 1 trillion in the US alone — but the process is inefficient and largely offline.
Thumbtac is transforming this experience end-to-end, building a maretplace that matches millions of people with local pros for almost any project. In maing these connections, not only do our customers get more done every day, our pros are able to grow their businesses and mae a living doing what they're great at.
These customers and pros come from all wals of life and every zip code in the country. We want our team to reflect that. If you come from an underrepresented bacground in tech, we strongly encourage you to apply. We challenge ourselves every day to mae this a place where you can thrive just the way you are, so we can build a product that does the same for our customers and pros.
About the Data Science Team
We're looing for data scientists with deep expertise in statistics, machine learning, optimization, and/or building data products. Our process gives you full ownership over the projects you tacle, so you should be a person who dreams big, then executes well.
At Thumbtac, the Data Science team is responsible for a wide variety of problems spanning statistics, machine learning, and computer science:
Characterize maretplace dynamics. Thumbtac's maretplaces are comprised of thousands of active marets across our service categories and U.S. cities. Via exploratory data analysis and experimental design, our team wors to understand trends and behaviors within these marets.
Improve customer and service provider matching. Matching and optimization algorithms are fundamental to Thumbtac's product: we now service millions of matches per wee.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wors to scope, design and implement machine learning models to support Thumbtac's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 you meet all of the criteria below but still are interested in the job, please apply. Nobody checs every box, and we're looing for someone excited to join the team.
M.S. or equivalent experience in Computer Science, Engineering, Statistics, or other relevant technical field
Expert nowledge of machine learning concepts: regression and classification, clustering, feature selection, curse of dimensionality, bias-variance tradeoff, neural networs, SVMs, etc.
nowledge of a programming languages such as Python
Good nowledge of probability and statistics, including experimental design, predictive modeling, optimization, and causal inference
Excellent written and verbal technical communication sills
Familiarity with a scripting language and/or shell scripting
Nice-to-Have Qualifications
Ph.D. in Computer Science, Engineering, or Statistics
Experience with large-scale distributed systems
Experience with tools in the Hadoop ecosystem such Hive, Pig, or Spar
More About Us
Thumbtac is a local services maretplace – one of the largest in the U.S. – that helps millions of people hire local professionals. With hundreds of unique service categories, customers can find a Thumbtac pro for almost anything: landscapers, DJs, personal trainers, even piano teachers. And in maing these connections, we empower local pros too. Helping them get new customers and mae a living doing what they're great at.
Founded in 2008 and headquartered in San Francisco, Thumbtac is baced by over 400 million in investment from Sequoia Capital, CapitalG, Tiger Global Management, Javelin Investment Partners and Baillie Gifford.
See what it's lie to wor here
Meet the pros who inspire us
Engineers on a mission
Follow us on LinedIn
Thumbtac embraces diversity. We are proud to be an equal opportunity worplace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</si>
  <si>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</si>
  <si>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woring on Proactive Detection - part of our AIOps solution. Our team focuses on detecting and analyzing anomalous behavior. We provide tools to help customers analyze these issues and reduce the mean time to resolution.
Wor our team has shipped includes time series dynamic baselines alerting, outlier alerting, NRQL query facet suggestion, Error Profiles, and Proactive Detection.
Our ideal candidate is someone who can strengthen our team with their nowledge and passion of data science and machine learning techniques to build outstanding products that delight our customers.
In addition, we are looing for a mix of proficiencies that will help mae our team and product even stronger:
You are excited about collaborating with product managers, product designers and technical support engineers
You have experience woring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wor-life balance that enables you to thrive by using flex time-off, twelve wees of paid parental leave, and our DataNerds4Good volunteer time off program
What You’ll Do
Our ideal candidate is someone who can help strengthen our team with their statistics and data science sills, and who has a passion for software engineering. In this role you will:
Research, develop, and prototype statistical and data science solutions to model our customers production systems, to detect and help explain unusual behavior
Wor collaboratively on a small team of engineers to ship reliable data science and ML solutions at scale
Own our product, from concept to operations. We ship high-quality software and ensure our services are reliable
Your Qualifications
Must-haves:
Applied statistics sills, specifically time series analysis and forecasting.
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otlin, and Python, as our products are built with them
Nice-to-haves:
Experience with any of the following:
Sciit-learn, matplotlib
React, TypeScript
Docer,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 and to complete employment eligibility verification. Note: Our stewardship of the data of thousands of customers’ means that a criminal bacground chec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 applicants of diverse bacground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</si>
  <si>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t>
  </si>
  <si>
    <t>Portland</t>
  </si>
  <si>
    <t>AppDynamics, Datadog, Dynatrace</t>
  </si>
  <si>
    <t>PURPOSE OF THE JOB
The purpose of this job is to provide analyses of internal and external data sources in support of 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worflow procedures, and data modeling.
Develops an understands the business issues and data challenges of the organization in order to provide meaningful insights.
Communicates findings and insight to staeholders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worflows and business processes in assigned business units.
Aids in the analysis of current business processes; maes recommendations to management for new, more efficient, worflows, and processes.
Develops or assists with developing functional specifications and system design specifications for assigned projects.
Uses analytics and metrics to improve processes and provide data-driven forecasts of potential costs, riss,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NOWLEDGE AND SILLS
Demonstrated experience with statistical modeling techniques, especially generalized linear models, cluster analysis, latent class analysis, and factor analysis. Demonstrated experience and nowledge of machine learning techniques, including random forests, gradient boosted machines, extreme gradient boosting, and support vector machines.
nowledge of and experience with contemporary model validation methods, including cross validation and nested cross validation. nowledge of databases and database methodology; experience with SQL Server is a plus. NoSQL database experience is beneficial. nowledge of data warehouse principles, data modeling, and other business intelligence architecture methods is desirable. Experience with contemporary reporting tools is desired.
Demonstrated nowledge and experience with open source analytics platforms, such as Python and/or R. Woring nowledge in analytic platforms such as Sagemaer, TensofFlow and eras a plus. Process and model documentation using Mardown or other electronic means and experience using Git and GitLab are desired.
PHYSICAL REQUIREMENTS
Office environment– no specific or unusual physical or environmental demands and employees are regularly required to sit, wal, stand, tal, and hear.
COMPETENCIES
This position maps to the Individual Contributor level. Additional competencies required: None.
WOR ENVIRONMENT
This position operates in an office environment and requires the frequent use of a computer, telephone, copier, and other standard office equipment.</t>
  </si>
  <si>
    <t>ICW Group</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</si>
  <si>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</si>
  <si>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</si>
  <si>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now that we succeed when individuals and teams flourish personally and professionally, so our benefits and pers support this mindset. Are you ready to contribute to our engaged worforce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 State. Candidates will have the option to be based in our New Yor City or Albany office.
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decision-maers
About You:
Required Qualifications
Proficiency in SQL
Strong nowledge of relational database principles
Proven experience analyzing large data sets, preferably in the healthcare industry.
Strong communication, documentation, critical thining, and analytical sills
Ability to manage and develop ey relationships with colleagues and clients through collaborative thining and a strong customer focus
Ability to wor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nowledge of non-relational databases and/or 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woring in complex and collaborative environments, utilizing your critical thining and research sills to develop solutions for clients, providing support to customers, and have the required education, experience and sills,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 in the United States without the need for visa sponsorship now or in the future.
Learn More About NYSTEC www.nystec.com</t>
  </si>
  <si>
    <t>NYSTEC</t>
  </si>
  <si>
    <t>Rome, NY</t>
  </si>
  <si>
    <t>PMG, Accenture, Deloitte</t>
  </si>
  <si>
    <t>Data Wors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worforce over aggressive growth and provide opportunities on programs that fill mission-critical needs. Due to our emphasis on employee engagement and development, we’ve been named a Great Place to Wor by Washingtonian Magazine (2015-2019). Positions are available in various customer locations in Virginia between McLean and Dulles.
The data scientist will use a diverse range of data-focused sills and experience, both technical and analytical. Possesses a strong desire and capability for problem solving, data analysis and troubleshooting, analytical thining, and experimentation.
Wor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nowledge of relational databases and/or non-relational data stores, including RDBMS and large-scale distributed systems (e.g. Hadoop)
Demonstrated ability to use technical and analytic sills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wees PTO
10% Employer 401 Contribution
Paid Overtime
Annual Bonuses
Health/Vision/Dental/Disability/Life Insurance covered 100%
Annual Training and Tuition Budgets
Technology/Fitness/Communications/Travel Reimbursement
Charity Matching Program
Data Wors,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</si>
  <si>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t>
  </si>
  <si>
    <t>Data Scientist Technical Specialist</t>
  </si>
  <si>
    <t>Overview
Technology is constantly changing and our adversaries are digitally exceeding law enforcement’s ability to 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woring with our countries law enforcement customer to solve their big data challenges. Peraton is looing for a talented Data Scientist, to analyzing production data which will lead to the program choosing right-fit technology solutions.
Responsibilities
What you’ll do…
Wor closely with entity resolution subject matter experts, program engineers and staeholders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nowledge of commercial Cloud services used by the IC.
Experience with using Apache Spar to aggregate and analyze large data sets from various sources.
What you’ll get…
An immediately-vested 401()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breathrough in national security, every day. We’re the partner of choice to help solve some of the world’s most daunting challenges. How? By thining differently. We’re not mired in the past. We loo at all problems with fresh eyes. We loo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</si>
  <si>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t>
  </si>
  <si>
    <t>Group O is seeing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bacground. Experience leading end-to-end data science project implementation. Experience in the health-care sector. Experience in Deep Learning strongly preferred.</t>
  </si>
  <si>
    <t>Group O</t>
  </si>
  <si>
    <t>Milan, IL</t>
  </si>
  <si>
    <t>Data Science Manager</t>
  </si>
  <si>
    <t>Job Requisition ID #
20WD38093
Job Title
Data Science Manager
Job Description
Data Science Manager
Location: San Francisco, CA- United States
Job ID: 20WD38093
Position Overview
Autodes is seeing a Manager to join the data science team in our Data Platform and Insights group. The Data Platform and Insights group is chartered with building innovative data products and analytics solutions for Autodes’s strategy, mareting, sales and customer support teams. This manager role will help us mae machine intelligence an integral part of how Autodes maes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Autodes’s Culture Code
Be hands on with the wor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Autodes’s analytics services platform
Collaborate with product management, engineering and business staeholders to deliver analytics products that have a quantifiable impact on Autodes’s business
Minimum Qualifications
PhD, MS or higher in the field of Statistics, Math, Electrical Engineering, Computer Science, Information Sciences or a quantitative-related field
4+ years of experience in data science, machine learning or a related field
Proven trac record overseeing data science projects at all stages, from initial conception to implementation and optimization
Deep understanding of machine learning, statistical modeling and data mining techniques including supervised and unsupervised learning, neural networs, natural language processing
Understanding of experimental design and adaptive sampling
Experience woring with big data platforms (Hadoop, Spar, Hive)
Experience woring with relational SQL and NoSQL databases
Familiar with ML and statistical modeling tools such as R, Pandas, SciitLearn
Preferred Qualifications
Good programming sills using analytics-oriented languages such as Python, R and Scala
2+ years of experience leading and managing a small team
Ability to partner with executives, product managers and staeholders to translate business requirements into product roadmaps
Excellent communication sills and ability to explain complex concepts to a non-technical audience
A creative problem solver with passion, energy and enthusiasm to drive meaningful and transformational change
At Autodes, we're building a diverse worplace and an inclusive culture to give more people the chance to imagine, design, and mae a better world. Autodes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 Please search for open jobs and apply internally (not on this external site). If you have any questions or require support, contact Autodes Careers.</t>
  </si>
  <si>
    <t>Big Data Engineer</t>
  </si>
  <si>
    <t>Company Profile:
CaptiveAire is the nation's leading manufacturer of commercial itchen ventilation systems, and now provides a complete solution of fans, heaters, ductwor and HVAC equipment. For over 40 years, we've led the industry with innovative technologies, unmatched service, competitive pricing, and rapid lead times.
CaptiveAire maintains a networ of over 90 sales offices in the U.S. and Canada and six strategically located manufacturing plants in North Carolina, Iowa, Olahoma, California, Pennsylvania and Florida.
Job Description:
This position is for the CASLin Team. CASLin is CaptiveAire's proprietary building management system that gives service and customers the ability to monitor and control HVAC, lighting, and commercial itchen ventilation equipment. You will be joining the CASLin Analytics SCRUM as part of the overall CASLin project. The CASLin Analytics Platform collects real-time data through events published by various CASLin Microservices and stores this data in Azure Blob Storage for processing by jobs written in Scala on Apache Spar in Azure HDInsight. Power BI is used to present the job outputs to the end user.
This position requires the ability to wor well in a team as well as independently.
This position is heavy in coding.
As part of this position you will be supporting and enhancing the existing CASLin Analytics Platform.
You will have the opportunity to contribute to architectural discussions and POC's for improving the CASLin Analytics Platform.
Qualifications:
5+ years experience
Desired Technical Sills:
Technologies
.Net
Microsoft Azure
Blob Storage
HDInsight
Apache Spar
Scala
Power BI
Machine Learning (ML.Net, Python)
SQL Server
Rabbit MQ
Benefits
Medical, dental and vision insurance
Disability &amp; life insurance based upon election of medical insurance
Paid holidays, vacation, and sic days based upon tenure
401 with employer match
Flexible spending account (FSA)
Salary:
We offer a competitive salary based upon experience
CaptiveAire employees are expected to be independent with very little hand-holding and technical training required. You should be comfortable taing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</si>
  <si>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t>
  </si>
  <si>
    <t>Data Architect</t>
  </si>
  <si>
    <t>Job Title: Data Architect
Location: Orlando, Florida
Manager: Head of Data Science
About LSQ
LSQ Funding is a technology-driven provider of accounts receivable financing to companies who need woring capital but may not be able to obtain sufficient financing from their ban. Our focus is to help businesses to release the liquidity tied up in their accounts receivable. With financing from LSQ, a business can purchase more inventory, fill more orders, and tae advantage of new growth opportunities. Our creative and timely approach to providing woring capital, along with our comprehensive accounts receivable management services, allows our clients to driving business success.
Job Overview
LSQ Funding is looing for a silled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 with staeholders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 with data and analytics experts to strive for greater functionality in our data systems.
Build processes supporting data transformation, data structures, metadata, dependency and worload management.
Qualifications for Data Engineer
1-3+ years of experience in a Data Engineer role, who has attained a Graduate degree in Computer Science, Statistics, Informatics, Information Systems or another quantitative field.
Advanced woring SQL nowledge and experience woring with relational databases, query authoring (SQL) as well as woring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sills related to woring with structured as well as unstructured datasets.
A successful history of manipulating, processing and extracting value from large disconnected datasets.
Below experience is preferred but not required:
Experience with big data tools: Hadoop, Spar, afa, Data Brics
Experience with relational SQL and NoSQL databases, including Postgres and Cassandra.
Experience with data pipeline and worflow management tools: Azaban, Luigi, Airflow, etc.
Experience with AWS cloud services: EC2, EMR, RDS, Redshift
Experience with stream-processing systems: Storm, Spar-Streaming,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</si>
  <si>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tracing soil moisture in city tree beds to assessing pH levels in octopus farms!
As reported by the New Yor Times, the software we build helps nonprofits promote policy changes, businesses assess their environmental impact, governments maintain green infrastructure, and citizens become more involved. Regardless of bacground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lie Texas Instruments, Samsung, and Arduino.
Temboo integrates with over 100 internal and external APIs and cloud services, and we wor closely with API providers such as Amazon and Microsoft to mae their APIs more accessible.
Temboo has been adopted as a teaching tool by over 150 universities worldwide, in courses ranging from traditional CS and engineering, to digital art and urban data mining, and is a New Yor State approved provider of IoT instruction for professional licensed engineers.
We’re looing for a curious, sillful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tae responsibility for introducing other Temboo developers to machine learning projects.
Your specific technical sill-set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Woring with other Temboo engineers to implement machine learning algorithms in an efficient manner
Shipping new features based on your research
Continually observing and refining these features in production to improve behavior over time
Taing responsibility for maintaining our data collection, storage and processing infrastructure
What We're Looing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sills, with an ability to explain complex concepts to a varied audience
Experience in a startup environment
Why You Should Apply
You’ll have a high-impact role woring with transformative technologies lie IoT and Machine Learning
You'll wor on exciting technical challenges lie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mae a positive impact on the world
You’ll get wide-ranging exposure to different aspects of the technology and business worlds since Temboo touches hardware &amp; software, multiple layers of the technology stac,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Franlin St.
New Yor,
NY
10013
Full-time
Does this sound lie you? If so, send us your resume and a note about why you're interested in woring at Temboo. We're looing for people who have passionate interests outside of wor as well, so please mention a few of yours in your cover letter.
Chec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</si>
  <si>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t>
  </si>
  <si>
    <t>At ibo, we provide cloud commerce solutions inspired by our clients' needs and designed to empower their teams. Together, we can help them see further, thin bigger, and climb higher.Our software and services include eCommerce, Order Management, Personalization, and Mobile Point-of-Commerce. We serve retailers, manufacturers, and brands, and our solutions are designed to power the shopping experience - from first clic to doorstep - and to scale with them as their business grows.ibo is seeing a Data Scientist to help continue to build and innovate our next generation of data-driven applications. You will be part of our Data Science group which develops ibo's software for processing large volumes of eCommerce user data into statistical models that drive live applications such as item recommendations, content search and automated statistical testing.ESSENTIAL RESPONSIBILITIES AND DUTIES:* Contribute to ibo's product roadmap by developing models to solve our customers' pressing problems* Develop visualizations that mae complex concepts intuitive to nontechnical mareters and merchandisers* Collaborate with and learn from a lie-minded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mareting, and supply chain problems* Assist product management and engineering in building full-featured products based on your research* Assist sales, mareting, and client services in taing products based on your research to maret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 (Python, R, Matlab, SAS, SPSS, STATA, etc.)* Willingness to learn Python (nowledge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lie object-oriented design, software testing, and development lifecycles* An entrepreneurial mindset, shown by a history of engagement with the end users of a model or the desire to do so.* Ability to effectively communicate the results and value of models with non-technical staeholders, both internal and external</t>
  </si>
  <si>
    <t>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</si>
  <si>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</si>
  <si>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</si>
  <si>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sills
to deep and challenging problems in the aviation domain. We have a treasure
trove of data including time series, text and sensor data and challenging
problems to solve. We are seeing someone with aviation experience and sills
in machine learning, deep learning, text mining, big data and software/application
development.
If Slearn, pyTorch,
eras,TensorFlow, LSTM, LDA, anomaly detection, entity extraction, and summarization
mean something to you and you’ve applied them to aviation data, we want to tal
to you. You are not required to have sills in all of these but should have
hands-on sill in at least one area and the ability to dive deep in the data,
and learn the necessary sills to get the job done.
The candidate will
wor with the FAA and international customers, leveraging one of the largest repositories
of aviation data to improve the capabilities, safety, and efficiency of the
aviation system. The candidate will be responsible for woring both
individually and with a team of data scientists in the following tass: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mae use of both digital flight data, text-based safety reporting, and a
variety of other aviation data sets both in a silo and in a fused environment
to identify potential safety vulnerabilities
Basic Qualifications:
Demonstrable
aerospace/aviation nowledge or experience, this is a must
Bachelor’s
Degree in Aerospace Engineering, Computer Science, Mathematics, Statistics,
Physics, Electrical Engineering, Computer Engineering or related fields
Hands-on
Software Development Sills (Python-Preferred)
Experience
or educational courses/projects in Machine Learning, and/or Text Mining Algorithms.
Ability to
wor closely with domain experts to develop tools/algorithms needed to answer
research questions
Excellent
Communication Sills (with the ability to explain tools and ML algorithms to a
non-technical audience)
Proven
ability to wor independently to learn new technologies, techniques, processes,
languages, platforms, systems
Strong
analytic, inferencing, critical thining, and creative problem-solving sills
Self-starter
with ability to wor both independently and with a team
Preferred
Qualifications:
5 years of relevant experience
Experience
with Deep Learning Framewors such as eras, Tensorflow, PyTorch, Mxnet, etc.
Ability to apply these framewors to real problems in the ‘time -series’ domain
Experience
with interpretability of deep learning models
Big Data
Sills (Azure, Hadoop, Spar, recent deep learning platforms)
Visualizations/Web
Development Sills (e.g. Tableau, D3, etc).
Practical
experience with statistical analysis
Experience
with text mining tools and techniques including in areas of summarization,
search (e.g. EL Stac), entity extraction, training set generation (e.g.
Snorel) and anomaly detection
Expert
software development sills lifecycle including developing and maintaining good
production quality code</t>
  </si>
  <si>
    <t xml:space="preserve">138-158 </t>
  </si>
  <si>
    <t>Machine Learning Engineer, Sr.</t>
  </si>
  <si>
    <t>Machine Learning Engineer, Sr.
Location
Simi Valley, CA
Employment type
Regular - Full Time
ID
652
Apply Now
We are currently seeing a Sr. Machine Learning Engineer to join our team.
The AeroVironment Engineering Autonomy team is looing to add a Senior level Machine Learning Engineer. This Senior Machine Learning Engineer will have the opportunity to lead engineering development and wor with our R&amp;D Group to develop a variety of innovative capabilities - computer vision detection, classification, localization, and tracing solutions for defense and commercial applications. These development efforts will generally be small focused design teams which will require a senior machine learning engineer to use a range of sills and tools across traditional engineering, computer science, and mathematical disciplines including computer vision, machine learning, optimization, deep convolutional neural networs, and visual tracing. This position will wor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 their progress
Perform design and analysis tass using AeroVironment and industry developed tools.
Managing available resources such as hardware, data, and personnel so that deadlines are met
Leading Analysis of ML algorithms to solve a given problem and raning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Sills include:
Proficiency with a deep learning framewor such as TensorFlow or eras
Proficiency with Python and basic libraries for machine learning such as sciit-learn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sills.
Must be a team player and collaborate effectively.
Familiarity with office software and computer-based productivity tools.
Must be willing to wor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pacage including medical, dental vision, 401 with company matching, a 9/80 wor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 here: https://www.avinc.com/legal/ccpa-privacy-policy</t>
  </si>
  <si>
    <t>AeroVironment</t>
  </si>
  <si>
    <t>Simi Valley</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</si>
  <si>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</si>
  <si>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</si>
  <si>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</si>
  <si>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Weely Scheduled Hours:
40
----
FLSA Status:
Exempt
----
Earliest Start Date:
Immediately
----
Position Duration:
Expected to Continue
----
Location:
PICLE RESEARCH CAMPUS
----
Job Description:
Support operation and development of networed remote sensor systems and computer infrastructure.
----
Job Details:
Responsibilities
Develop and manage automated scripts for remote sensor system monitoring, and data transfer and archiving.
Architect and design new networed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networed information systems. Demonstrated ability in Linux OS system administration (including OS/software installation and configuration) and maintenance. Demonstrated ability in scripting (e.g. Bash, cron) to automate system operation and monitoring. Ability to wor independently with sensitive and confidential information, maintain a professional demeanor, wor as a team member without daily supervision and effectively communicate with diverse groups of clients. Able to wor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 performance analysis, establishing and maintaining computer clusters, administration/development of classified information systems, cloud development, GIT, CMae/mae, FAI, Debian pacaging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lielihood of continuation of such conduct, etc.
Please mar "yes" on the application question that ass if additional materials are required. Failure to attach all additional materials listed below may result in a delay in application processing.
Salary Range
82,000-129,000+/negotiable depending on qualifications.
Woring Conditions
Standard office conditions
Use of manual dexterity
Repetitive use of a eyboard at a worstation
Some weeend, evening and holiday wor
Possible interstate/intrastate travel.
Required Materials
Resume/CV
3 wor references with their contact information; at least one reference should be from a supervisor
Letter of interest
Important for applicants who are NOT current university employees or contingent worers: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mae changes.
Important for Current university employees and contingent worers: As a current university employee or contingent worer, you MUST apply within Worday by searching for Find UT Jobs. If you are a current University employee, log-in to Worday, navigate to your Worer Profile, clic the Career lin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 and at least 135 days in length.
----
Bacground Checs:
A criminal history bacground chec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 in the United States. Documents need to be presented no later than the third day of employment. Failure to do so will result in loss of employment at the university.
----
E-Verify:
The University of Texas at Austin use E-Verify to chec the wor authorization of all new hires effective May 2015. The university’s company ID number for purposes of E-Verify is 854197. For more information about E-Verify, please see the following:
E-Verify Poster (English) [PDF]
E-Verify Poster (Spanish) [PDF]
Right To Wor Poster (English) [PDF]
Right To Wor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</si>
  <si>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</si>
  <si>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</si>
  <si>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sills and experience
Job Description Overview:
We are currently seeing a scientist/research associate to support projects related to the identification and functional characterization of metabolic enzymes for metabolic pathway engineering projects. The candidate is expected to have a strong bacground in molecular biology, biochemistry, microbiology, metabolic engineering, and other related disciplines. Strong technical, organizational, and communication sills,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 collaboratively with other team members to accomplish project goals and milestones.
Routinely trac and document results in laboratory noteboos and databases.
Analyze, summarize, and present experimental results to team leader and other team members.
Qualification:
A Master's degree or a Ph.D. degree in metabolic engineering, chemical engineering, molecular biology, microbiology, biochemistry, or other related fields.
Strong bacground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pacages for data processing and statistical analysis, primer design and sequence blasting and alignment.
Must be highly motivated and able to wor independently while also possessing exceptional communication and teamwor sills.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 authorization:
United States (Required)
Additional Compensation:
Bonuses
Benefits:
Health insurance
Dental insurance
Vision insurance
Retirement plan
Paid time off
Flexible schedule
Relocation assistance</t>
  </si>
  <si>
    <t>Conagen</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</si>
  <si>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</si>
  <si>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</si>
  <si>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 to transform patients' lives. Autonomy and collaboration in tacling challenges is what you are seeing and would lie to be part of a hardworing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 on significant and unique issues that require exercising independent judgment and developing/adapting methodology
Offer scientific and technical input within the study team and cross-functionally
Manage worflow to ensure quality, prioritization, and timeliness across multiple programs
Handle external vendors and serve as a ey Biostats/data management strategic direction and liaison with external organizations for the studies
Ensure up to date 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nowledge of applicable regulatory rules and guidelines, e.g., ICH, GCP, HIPAA
Experience programming in SAS or R and other relevant statistical software solutions
Strong application of innovative study designs and developing milestone criteria (e.g. Go/No Go criteria)
Detailed nowledge of adaptive designs, Bayesian methodology, trial simulation, and data modeling is strongly preferred
At Alector, we believe that high-performing teams include people from a wide variety of bacgrounds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tae on these challenges with us. Come join us.</t>
  </si>
  <si>
    <t>Alector</t>
  </si>
  <si>
    <t>Enterprise Data Analyst (Enterprise Portfolio Management Office)</t>
  </si>
  <si>
    <t>YOUR LIFE'S MISSION: POSSIBLE
You have goals, dreams, hobbies and things you’re passionate about.
What’s Important to You Is Important to Us
We’re looing for people who not only want to do meaningful, challenging wor, eep their sills sharp and move ahead, but who also tae time for the things that matter to them—friends, family and passions. And we're looing for team members who are passionate about our mission—maing a difference in military members' and their families' lives. Together, we can mae it happen.
Don’t tae our word for it.
FORTUNE 100 Best Companies to Wor For®
Computerworld® Best Places to Wor in IT
FORTUNE® Best Worplaces for Millennials
Forbes® America’s Best Employers
PEOPLE® Companies That Care
IND123
Basic Purpose
Collect, analyze, interpret and provide analytical insight from large data to support overall enterprise decision maing. Develop analytics solutions to drive decisions and optimize business results. Considered a ey staeholder/ey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maing
• Wor with project leads to understand requirements and propose ey analytics solutions to drive effective decision maing and influence business objectives
• Prepare reports that identify areas of improvement for current operations, and show root cause analysis of problems
• Communicate analytical and data outcomes to project leads and staeholders
• Assist with preparing project implementation plans which highlight major milestones and deliverables, leveraging standard methods and wor planning tools
• Identify potential issues and riss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staeholders
• Interpret data presented in models, charts, and tables and transform it into data visualizations that are useful to the business and contributes to effective decision maing
• Utilize measurement and statistical practices to analyze current and historical data to identify riss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nowledge of and the ability to perform statistical analysis such as measures of central tendency, normal distribution, variance, standard deviation, basic tests, correlation, and regression techniques
• Advanced nowledge of ETL tools and techniques
• Advanced nowledge of Agile framewors (e.g., SAFE)
• Advanced nowledge of SQL
• Advanced nowledge of various data structures and formats with the ability to extract data from various data sources (e.g., Cognos, Apache Spar)
• Advanced nowledge of multiple database concepts and data flows
• Significant experience in woring with data visualization tools such as Microsoft Power BI, Tableau
• Advanced nowledge of data mapping techniques and data pipelines
• Expert research, analytical, and problem solving sills
• Advanced sill communicating with all levels within an organization
• Advanced sill presenting findings, conclusions, alternatives and information clearly and concisely
• Advanced sill interpreting, extrapolating and interpolating data for statistical research
• Advanced sill understanding and analyzing models that predict the probability of an outcome
• Advanced sill collecting and manipulating data used in effective decision maing
• Advanced nowledge of data warehousing, data cleaning, and other analytical techniques required for data usage
• Advanced nowledge of the process of sourcing raw data and cleansing techniques
• Advanced nowledge of data models, design tools, business/technical requirements, statistical programming languages, data queries
• Advanced sill identifying and analyzing business requirements and recommending solutions
• Expert verbal interpersonal and written communication sills
• Expert database, word processing, spreadsheet, and presentation software sills
• Ability to wor independently and in a team environment
Desired Qualifications and Education Requirements:
• Advanced nowledge of Navy Federal functions, philosophy, operations and organizational objectives
Hours: Monday – Friday, 8:00 am to 4:30 pm
Location: 820 Follin Lane, Vienna, VA 22180
Equal Employment Opportunity
Navy Federal values, celebrates, and enacts diversity in the worplace. Navy Federal taes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 Secrecy Act
Remains cognizant of and adheres to Navy Federal policies and procedures, and regulations pertaining to the Ban Secrecy Act.
]]&gt;</t>
  </si>
  <si>
    <t>Lead Data Scientist – Networ Analysis and Control</t>
  </si>
  <si>
    <t>Why choose between doing meaningful wor and having a fulfilling life? At MITRE, you can have both. That's because MITRE people are committed to tacling our nation's toughest challenges—and we're committed to the long-term well-being of our employees. MITRE is different from most technology companies. We are a not-for-profit corporation chartered to wor for the public interest, with no commercial conflicts to influence what we do. The Research &amp; Development centers we operate for the government create lasting impact in fields as diverse as cybersecurity, healthcare, aviation, defense, and enterprise transformation. We're maing a difference every day—woring for a safer, healthier, and more secure nation and world.
MITRE’s Infrastructure and Networing Technical Center is looing for a senior technical leader with extensive data science nowledge who is excited about applying their bacground to communications networs to enhance automation and intelligent control. The Lead Data Scientist for Networ Analysis and Control will wor at the intersection of data science and networ automation. With the growth of programmable networing substrates at both the control and data planes, networs are primed to move beyond predetermined configurations to operations modified by learning about the mission, environment, and current networ state. This unique position will offer the opportunity to drive the direction of research in this area and impact the nation’s most important and critical infrastructure. In this role, you will be woring with enterprise networs supporting our national defense and other government agencies, as well as wireless networs, satellite communications and operational technology infrastructure, all supporting critical missions.
The Lead Data Scientist must have an entrepreneurial spirit, a willingness to tae riss, and a desire to advance the state of the art in networing. This position will require direct application of data science principals, experience with complex communication networs, and an understanding of networ-focused data analytics and automation. If this sounds lie you, and you have five plus years of professional experience in this area, then put it to wor in this senior technical leadership position by joining us in MITRE’s Infrastructure and Networing Technical Center.
ey Functions:
Develop data analytics approaches to predict networ behaviors or detect behavioral anomalies in the environment
Design data analytic systems to support networ automation and networ security initiatives and projects for multiple government agencies and sponsors
Offer technical leadership in the area of data science to government sponsors and internally within the department
Wor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sills (Python, Scala, Java)
Experience woring with Big Data tools (e.g. Spar, Hadoop, Elasticsearch, afa)
Prior experience woring with databases (e.g., PostgreSQL, Oracle, MySQL, MongoDB, Neo4j)
Experience conducting original research using data science techniques, including machine learning, statistical modeling, and data visualization
Woring nowledge of data science worflow from data wrangling and cleaning to exploratory analysis all the way through to reporting and visualization
Woring nowledge of various machine learning paradigms (deep learning, reinforcement learning, neural networs, etc.) with an understanding of mathematical underpinnings of various models
Experience performing data analytics in cloud environments, particularly AWS
Understanding of traditional IP networing (including architecture, protocol design and analysis)
Demonstrated ability to tae ris and achieve significant wor program or organizational outcomes
Excellent written and verbal communications sills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networs and relevant protocols commonly leveraged in these environments (e.g. DNP3, MODBUS)
Understanding of the applicability of machine learning models to networ and distributed systems
Proven trac record of proposing and leading R&amp;D initiatives and successfully transitioning to operational environment
MITRE’s worplace reflects our values. We offer competitive benefits, exceptional professional development opportunities, and a culture of innovation that embraces diversity, inclusion, flexibility, collaboration, and career growth. If this sounds lie the choice you want to mae, then choose MITRE—and mae a difference with us. For more information please visit https://www.mitre.org/careers/woring-at-mitre. U.S Citizenship is required for most positions.</t>
  </si>
  <si>
    <t>Sr. Research Associate/ Scientist, NGS prep &amp; Molecular Genomics</t>
  </si>
  <si>
    <t>We are seeing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 in a team environment
Demonstrated ability to thin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</si>
  <si>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t>
  </si>
  <si>
    <t>What do incubators and Spectrum have in common? Well, they’re great for growth, and even better for stability. As an innovative software development and digital mareting company pioneering the field of artificial intelligence, we can offer our newest Data Engineer the best of both words – a high energy, forward-thining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woring with state of the art technology you will have many different fantastic projects to wor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ey staeholders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 You will need to come in with a self-starter attitude to not only mae this data engineering role what you want it to be, but mae a stellar and efficient data warehouse while you’re at it.
Analytical. In order to solve problems and build innovative new digital mareting campaigns, it is essential that you now how to tae an idea and analyze it from all of its angles.
Developer. In the ever changing world of artificial intelligence, it’s not enough just to build models. You bring to the table an eye for data patterns along with a nac for relational database engineering.
Patient. As a data engineer, you now that you wor with extremely large data sets on a daily basis. As such we are looing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looing to learn new things and gain new sills.
Required Sills and Experience
On top of the many intangible sills you bring to the table, there are many sills that can help improve the efficiencies and success of your wor at Spectrum. Here are a few of those required sills and experience that you will come in with as a Data Engineer on our team:
A bachelor’s degree/pursuing a bachelor’s degree in computer science, mathematics, statistics, information systems, or a related field
Experience with statistical modeling
1-3 years woring experience with Python and/or SAS languages
1-3 years woring experience with SQL databases and database querying languages
1-3 years woring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pers and benefits that come along with your wor. Here are just a few of the benefits you can expect when joining the Spectrum family:
Comprehensive medical &amp; dental insurance
Retirement planning &amp; company matching
Generous PTO, including sic days &amp; holidays
A state-of-the-art office environment
Nintendo Switch in-office gaming such as FIFA, Arms, Mario art, and Rocet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looing towards bettering ourselves for the future. Now as we continue to grow, we find ourselves as not only the nation’s leading digital mareting and software provider for the home services industry, but an innovator and ground-shaer for the world of artificial intelligence as well. From mareting automation software powered by AI, to top notch digital mareting services via those same AI insights, we love what we do and are excited to continue to innovate for the future together.
But don’t just tae my word for it. Chec out what our team is saying about in real time, and learn why we are a certified Great Place to Wor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</si>
  <si>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</si>
  <si>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woring with large data sets that have complex relational designs and with unstructured data sets.
Experience in database design, query development, table joins and report development and creation.
Data analysis experience in the areas of medical or health services is preferred.
NOWLEDGE/SILLS REQUIRED:
Strong data analysis, data presentation, spreadsheet, and database capabilities. Strong expertise in the Microsoft platform for business intelligence and reporting: Microsoft SQL Server, SSAS, Power BI, SSRS, Access and Excel.
nowledge of data visualization and Business Intelligence tools is required (such as Tableau, Microsoft Power BI, MicroStrategy).
Strong analysis and critical thining sills with the ability to multi-tas while maintaining careful attention-to-detail.
Ability to handle multiple projects, data input, strong problem solving capability, excellent interpersonal/ communication sills.
Independent self-starter who is driven to success, taes great pride in accomplishments and wors with a sense of urgency to meet deadlines and address competing priorities. Woring nowledge of diagnosis and procedure coding, medical terminology, nowledge of managed care, claims payment processes, and insurance terminology required.
Inland Empire Health Plan (IEHP) is the largest not-for-profit Medi-Cal and Medicare health plan in the Inland Empire. We are also one of the largest employers in the region. With a provider networ of more than 6,000 and a team of more than 1,700 employees, IEHP provides quality, accessible healthcare services to more than 1.2 million members. And our mission and core values help guide us in the development of innovative programs and the creation of an award winning worplace. As the healthcare landscape is transformed, we’re ready to mae a difference today and in the years to come. Join our Team and Mae a Difference with us!
Nearest Major Maret: Riverside
Nearest Secondary Maret: Los Angeles</t>
  </si>
  <si>
    <t>Inland Empire Health Plan</t>
  </si>
  <si>
    <t>Rancho Cucamonga</t>
  </si>
  <si>
    <t>Rancho Cucamonga, CA</t>
  </si>
  <si>
    <t>Senior Data Engineer
Master’s degree in Information Technology, Computer Science with 2 years experience.
Design, build, &amp; maintain Consumer Identity Management System to match Affinity consumer database using framewors such MD5 &amp; SHA512.
Build &amp; maintain Analytical Data Platforms using appropriate SQL, NoSQL and NewSQL technologies lie MapR, Spar, Hadoop, &amp; Python.
Lead engineering processes to ensure data quality &amp; meta data documentation using tools lie Python, Amazon RedShift, Tableau &amp; Confluence.
Perform quantitative analysis of customer data using tools lie SaaS &amp; machine learning. Monitor tag transactions to correctly reward consumers based on merchant reward program offerings.
Sills: SQL, NoSQL, NewSQL, MapR, Spar, Hadoop, Python, Amazon RedShift, Tableau, Confluence, SaaS &amp; machine learning.
Send resume to Affinity Solutions, Inc, Attn: HR Department, 875 Avenue of the Americas, 21st Floor, New Yor,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</si>
  <si>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</si>
  <si>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 to understand the thermodynamics and 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 in a broad array of areas. Some of the main reasons we love our jobs:
Challenging wor withamazingimpact that contributes to security, peace, and freedom worldwide
Extraordinary co-worers
Some of the best tools, equipment, and research facilities in the world
Career advancement and enrichment opportunities
Flexible schedules, generous vacations,strongmedical and other benefits, competitive 401, learning opportunities, relocation assistance and amenities aimed at creating a solid wor/life balance\
World-changing technologies. Life-changing careers._ Learn more about Sandia at: http://www.sandia.gov
*These benefits vary by job classification.
Security Clearance:
Sandia is required by DOE to conduct a pre-employment drug test and bacground review that includes checs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</si>
  <si>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t>
  </si>
  <si>
    <t>Albuquerque, NM</t>
  </si>
  <si>
    <t>Los Alamos National Laboratory, Lawrence Livermore National Laboratory</t>
  </si>
  <si>
    <t>Maxar is seeing a Data Engineer to join our team. We use quic iteration and regular feedbac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silled developer to create and monitor inputs and implement streaming data enrichments for our analytic worflows.
The team is currently well-sorted with regards to geospatial tools and techniques, but to round out the team properly we need someone to help accelerate our bacend development timelines.
Career:
Were very serious about professional development and continuing education. We offer everyone the opportunity to define their own career trajectory. Our group has some amazing resources at its disposal specifically for this purpose. You will wor with your direct supervisor and/or a mentor to set appropriate goals and design a plan to help you mae consistent progress.
Dedicated professional development time; conference attendance; corporate partner and industry training; peer groups; paid certifications; education reimbursement; student loan forgiveness; hacathons! And much more
Day-to-day with your colleague:
Youll be developing data pipelines and analytic enhancements. These transformations are used to facilitate greater worforce performance by:
Encouraging further analytic exploration.
Structuring data for use by multiple applications.
Enabling potential in the worforce that is otherwise stifled by imperfect technologies.
We wor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sills!
Recent experience with some of the following technologies:
AWS: EC2, S3, RDS, Lambda
High performance computing (HPC) clusters and distributed processing
Bacend: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 to refine features over time.
Exposure to GIS technologies, e.g. PostGIS or Esri ArcGIS.
nowledge of Design Thining principles.
#cjpost</t>
  </si>
  <si>
    <t xml:space="preserve">80-132 </t>
  </si>
  <si>
    <t>Site Name: USA - Pennsylvania - Upper Providence
Posted Date: Jun 8 2020
Do you have a passion for coding, building visualizations for people to use, tinering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looing for people who can:
Understand the science, collaborate with various groups within GS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looing for professionals with these required sills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bacground and interest
Why GS?
Our values and expectations are at the heart of everything we do and form an important part of our culture. These include Patient focus, Transparency, Respect, Integrity along with Courage, Accountability, Development, and Teamwor. As GS focuses on our values and expectations and a culture of innovation, performance, and trust, the successful candidate will demonstrate the following capabilities:
Operating at pace and agile decision-maing using evidence and applying judgement to balance pace, rigour and ris.
Committed to delivering high quality results, overcoming challenges, focusing on what matters, execution.
Continuously looing for opportunities to learn, build sills and share learning.
Sustaining energy and well-being
Building strong relationships and collaboration, honest and open conversations.
Budgeting and cost-consciousness
If you require an accommodation or other assistance to apply for a job at GS, please contact the GS Service Centre at 1-877-694-7547 (US Toll Free) or +1 801 567 5155 (outside US).
GS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 does not accept referrals from employment businesses and/or employment agencies in respect of the vacancies posted on this site. All employment businesses/agencies are required to contact GS's commercial and general procurement/human resources department to obtain prior written authorization before referring any candidates to GS. The obtaining of prior written authorization is a condition precedent to any agreement (verbal or written) between the employment business/ agency and GS. In the absence of such written authorization being obtained any actions undertaen by the employment business/agency shall be deemed to have been performed without the consent or contractual agreement of GS. GS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 may be required to capture and report expenses GS incurs, on your behalf, in the event you are afforded an interview for employment. This capture of applicable transfers of value is necessary to ensure GSs compliance to all federal and state US Transparency requirements. For more information, please visit GSs Transparency Reporting For the Record site.</t>
  </si>
  <si>
    <t>Collegeville</t>
  </si>
  <si>
    <t>As a Data Scientist for the CIA, you will organize and interpret data to inform US decision maers, drive successful operations and shape CIA technology and resource investments. Through CIA's global mission, the Agency has access to unique and highly specialized data sets. You will wor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worforce with cutting-edge sills,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 experience
Creativity
Initiative
Integrity
Leadership abilities
Problem solving sills
Ability to wor in a diverse team environment
Desired Qualifications:
Advanced degree in a data science equivalent field or sub-field
Experience woring with data rich problems through research or programs
Experience with computer programming or user experience/user interface
Ability to successfully complete projects with large or incomplete data and provide solutions
Strong written and verbal communication sills
All applicants must successfully complete:
A thorough medical and psychological exam
A polygraph interview
A comprehensive bacground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 "Apply Now" before closing the browser window. After clicing "Apply Now" you will be taen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seeing employment with the CIA. Their interest, however, may not be benign or in your best interest. Once you reveal your interest you lose control of that information. We as all applicants to exercise discretion and good judgment in disclosing your interest in a position with the CIA. You will receive further guidance on this topic as you proceed through your CIA employment processing.</t>
  </si>
  <si>
    <t>CIA</t>
  </si>
  <si>
    <t>Langley, VA</t>
  </si>
  <si>
    <t>Who We Are!
At Maven Wave, an Atos Company, we are relentless in hiring the industrys top talent. Each employee is hand-piced not only for their sills, but for their personality and broad expertise. We are looing for this rare combination of talent that sets us apart in the industry.
Maven Wave helps leading companies mae the shift to digital and shorten the fuse to innovation. We combine the expertise of top-tier consulting with the agility of a cutting-edge technology firm. This multidisciplinary blend of sills allows us to create unique digital advantages for our clients. Maven Waves digital solutions are agile, mobile, rooted in analytics, and built in the cloud.
Maven Wave, Google, and YOU: Drive and deliver business results with data-based insights.
We are looing for a Data Scientist who will utilize their analytical, statistical, and programming sills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staeholders.
Your Expertise:
3-5 years of experience manipulating data sets and building statistical models.
Cloud experience in a major platform, such as AWS, GCP, or Azure.
Experience using Data Science languages (R, Python) to manipulate data and draw insights.
nowledge of a variety of Machine Learning and advanced analytical techniques and their real world advantages/drawbacs.
Familiarity with the following software/tools: Python, C, Java, Jupyter Noteboos, SQL, ML platforms (H2O, DataRobot), distributed data (Map/Reduce, Hadoop), and visualization (Tableau, qliview)
Must have a Bachelors degree in Computer Science, Technology, Computer Information Systems, Computer Applications, Engineering, or a related field.
Your X-Factor:
Aptitude - You have an innate capacity to transition from project to project without sipping a beat.
Communication - You have excellent written and verbal communication sills for coordination across projects and teams.
Impact - You are a critical thiner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Worplaces in Chicago, FORTUNE
Great Place To Wor Certification, Great Place to Wor
Fast Fifty, Crain's Chicago Business
101 Best and Brightest Companies to Wor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 out the Data Team
See what Glassdoor has to say
Real Customer Stories</t>
  </si>
  <si>
    <t>Maven Wave Partners</t>
  </si>
  <si>
    <t>Digital Mareting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tae your next career step at a fast-growing company that has the highest standards for talent, fun, and client success. The ideal candidate demonstrates great critical thining, sophisticated understanding of the data science landscape, familiarity with the mareting ecosystem and phenomenal communication sills. They are excited to play a pivotal role in helping Ovative continue our journey towards measuring and optimizing against the true enterprise impact of mareting dollars, and ultimately unlocing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 with internal business teams to create &amp; enhance the technical foundation of product offerings across our entire organization
Execute &amp; communicate client-specific analyses (40%)
Leverage &amp; improve our in-maret A/B testing methodology and share ey results with internal &amp; external staeholders.
Drive ad hoc analytics wor including hierarchical clustering, trend analysis and related tass.
Requirements
2-5 years of data science/analytics experience with a clear history of technical project success
Demonstrated ability to understand client needs, identify solutions (and their potential impacts) and present recommendations to internal or external staeholders.
Expertise in both supervised &amp; unsupervised machine learning techniques, as well as the overall model development cycle
Capability to drive both technical and business aspects of a project, including requirements gathering and staeholder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mareting analytics
Benefits of woring at Ovative Group
We provide strong, competitive, holistic benefits that understand the importance of your life inside and out of wor
Culture:
Culture matters and we've been recognized as a Top Worplace three-years running because of it. We demand trust and transparency from each other. We believe in doing the hard and complicated wor others put off. We're open in communication and floor plan. We're flat our interns sit next to VPs, our analysts wor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 match program
Free paring and on-site fitness center with locer rooms
Sabbatical program
Charitable giving via our time and a financial match program
Shenanigan's day
Woring at Ovative won't be easy, but if you lie getting your hands dirty, driving results, and being surrounded by the best talent, it'll be the most rewarding job you'll ever have. If you thin you can mae us better, we want to hear from you!
SDL2017</t>
  </si>
  <si>
    <t>Ovative Group</t>
  </si>
  <si>
    <t>Minneapolis</t>
  </si>
  <si>
    <t>Job Description:
· Woring closely with the technology and learning teams, theData Scientist will be responsible for the following:
· Creating infrastructure for thedelivery team; Maintain a woring nowledge of data mining and visualizationbest practices; Wor in coordination with the team for better and quicresults;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sills and should be able to meetthe expected deliverables;
· Being able to create examples, prototypes, demonstrations tohelp management better understand the wor;
· Capacity to motivate and train junior scientists and offercounsel to peers. Being able to wor autonomously;
Basic Qualifications:
Passion, commitment, resourcefulness, and a drive to continuelearning are essential prerequisites. For this role, were also looing for someonewho meets the following criteria:
· PhD/ Master's Degree in Statistics,Mathematics, Computer Science, or equivalent; 5+ years of data science/miningexperience;
· Excellent nowledge of at least twocoding languages, e.g. Python, Java, Scala, R Language, SQL, ETL Tools, Perland Pig;
· Should have wored on different toolslie Java, SQL, Python, etc.; Good experience with SQL, Linux shell scripts,Perl, and AW;
· Domain nowledge in at least twoindustries; Minimum five years of experience in customer-facing activities;
· Overall nowledge of BusinessIntelligence; in particular, data modeling, ETL, and reporting tools;
· Extensive hands-on experience woringwith very large data sets, including statistical analyses, data visualization,data mining, and data cleansing/transformation;</t>
  </si>
  <si>
    <t>ognetics</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</si>
  <si>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</si>
  <si>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staeholder’s strategic business objectives, relating those objectives to measurable indicators, and woring with other members of the team to deliver analytic products and services, creating insights and strategies to promote continuous performance improvements for the enterprise.
Responsibilities
Solve 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mae it easy for everyone to understand, trust, and mae decisions with the results.
Coordinate with cross-functional teams to implement models into production and monitor outcomes.
Use automation tools to validate and continually prove the effectiveness of predictive and prescriptive models.
Maintain cutting edge 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 experience. Healthcare experience preferred.
Computer Sills:
nowledge and experience with the following:
New and emerging data and analytics technologies (i.e. Hadoop, Spar, Elastic, AWS, etc.)
Cloud platforms such as AWS, Azure, or Google Cloud
Unstructured data (such as text, tensors, or embedding objects)
Machine learning techniques including clustering, decision tree learning, artificial neural networs
Big data tools: Hadoop, Spar, afa, etc.
Relational SQL and NoSQL databases, including Postgres and Cassandr
AWS cloud services: EC2, EMR, RDS, Redshift
Stream-processing systems: Storm, Spar-Streaming, etc.
Object-oriented/object function scripting languages: Python, Java, C++, Scala, etc.
Analytic tools analytic tools such as PowerBI, Tableau, Alteryx, etc.
Message queuing, stream processing, and highly scalable ‘big data’ data stores
Mathematical Sills:
Ability to add, subtract, multiply and divide in all units of measure, using whole numbers, common fractions, decimals and percentages.
Language Sills:
Ability to understand, read, write and spea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tass effectively and efficiently while maintaining a professional, courteous manner. Must be able to wor well with and influence others. Strong verbal and written communication sills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 a flexible schedule, including some evenings and weeends as approved in advance.
We offer a comprehensive benefits pacage that includes full Medical, Dental and Vision benefits effective on your first day of employment. A company matching 401 , tuition reimbursement, company paid Life Insurance and Long-term Disability, as well as generous PTO and Paid Holidays
If you are ready to join an exciting, progressive company and have a strong wor ethic, join our team of experts! We offer a highly competitive salary and a comprehensive benefits pacage.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</si>
  <si>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t>
  </si>
  <si>
    <t>ConsumerTrac™ is unique in the digital mareting and media industry - we combine mareting, digital, content and fintech. Our performance based approach increases brand awareness and generates targeted audience engagement on our internal web properties and partner sites.
Learn More About What We Do
ConsumerTrac is building new technology to improve our performance while elevating the user experience for the millions of people that engage with our content and financial partnerships. ConsumerTrac is seeing a Data Scientist with digital mareting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nac for analysis, math and statistics. Critical thining and problem-solving sills are essential for interpreting data. We also want to see a passion for machine-learning and research.
Your goal will be to help our company analyze trends to mae better decisions
Responsibilities:
Analyze large amounts of data and information with statistical rigor to discover optimization opportunities.
Ensure accurate interpretation by combining business acumen with detailed data 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 with data engineers to undertae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sill, with strong woring nowledge in some and the ability quicly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 analysis);
Excellent understanding of machine learning algorithms, such as -NN, Naive Bayes, SVM, Random Forests, ensembles, etc.
Experiencence with common data science toolits, such as slearn, tensor-flow, eras, gensim, etc and NLP toolits such as nlt, spacy, etc
Experience with data visualisation tools such as D3.js, plotly / seaborn / matplotlib / tensor-board, Tableau, etc
Proficiency in woring with both NoSQL and relational databases such as DynamoDB, Elasticsearch, etc
Expert proficiency with statistical modeling tools lie SAS, R, Python, etc.
Good scripting and programming sills using Python, bash, etc
Strong communication and interpersonal sills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 days
Flexible time/wor from home (for eligible employees)
Company funding for outside classes and conferences to help you improve your sills
Contribution to student loan debt payments after the first year of employment
401() -- employees can start contributing immediately. After the first year, CTI contributes 100% of the first 4% contributed of salary deferrals
In-office gym and weely fitness and yoga classes
Fully stoced itchen with snacs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</si>
  <si>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t>
  </si>
  <si>
    <t>California</t>
  </si>
  <si>
    <t>Meridian 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nowledge Solutions, visit www.meridians.com.
Meridian is seeing a Data Scientist to wor onsite in Washington DC.
The Data Scientist will wor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wees each, during which design, build/configuration, and testing will occur. Ceremonies of Sprint Planning, Daily Scrum, Sprint Review, Sprint Retrospective, and Baclog refinements will be facilitated by a Scrum Master
All resources will report to the Client Project Manager and Meridian Program Manager
Requirements:
Federal government TS/SCI with active Poly and/or willingness to get full scope poly
Prior experience of woring with large scale enterprise project.
Strong analytical and problem-solving sillset
Strong interpersonal sills
Demonstrate ability to wor effectively across IT functions and business lines
Excellent verbal and written communication sills and a proven ability to interact professionally with a diverse group
High level of initiative with a proven ability to wor independently
Acquaintance in full DevOps and CI/CD concepts.
Prior experience in woring with Agile projects, ability to adapt to the change and wor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</si>
  <si>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nowledge Solutions</t>
  </si>
  <si>
    <t>Data Engineer
Description
UST Global is looing for Data Engineer to build end to end business solutions and to wor with one of the leading healthcare providers in US. The ideal candidate must possess excellent bacground on afa. The candidate must possess excellent written and verbal communication sills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framewors and or applications in private or public cloud environments AWS, Azure, GCP, etc. using various technologies Hadoop, Spar,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 across structured, semi structured, and unstructured data, extracting information and identifying linages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nowledge
Strong collaboration and communication sills to wor within and across technology teams and business units
Demonstrates the curiosity, interpersonal abilities, and organizational sills necessary to serve as a consulting partner, includes the ability to uncover, understand, and assess the needs of various business staeholders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afa is required
Location
This position is based in Atlanta, GA Chicago, IL Chandler AZ Richmond VA Norfor VA Mason OH Wor from home in any of the above mentioned locations is acceptable but not preferred. UST will provide relocation assistance for full time employment.
BTECH or higher</t>
  </si>
  <si>
    <t>UST Global</t>
  </si>
  <si>
    <t>Cognizant Technology Solutions, Infosys, Wipro</t>
  </si>
  <si>
    <t>Date Posted
2018-10-22
Location
Various Locations
Job Title
Data Scientist
Job ID
IMGDS18
Apply this Job
Job Description
IMG Systems, Inc. sees Master’s+1yr/Bachelor’s+5yrs exp/equiv. Data Scientist (IMGDS18): Data Visualization, Natural Language Processing (NLP), Machine Learning (ML), Python, Numpy. Mail resume with job ID to: HR, 400 Chisholm Place, Suite 414, Plano, TX 75075. Travel to unanticipated wor sites throughout the U.S. Foreign equiv. accepted.</t>
  </si>
  <si>
    <t>IMG Systems</t>
  </si>
  <si>
    <t>Plano, TX</t>
  </si>
  <si>
    <t>Data Scientist (Fairfax, VA)
Do you want to be part of a team that contributes to our nations defense while implementing cutting-edge aerospace technology solutions? At Trident Systems, you could be a part of a team delivering world-class technology solutions that mae a difference in the world we live in today. We have customers in both federal and commercial marets around the world and provide leading-edge technology solutions in some of the most demanding environments. Trident offers a fast-paced, agile, team-oriented wor environment with an exceptional compensation pacage.
ROLE:
The Data Scientist will wor alongside existing Condition Based Maintenance personnel to support data collection, review, and analysis, as well as woring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 under the direction of the Engineering Group Director and Project Manager.
• Wor as part of a fast-paced team.
NOWLEDGE, SILLS,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woring with ML/AI framewors and pacages such as TensorFlow and/or PyTorch
• Experience reviewing bul data and performing trend analysis through standard tools
• Experience using scripting languages to import, parse, analyze, and store data
• Organizational sills, both with physical worspace and electronic data.
• Strong communication sills,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</si>
  <si>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t>
  </si>
  <si>
    <t xml:space="preserve">87-141 </t>
  </si>
  <si>
    <t>DESCRIPTION
GrainBridge is seeing a talented data scientist who is passionate about technology to help us build the next generation of Ag software for the worlds producers. Successful candidates will have the opportunity to join our highly collaborative team and to wor with the latest cloud technology stacs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looing for a talented, driven, and analytical individual to help us discover innovative ways to leverage data that will fundamentally change the way the producers manage their operations.
EY RESPONSIBILITIES
Wor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woring in data science with large-scale, complex datasets that support machine learning, predictive analytics, forecasting and optimization models
Experience with Python and Jupyter noteboos
Demonstrated ability to quantify and deliver customer experience improvements as a result of research
Ability to distill informal customer requirements into concise problem definitions
Experience woring with SQL and relational/NoSQL databases
Ability to adapt modeling methods from other disciplines and apply them to new problem domains
Excellent communication and data presentation sills, including the ability to effectively collaborate with executive management, product and engineering teams
Strong mathematical bacground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</si>
  <si>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</si>
  <si>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 with clinical experts (e.g. doctors) to translate their subject matter expertise into machine learning models, extract and manipulate data from multiple large data sources, and present her / his wor to technical and non-technical staeholders.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nowledge in algorithms and predictive models to investigate problems, detect patterns and recommend solutions.
+ Use strong programming sills to explore, examine and interpret large volumes of data in various forms.
Qualifications Requirements and Preferences:
+ 2 or more years of progressively complex related experience.
+ Demonstrates proficiency in most areas of mathematical analysis
+ Strong nowledge of advanced analytics tools and languages to analyze large data sets from multiple data sources.
+ Anticipates and prevents problems and roadblocs before they occur.
+ Demonstrates strong ability to communicate technical concepts and implications to business partners.
+ Clinically oriented bacground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</si>
  <si>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t>
  </si>
  <si>
    <t>Wellesley</t>
  </si>
  <si>
    <t>Humana</t>
  </si>
  <si>
    <t>Position Description
Sprezzatura sees a Data Scientist to join our expanding team. The incumbent will broaden the base of nowledge through discovery, analyze data, and visualize and communicate information derived from data to a broad range of staeholders.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sills, attention to detail, and ability to wor under tight deadlines
Experience with Microsoft Office programs (Word, Excel, Access, PowerPoint, and Outloo),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nowledge, project, and life cycle management best practices to catalyze change.</t>
  </si>
  <si>
    <t>Sprezzatura Management Consulting</t>
  </si>
  <si>
    <t>Data Scientist
22-Jun-2020
Wor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sills. Enjoys woring in a collaborative, fast-paced, environment and is willing to tae on roles outside of comfort zone. Technical aptitude and being well versed in Machine Learning and Data Science tools and processes is a must. The role will wor closely with the different engineering teams.
This is a full time position woring in the Progress Rail Fort Worth, TX office.
Auto req ID
5143BR
Company Description
Progress Rail, a Caterpillar company, is an integrated rolling stoc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tracs, signals and advanced technology, we ensure customers can count on us to meet all their rail needs.
Forging the bridge between ideas and success, our talented and innovative team members wor together to address the challenges of the rail industry today, ensuring success for the future. As part of a vibrant, global networ of business operations, each and every member of our team is important to our success. With headquarters in Albertville, Ala., more than 7,000 dedicated employees serve customers through a networ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ey Job Elements
• Selecting features, building and optimizing ML models using machine learning techniques;
• Gaining/Using Domain 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toolits. Proven ability with Python and C++ ML framewors desirable;
• Great communication sills;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sills, such as distributions, statistical testing, regression, etc.;
• Good scripting and programming sills;
• Data-oriented personality;
• nowledge of classical mechanics a bonus;
• Systems engineering nowledge a plus;
• 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pacage* including competitive salary, 401()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</si>
  <si>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</si>
  <si>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</si>
  <si>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</si>
  <si>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ey federal clients. We are currently seeing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nowledge of tools associated with counterintelligence and HUMINT collectors.
Bachelor's Degree in computer science, information systems management, mathematics, engineering, or other relevant discipline.
nowledge of web services feeds.
Demonstrated wor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thiner and be able to wor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staeholders in a timely and clear fashion.
Communicate formally and informally through existing forums to staeholders at all levels, including senior leadership.
AWS, Atlassian Suite products lie Jira/Confluence and AWS Cloud experience desired.
Wor Environment:
This is a full-time position, requiring 40 hours per wee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Oas Corp. Dr. Suite 450, Fairfax Virginia for assistance. Determinations on request for reasonable accommodation will be made on a case-by-case basis.</t>
  </si>
  <si>
    <t>Axiologic Solutions</t>
  </si>
  <si>
    <t>Job Description
At Indigo Slate, we are looing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quicly using the appropriate framewor.
Should have a good understanding of NLP, DL, ML models (how do they wor)
Must have the capability to convert business problems to NLP/ML problems.
Understanding the right evaluation metrics for the NLP problems.
Highly Desirable Sills:
Having CUDA based NLP/ DL
Ability to scale the DL/ML Models for the production.
Ability to containerize the ML models.
Experience in distributes data processing using Spar – especially Spar MLlib
Framewors:
Space, NLT (Must)
Sciit-Learn (Must)
eras, Tensorflow (Must)
Spar, Spar ML (Desirable)
MongoDB, Cassandra, MySQL (Desirable)
What's in it for you?
Join our growing team and contribute your ideas and leadership in ways that are meaningful. This is wor the way you always hoped it would be. Authentic feedbac, support for your personal and professional growth, and empowerment to help shape the agency. We offer competitive compensation and full benefits.
Powered by JazzHR</t>
  </si>
  <si>
    <t>Indigo Slate</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</si>
  <si>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networing and highly specialized support services for military and security forces of the U.S. and allied nations. If you have an entrepreneurial spirit and thrive in an innovative environment, we want to tal to you about your next role at Cubic! We are seeing employees inspired by technology, and motivated by the rewards of hard wor, commitment, teamwor,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sills to data integration projects and is able to isolate non-obvious relationships between disparate data sources. This position typically wors under general supervision and direction. Incumbents of this position will regularly exercise discretionary and substantial decision-maing authority.
Essential Job Duties and Responsibilities:
Wors with the data science team and staeholders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sills and techniques. Masters or Ph.D. preferred. Experience with Python or comparable scripting language. Experience woring with Hadoop, Pig, Hive, and nowledge of SQL is essential. Experience with statistical and analytic programming design and technologies such as R and other simulation / data analysis tools. nowledge of database management systems and other software tools used to manage an organization’s business activities. Requires fundamental nowledge and experience developing algorithms and analytics applications. Must have strong analytical and problem solving sills, attention to details, critical thining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nowledge of statistics, signal processing, machine learning, predictive analytics, and other related techniques. Must have excellent written and verbal communication sills used to effectively communicate and present complex information in terms appropriate to the audience. Incumbent will have well-developed research sills and nowledge of current data management principles, procedures, and other tools of the trade. Must be able to manage and prioritize multiple projects simultaneously while balancing according to scope, budget and schedule. Prior experience woring in the transportation or logistics industries desired.
The description provided above is not intended to be an exhaustive list of all job duties, responsibilities and requirements. Duties, responsibilities and requirements may change over time and according to business need.
Worer Type:
Employee</t>
  </si>
  <si>
    <t>Cubic</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</si>
  <si>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</si>
  <si>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stae holders. The position will be based in Thousand Oas,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-Means), supervised (i.e. PLS, tree-based algorithms and deep learning), approaches and in their application to biotechnology processes
Expertise woring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sills with the ability to collect, organize, analyze, and disseminate significant amounts of information with attention to detail and accuracy
Independent, self-motivated, organized, able to multi-tas in project environments, and silled in communication, facilitation, and collaboration.
Team player, prepared to wor in and embrace a team-based culture that relies on collaboration for effective decision-maing
Familiarity with DevOps and good software practices (i.e. version control, continuous integration, test driven development)</t>
  </si>
  <si>
    <t>Advanced Bio-Logic Solutions Corp</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</si>
  <si>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(baced by top private equity firms), our Data Services and BI team is looing for the best and brightest Business Intelligence (BI) Engineers. Data drives the way we mae decisions. We love our customers and understanding them better maes it possible to provide the best clinical outcome and care experience.
We are currently seeing a solid Data Engineer who has expertise in both bac-end data processing technologies as well as building cutting edge data visualizations to provide self-service actionable analytics products. This position will play a ey role in design and development of a cloud-based Data Intelligence and Analytics services.
Responsibilities
Translate business requirements into specifications that will be used to implement the required reports and dashboards.
Wor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staeholders and corporate users around the company.
Design, model, develop &amp; optimize BI solutions to meet data management and data reporting objectives.
Design and model data flows and procedures ensuring data quality and integrity
Woring with data engineers and application engineers to ensure that data sets feeding the analytics platforms are tuned for optimal performance.
Wor with power users of the analytics/reporting tools to advice on best practices for the business Intelligence reporting.
Troubleshoot and resolve issues with the processes used and the content produced by the BI platform.
Wor with business staeholders to define and improve standardized and ad-hoc analytics/reporting capabilities.
Wor as part of the BI team to maintain and develop all components of the BI platform.
Provide ongoing maintenance support through troubleshooting, report modifications and optimization.
Provide input into the technical architecture and the data warehouse technology stac.
Create functional and technical design documents and maintain documentation for all reports and dashboards created or modified
Creates and maintains positive, cohesive wor environment.
Qualifications
BS Computer Science, IT or equivalent and/or equivalent experience.
7+ years of business intelligence, reporting and web application development experience.
5+ years of experience with BI/Reporting software products (Power BI, Tableau) and nowledge of Healthcare Industry standards and requirements.
3+ years of experience in web/mobile application development.
Expertise in HTML, JavaScript and CSS.
Experience with various JavaScript based data visualization framewors and libraries.
5+ years database experience with MS SQL Server.
5+ years of experience in healthcare industry with proven understanding of data terminology.
Healthcare Experience and Clear understanding &amp; woring nowledge of HIPAA protocols.
Extensive hands-on an experience with Microsoft’s Power-BI/ SSAS/Azure Data Factory and other cloud based BI and Reporting services.
Extensive experience on web applications and Java scripting
Extensive experience on Advance Analytics tools lie -Azure ML, CRAN R Library, Azure Cognitive Services.
Experiences on Hadoop /Spar and Azure Data Platform is a plus
Statistics foundation with woring nowledge of control charts, statistical significance and study design.
Strong appreciation of timeliness and the ability to multitas and accomplish assigned tass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sills.
Experience with Azure, AWS or GCP is a plus
Microsoft SQL Server, Power BI or Azure Certification
Alignment Healthcare, LLC is proud to practice Equal Employment Opportunity and Affirmative Action. We are looing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'clic.appcast.io/pixels/grpeople1-1573.js?ent=8&amp;t=' + new Date().getTime(); var s = document.getElementsByTagName('script')[0]; s.parentNode.insertBefore(ac, s); })();</t>
  </si>
  <si>
    <t>Alignment Healthcare</t>
  </si>
  <si>
    <t>Orange</t>
  </si>
  <si>
    <t>Orange, CA</t>
  </si>
  <si>
    <t>Role Overview:
Looing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-means, NN, Neural Networs, Decision Trees, Random Forests, Logistic Regression, Linear/Multiple Regression, etc
Doing ad-hoc analysis and presenting results in a clear manner
Maret Mix Models
Quantify what drove sales changes looing at metrics such as Average Selling Price, Out of Stoc, Coupons, Discounts, Media attributed clics, etc.
Utilize results to help our clients mae better investment choices to drive incremental sales
Integrate models into our internal dashboard to visualize and mae output of models easily accessible
Media Analytics
Participate in media innovation groups to test and learn new ways of setting up and running media campaigns on Amazon (AMS, AAP), and other online retailers including but not limited to Instacart, Walmart, Target, 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Sills, Experience, Qualifications Required:
We’re looing for someone with 5-7 years of experience manipulating data sets and building statistical models, has a Master’s or PHD in Statistics, Mathematics, Computer Science or another quantitative field
Experience with programmatic media, Google ads, Faceboo Advertising, etc. is a plus
Experience creating and using advanced machine learning algorithms and statistics: regression, simulation, scenario analysis, modeling, clustering, decision trees, neural networs, etc
Experience querying databases and using statistical computer languages: R, Python, SQL, etc. Excellence in at least R or Python is highly desirable
Experience with distributed data/computing tools: Map/Reduce, Hadoop, Hive, Spar, Gurobi, MySQL, etc.
Experience with data visualisation tools, such as D3.js, GGplot, Tableau, etc.
Excellent written and verbal communication sills for coordinating across teams
What we offer:
Our benefits pacage incorporates what we’re passionate about – unlocing your future, overall well-being, and sustainability – whilst giving you control over your benefits.
Unlimited Paid Time Off
401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eep our client's business on trac. Our team of business managers, search managers, analysts, and software developers wor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</si>
  <si>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</si>
  <si>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ey national customers throughout the United States with a presence in more than 16 states.
Functional Responsibilities:
ISYS Technologies is seeing a Data Scientist
Clearance:
TS/SCI with CI Poly
Experience Requirements:
Senior sill level
5+ (Senior) years of related experience
Woring nowledge of individual, organizational, technological, or transnational issues of national security concern
Prior experience with the IC and methodological experience in relationships and discovery, situational awareness, or systems modeling
Woring nowledge of appropriate analytic methods and methodological tools in 2 (Senior) of a. Applied mathematics b. Computer programming c. Visualization
Woring nowledge of Python and some of SQL, R, Hadoop, Spar, Java, C/C++, Git, Bash, Tableau, ArcGIS, Unix commands
Woring nowledge of research designs, collection methods, capabilities, and tasing process
Familiarity with project management concepts and principles
Intellectual curiosity; creativity and innovation to go beyond current tools to deliver the best solution to complex problems
Strong analytical and critical thining sills
Ability to leverage multiple data management tools to organize relevant information and mae decisions
Ability to develop comprehensive software applications, as needed
Ability to translate complex, technical findings into an easily understood narrative in graphical, verbal, or written form
Ability to multitas and change focus quicly as demands change
Ability wor collaboratively and effectively in a team environment
Ability to establish and maintain internal and external professional networs including subject matter experts, collectors, and decision maers that are necessary to carry out tass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 stand and climb stairs and steps. May require waling long distance from paring to wor station. Occasionally, movement that requires twisting at the nec and/or trun more than the average person, squatting/ stooping/neeling,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pacage to our employees.</t>
  </si>
  <si>
    <t>ISYS Technologies, Inc.</t>
  </si>
  <si>
    <t>Littleton, CO</t>
  </si>
  <si>
    <t>Job Description
TransVoyant is seeing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mareting) on how data science and resulting predictions can be productized for ey industry verticals
Represent TransVoyant and our solutions to customers and prospects at industry networing events and tradeshows
eep up to date on competitive solutions, products and services
May need to travel up to 10% of time
DESIRED SILLS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 considered a plus
Experience with afa or other streaming architecture framewors considered a plus
Ability to explain technical and statistical findings to non-technical users and decision maers
Experience in technical consulting and conceptual solution design
Domain nowledge in Supply Chain, and/or transportation management and visibility technologies is a plus
Bachelor’s degree is required
ABOUT TRANSVOYANT
TransVoyant delivers our customers continuous insights to increase revenues, reduce costs and manage riss by combining the current and future behavior of their enterprises, their ecosystems and they dynamic world around them. We are innovative, creative, focused on customer success and love what we do. Team members enjoy highly competitive compensation, a fast-growing and flexible wor environment, comprehensive benefits, 100% 401 matches, unlimited vacation days and professional development opportunities.
We respect your personal information. Please review our Privacy Policy to find out more.
Powered by JazzHR</t>
  </si>
  <si>
    <t>TransVoyant</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</si>
  <si>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</si>
  <si>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 on the cutting edge of high performance computing, data science, and advanced analytics. The wor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woring in any of the fields related to data science such as: statistical modeling, information retrieval, graph analysis, data mining, machine learning, image processing, computer vision, and/or geo-spatial analytics
Ability to wor with datasets of different sizes and formats. The ideal candidate will have a strong understanding of data preprocessing (e.g., ETL, data munging, and cleaning), analysis, and visualization techniques
Statistical analysis and modeling in Python (SciPy, NumPy, NetworX, sciit-learn) or other similar toolits
Strong collaboration and communication sills. Ability to present material to audiences of differing technical aptitude
Comfortable woring in both Linux and Windows environments
Clearance: Active TS with the ability to obtain an SCI
Highly Desired:
Familiar with neural networs,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 at a Noblis company?
Our employees find greater meaning in their wor and balance the other things in life that matter to them. Our people are our greatest asset. They are exceptionally silled, nowledgeable, team-oriented, and mission-driven individuals who want to do wor that matters and benefits the public.
Noblis has won numerous worplace awards. Noblis maintains a drug-free worplace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</si>
  <si>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t>
  </si>
  <si>
    <t xml:space="preserve"> WV</t>
  </si>
  <si>
    <t>Geotab, a global leader in IoT and connected transportation, is one of the
fastest-growing technology companies in North America and a certified Grea
Place to Wor.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wors to help businesses
improve driver behavior, reduce greenhouse gas emissions and create safer roads
for all. Global demand for telematics is increasing and Geotab is leading the
way. Are you ready to join us? To see what it s lie to be a Geotabber,
follow us @InsideGeotab on Instagram, Twitter or Faceboo today!
Who_We_Are_Looing_For
We are looing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nows how to extract
meaning from and interpret data - we would lie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Networs and other
Artificial Intelligence and statistical analysis tools to build models and high
quality prediction systems to help our customers mae informed and smarter
decisions. You will wor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
We leverage the Google Cloud Platform (GCP) as our big-data environment. Most
of our development wor happens in Python, leveraging various big data and data
science tools in GCP (e.g. Dataflow) as well as from the open-source community
(e.g. JupyterLab).
Python Modules : numpy, scipy, theano, eras, pytorch, pandas, matplotlib,
xgboost, sciit-learn, nlt, seaborn, networx, osmnx
Big Data Tools : JupyterLab, TensorFlow, Apache Spar , Beam, Dataflow, Airflow
Google BigQuery, afa, ubernetes
PostgreSQL
Duties_And_Tass/Essential_Functions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pacages lie sciit-learn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ey business decisions
o Use data mining, model building, and other analytical techniques to
develop and maintain customer segmentation and predictive models
o Mae recommendations for new metrics, techniques, and strategies to
improve Geotab product suite
o Support a platform providing ad-hoc and automated access to large
datasets
Experience/Sills_Required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lie Apache Beam and
Spar, and scheduling tools lie Airflow is nice to have
o Advanced pattern recognition and predictive modeling or Graph Data
Modeling experience is a bonus
o Experience with developing machine learning models and in feature
engineering is a plus
o Experience woring with Google Compute Engine and Google Bigquery
is nice to have
o A een interest to mae a positive impact in the community that we
live in by developing data driven smart city insights and urban
analytics
What maes our staff passionate about Geotab?
Table Tennis at the office - bring your own bat!
Great accommodation (brand new office building, height-adjustable dess)
Light breafast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</si>
  <si>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t>
  </si>
  <si>
    <t>Oaville</t>
  </si>
  <si>
    <t>Oaville, Canada</t>
  </si>
  <si>
    <t>eGlobalTech, one of Northern Virginia’s fastest growing Cybersecurity consulting firms, is looing for an energetic and motivated Data Scientist/ML Developer to join our team out of Tysons Corner, VA and at consulting locations all around the DC Metro Area.The machine learning (ML) developer will wor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ey data sets.
Test, train, and re-train ML models regularly to increase model accuracy.
Wor closely with an integrated team of clients, SMEs, leadership, and data scientists.
Brief clients on technical approaches, successes, and riss.
Interface with client staeholders and the user community regularly to gather feedbac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thining, collaboration and an environment where you can excel. For more information, please visit our website at www.eglobaltech.com
Equal Employment Opportunity:
As a condition of employment with EGlobalTech, any successful job applicant will be required to successfully complete a bacground investigation, which may also include a pre-employment drug screen and/or a credit chec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</si>
  <si>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t>
  </si>
  <si>
    <t xml:space="preserve">92-155 </t>
  </si>
  <si>
    <t>Position Role/Tile: Data Scientist
Location: Seattle, WA.
Job Description for Data Scientist
5 to 7 years of experience as a data scientist.
Strong sills for mining data, assessing the accuracy and insights from new data sources.
Wor with staeholders to understand data challenges and opportunities
Experience building Machine Learning models for predictive analytics, and NLP. Understanding of Deep Learning models is a plus
Experience with SQL
Master in Statistics, Computer Science, or other STEM field. Ph.D. is a plus.
nowledge of advanced statistics and hypothesis testing
Python, Pandas, Numpy, Sciit coding sills
Data visualization with Matplotlib, and Seaborn
Experience with at least one cloud data technology GCP, AWS, Azure
Experience with Spar, and Hadoop is a plus.
Effective at telling stories with data.
Excellent written and verbal communication sills
Creative drive to try data tools, and explore and Client insights from data
NLP experience is MUST
Central Business Solutions, Inc,
37600 Central Ct.
Suite #214
Newar, CA 94560.</t>
  </si>
  <si>
    <t>Central Business Solutions, Inc</t>
  </si>
  <si>
    <t>Overview:
Good people, woring with good people, for our common good.
Sound good?
eHE-a natural, organic, specialty and fresh food distributor-is all about "good" and is growing, so there's never been a more exciting time to join our team. If you're enthusiastic about woring in an environment with a people-first culture and an organization committed to good living, good food and good service, we'd love to tal to you!
Primary Responsibilities:
The Data Scientist will be at the forefront of eHE’s movement towards being a technological leader in the food distribution industry. This role will help shape the future by utilizing their nowledge and expertise of machine learning and big data to challenge the status quo and provide creative solutions to business problems. We are looing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ey staeholders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Qliview
Experience integrating external data via APIs or web scraping
Preferred Experience and Abilities:
Master’s Degree in a quantitative field (Data Science, Applied Mathematics, Statistics, Econometrics)
Exposure to big data tools such as Spar, Scala or Hadoop
Understanding of cloud computing environments and tools (AWS/MS Azure)
Basic understanding of artificial intelligence models (neural networs, deep learning, Bayesian networs)
Understanding of Natural Language Processing (NLP) techniques
Understanding of Time Series analysis techniques</t>
  </si>
  <si>
    <t>eHE Distributors</t>
  </si>
  <si>
    <t>Naperville</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</si>
  <si>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</si>
  <si>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nowledgebase.
More than 600 of the worlds leading brands rely on Moxie to engage with their constantly connected customers resulting in increased revenue, conversion, and total customer value. With top-tier, industry leading leadership, and a strong vision of the future, we are looing to recruit ambitious talent to join our team and truly mae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ey insights for our customers. 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Sills and Experience
· 2+ years of relevant professional experience and/or an advanced degree
· nowledge of foundational techniques with NLP, such as text processing, document classification, sentiment analysis, etc.
· Experience in programming languages (Python, Java, etc.)
· Familiarity with NLP tools, such as NLT, Gensim, SpaCy, and Word2Vec
· Woring nowledge of statistics and probability (statistical inference, Bayesian statistics)
· Good written and spoen communication sills
Following Sills are a Plus
· Deep understanding of English grammar, syntax, semantics and human speech
· Data visualization and presentation of data-driven insights
· Experience with distributed computing (Hadoop/Spar)
Moxie Software is an Equal Opportunity Employer. Moxie Software does not discriminate against any applicant for employment because of age, gender, sexual orientation, race, religion, national origin, ethnicity, veteran status, or disability.</t>
  </si>
  <si>
    <t>Moxie Software</t>
  </si>
  <si>
    <t>San Bruno, CA</t>
  </si>
  <si>
    <t>LivePerson, Salesforce, SAP</t>
  </si>
  <si>
    <t>Domain Experience:
3+ years-experience in machine learning and predictive analytics
Strong nowledge of statistics and predictive methods such as SEM, multiple and logistic regression, Bayesian modeling, support vector machines, neural net training, tree induction techniques lie CHAID, CART, random forest, random tree, etc.
Able to translate complexÂdataÂinto actionable insights and recommendations.
Strong understanding of the Financial Services is required.
Experience with financial models, ris models, mareting cross-sell, up-sell, retention, and customer lifetime value models preferred.
15 years plus Real world experience in monetizing models and maing money (Retail or Distribution industry)
Expert in R, Vanatge etc (Sri you now our environment, some one who can coach our team)
Â
Soft Sills:
Multi-tasing and priority setting â ability to effectively manage multiple projects of varying complexity.
Ability to wor independently and as part of a team.
Excellent communication sills, both written and verbal.
Technical Sills/Experience: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 Tensorflow, parallel computation
Experience with largeÂdataÂstores, both SQL and noSQL (e.g. Hadoop)
Python, R, Matlab
Node.js, Scala for services, Postgres for theÂdatabase
ubernetes, for deployment and Devops
AWS for infrastructure, leveraging EC2, S3, SWF, CloudFront, Route53, and much more
Proven capabilities in presenting technical findings to non-technical audiences
Â
Â</t>
  </si>
  <si>
    <t>Unicom Technologies INC</t>
  </si>
  <si>
    <t>JOB SUMMARY:
We are looing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maing across the organization.
Implements processes and systems to monitor data quality, ensuring production data is always accurate and available for ey staeholders and business processes that depend on it.
Defines company data assets including the data models, data storage technologies (open source and/or cloud) and the jobs necessary to populate those models using various analytics focused tools such as spar, sparSQL, NiFi, afa, Sqoop, hiveSQL, (or other similar tools).
Designs and evaluates open source and vendor tools for data lineage and provenance.
Wors closely with a team of developers, business customers, and analysts to enable advanced analytics and a digital business platform.
Acts at the primary data curator and the analytics data steward
JOB QUALIFICATIONS
nowledge of best practices and IT operations in an always-up, always-available service.
Experience with or 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Snowflae, S3, Neptune, etc.
Excellent problem solving and troubleshooting sills
Excellent oral and written communication sills with a 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lae, or other analytics data structure plans to internal clients
Experience designing, building, and maintaining data processing systems
Experience woring with an on premise or cloud-based MPP system on any size/scale</t>
  </si>
  <si>
    <t>Americo Life</t>
  </si>
  <si>
    <t>Toio Marine HCC is a leading specialty insurance group with offices in the United States, the United ingdom, and Continental Europe, transacting business in approximately 180 countries and underwriting more than 100 classes of specialty insurance. Toio Marine HCC products and capabilities set the standard for the industry, and many of the Company’s almost 3,000 employees are industry-leading experts.
Are you currently seeing a challenging Data Scientist opportunity to help develop text analytics capabilities? At TMHCC, we have an exciting opportunity for a Data Scientist in our corporate office in Houston, TX. In this role, you will be a ey member of the actuarial team to provide analytical support for the various underwriting units including, but not limited to, pricing and claims support, budget support, and providing ey statistics on results to underwriting units. The wor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riss and mae better decisions
Support cross-functional teams to implement models
Effectively collaborate with business staeholders across the organization to understand business processes and problems to develop effective analytical solutions
Develop monitoring solutions for business staeholders after model implementations to monitor the accuracy of predictions, proper usage, and business impact
Expectations:
Within the first 30 days, become familiar with TMHCC’s policies and procedures
Within the first 60 days, tae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 outside of normal business hours and a willingness to learn
Sound analytical sills as well as problem-solving aptitude
Must be an exceptional communicator and able to mae connections across the organization
Educational requirements: the ideal candidate will have a Master’s degree in Data Science, Computer Science, Actuarial Science, Mathematics, Statistics or related field, or the equivalent education and/or experience. A Ph.D. would be preferred.
The Toio Marine HCC Group of Companies offer a competitive salary and employee benefit pacage. We are a successful, dynamic organization experiencing rapid growth and are seeing an energetic and confident individual to join our team of professionals. The Toio Marine HCC Group of Companies are equal-opportunity employers. Please visit www.tmhcc.com for more information about our companies.
#LI
#GD
#CB</t>
  </si>
  <si>
    <t>Toio Marine HCC</t>
  </si>
  <si>
    <t>Houston</t>
  </si>
  <si>
    <t>Zurich Insurance, AXA XL, Allianz</t>
  </si>
  <si>
    <t>Job Description
CACI is seeing fully cleared, dynamic technical professionals to join our TETRA program in the Northern, Virginia area. Be part of something greater than yourself and mae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seeing a collaborative, self-starter to join our team. As a Data Scientist, you will be an expert woring a data centric solution for the customer by providing 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woring on critical applications. Your customer service, teaming, and collaboration sills will enable improved data design within the cross-functional team.
Youll Bring These Qualifications:
Must possess demonstrated nowledge and expertise in enterprise data strategy, data governance practices, data stewardship principles, data architecture principles, data standards, and metadata management best practices
Excellent verbal and written communication sills
Strong nowledge of data modeling and design techniques for relational and multidimensional databases
Strong data analysis and data quality assessment sills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sills, time management sills, and ability to collaborate within a cross-functional team
Ability to explain technical issues clearly and accurately to technical and non-technical audiences
Experience with previous software development
Wor Hours:
Core hours: 9:30AM 2:30PM
Wor Location:
Dulles, VA
What We Can Offer You:
Weve been named a Best Place to Wor by the Washington Post.
Our employees value the flexibility at CACI that allows them to balance quality wor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</si>
  <si>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t>
  </si>
  <si>
    <t>CSC, ManTech, SAIC</t>
  </si>
  <si>
    <t>AI/ML - Machine Learning Scientist, Siri Understanding</t>
  </si>
  <si>
    <t>Posted: May 2, 2020
Role Number:
200018211
Play a part in the next revolution in human-computer interaction. Supply to a product that is redefining mobile computing. Create groundbreaing technology for large-scale systems, spoen language, big data, and artificial intelligence. And wor with the people who created the intelligent assistant that helps millions of people get things done — just by asing. Join the Siri Speech team at Apple. The Siri team is looing for exceptionally silled and creative Engineers/Scientists eager to get Involved in hands-on wor improving the Siri experience by applying deep machine learning.
ey Qualifications
Strong machine learning bacground in speech, computer vision, multi modal interaction
In-depth hands-on experience in deep learning
Strong software engineering abilities, ideally C++ and/or Python
Passion for applied machine learning to Apple products
Experience in deep machine learning and related toolits, e.g. Tensorflow, PyTorch etc. a big plus
Curious about new technologies and passionate about exploring new use cases
Description
The Siri Understanding team is looing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</si>
  <si>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105-167 </t>
  </si>
  <si>
    <t>Join our team dedicated to developing and executing innovative solutions in support of customer mission success.
Job Description:
Novetta is currently seeing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PI level access to the application, and force filtering of available data based upon user PIs.
Scaling: Experience scaling applications and databases in a containerized format.
Discovery: The selected candidate should be able to tae-in data and provide holistic picture of the identity and relationships of each service member within the database.
Conditioning: Candidate should be able to use automated processes, and join datasets in a coherent manner.
Desired Sills:
Streaming device metadata understanding: understand how to log and capture streaming device metadata
Modeling familiarity: ability to understand how to optimize datasets for use in computational models.
Networ &amp; Transport understanding: Should have an awareness of networ architecture and ensuring low-latency database hooups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now that discovering new and innovative ways to solve problems is critical to our success and maes us a great company.
Excellence in Execution
We tae pride in flawless execution as we build a company that is best in class.
Earn a REFERRAL BONUS for the qualified people you 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</si>
  <si>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</si>
  <si>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woring with good people, for our common good.
Sound good?
eHE-a natural, organic, specialty and fresh food distributor-is all about "good" and is growing, so there's never been a more exciting time to join our team. If you're enthusiastic about woring in an environment with a people-first culture and an organization committed to good living, good food and good service, we'd love to tal to you!
Primary Responsibilities
The Data Scientist will be at the forefront of eHE's movement towards being a technological leader in the food distribution industry. This role will help shape the future by utilizing their nowledge and expertise of machine learning and big data to challenge the status quo and provide creative solutions to business problems. We are looing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ey staeholders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Qliview
Experience integrating external data via APIs or web scraping
Preferred Experience and Abilities:
Master's Degree in a quantitative field (Data Science, Applied Mathematics, Statistics, Econometrics)
Exposure to big data tools such as Spar, Scala or Hadoop
Understanding of cloud computing environments and tools (AWS/MS Azure)
Basic understanding of artificial intelligence models (neural networs, deep learning, Bayesian networs)
Understanding of Natural Language Processing (NLP) techniques
Understanding of Time Series analysis techniques
Requisition ID
2020-7576
SDL2017</t>
  </si>
  <si>
    <t>ehe Food Distributors</t>
  </si>
  <si>
    <t>Location: Redmond, WA
Client: Microsoft (Un-Managed)
Job Description:
Data Analyzer: strong problem-solving sills and hands-on coding sills with
SQL, python,
Deep Learning Modeler: understanding NLP embedding, Vision, transformer, etc
Recommendation algorithms/IR: Understand IR or ML really well can explain MF,
latent, NN, Community cluster
Applied researcher: who can code really well and prepare training data him/
herself.
PhD Degree is mandatory in any stream.
Jaya rishna
Talent Acquisition Specialist</t>
  </si>
  <si>
    <t>Pactera Edge</t>
  </si>
  <si>
    <t>Redmond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</si>
</sst>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79"/>
  <sheetViews>
    <sheetView tabSelected="1" workbookViewId="0">
      <selection activeCell="AA3" sqref="AA3"/>
    </sheetView>
  </sheetViews>
  <sheetFormatPr defaultRowHeight="15" customHeight="1"/>
  <cols>
    <col min="2" max="3" width="41" customWidth="1"/>
    <col min="4" max="7" width="13.42578125" customWidth="1"/>
    <col min="8" max="8" width="23.140625" customWidth="1"/>
    <col min="9" max="9" width="9.140625" customWidth="1"/>
    <col min="10" max="10" width="23.28515625" customWidth="1"/>
    <col min="11" max="12" width="15.85546875" customWidth="1"/>
    <col min="13" max="14" width="18.140625" customWidth="1"/>
    <col min="15" max="15" width="22.28515625" customWidth="1"/>
    <col min="16" max="17" width="13.85546875" customWidth="1"/>
    <col min="18" max="18" width="17.5703125" customWidth="1"/>
    <col min="19" max="19" width="17.140625" customWidth="1"/>
    <col min="21" max="21" width="34.85546875" customWidth="1"/>
    <col min="22" max="22" width="82.85546875" customWidth="1"/>
    <col min="23" max="23" width="35.7109375" customWidth="1"/>
    <col min="24" max="24" width="17.140625" customWidth="1"/>
  </cols>
  <sheetData>
    <row r="1" spans="1:27" ht="1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t="15" customHeight="1">
      <c r="A2">
        <v>0</v>
      </c>
      <c r="B2" t="s">
        <v>27</v>
      </c>
      <c r="C2" t="s">
        <v>28</v>
      </c>
      <c r="D2" s="2" t="s">
        <v>29</v>
      </c>
      <c r="E2">
        <v>137</v>
      </c>
      <c r="F2">
        <v>171</v>
      </c>
      <c r="G2">
        <f>AVERAGE(E2:F2)</f>
        <v>154</v>
      </c>
      <c r="H2" s="1" t="s">
        <v>30</v>
      </c>
      <c r="I2">
        <v>3.1</v>
      </c>
      <c r="J2" t="s">
        <v>31</v>
      </c>
      <c r="K2" t="s">
        <v>32</v>
      </c>
      <c r="L2" t="s">
        <v>33</v>
      </c>
      <c r="M2" t="s">
        <v>34</v>
      </c>
      <c r="N2">
        <v>1</v>
      </c>
      <c r="O2" t="s">
        <v>35</v>
      </c>
      <c r="P2">
        <v>1993</v>
      </c>
      <c r="Q2">
        <v>30</v>
      </c>
      <c r="R2" t="s">
        <v>36</v>
      </c>
      <c r="S2" t="s">
        <v>37</v>
      </c>
      <c r="T2" t="s">
        <v>38</v>
      </c>
      <c r="U2" t="s">
        <v>39</v>
      </c>
      <c r="V2" t="s">
        <v>40</v>
      </c>
      <c r="W2" s="1">
        <f>IF(OR(ISNUMBER(SEARCH("python", H2)), ISNUMBER(SEARCH("PYTHON", H2)), ISNUMBER(SEARCH("Python", H2)), ISNUMBER(SEARCH("PY", H2)), ISNUMBER(SEARCH("Py", H2)), ISNUMBER(SEARCH("py", H2))), 1, 0)</f>
        <v>0</v>
      </c>
      <c r="X2" cm="1">
        <f t="array" ref="X2">_xlfn.XLOOKUP(TRUE, ISNUMBER(SEARCH({"excel","Excel"}, H2)), {1,0}, 0)</f>
        <v>0</v>
      </c>
      <c r="Y2" cm="1">
        <f t="array" ref="Y2">_xlfn.XLOOKUP(TRUE, ISNUMBER(SEARCH({"hadoop","Hadoop"}, H2)), {1,0}, 0)</f>
        <v>0</v>
      </c>
      <c r="Z2" cm="1">
        <f t="array" ref="Z2">_xlfn.XLOOKUP(TRUE, ISNUMBER(SEARCH({"tableau","Tableau"}, H2)), {1,0}, 0)</f>
        <v>0</v>
      </c>
      <c r="AA2" cm="1">
        <f t="array" ref="AA2">_xlfn.XLOOKUP(TRUE, ISNUMBER(SEARCH({"aws","AWS"}, H2)), {1,0}, 0)</f>
        <v>1</v>
      </c>
    </row>
    <row r="3" spans="1:27" ht="15" customHeight="1">
      <c r="A3">
        <v>1</v>
      </c>
      <c r="B3" t="s">
        <v>41</v>
      </c>
      <c r="C3" t="s">
        <v>42</v>
      </c>
      <c r="D3" s="2" t="s">
        <v>29</v>
      </c>
      <c r="E3">
        <v>137</v>
      </c>
      <c r="F3">
        <v>171</v>
      </c>
      <c r="G3">
        <f>AVERAGE(E3:F3)</f>
        <v>154</v>
      </c>
      <c r="H3" s="1" t="s">
        <v>43</v>
      </c>
      <c r="I3">
        <v>4.2</v>
      </c>
      <c r="J3" t="s">
        <v>44</v>
      </c>
      <c r="K3" t="s">
        <v>45</v>
      </c>
      <c r="L3" t="s">
        <v>46</v>
      </c>
      <c r="M3" t="s">
        <v>47</v>
      </c>
      <c r="N3">
        <v>1</v>
      </c>
      <c r="O3" t="s">
        <v>48</v>
      </c>
      <c r="P3">
        <v>1968</v>
      </c>
      <c r="Q3">
        <v>55</v>
      </c>
      <c r="R3" t="s">
        <v>49</v>
      </c>
      <c r="S3" t="s">
        <v>50</v>
      </c>
      <c r="T3" t="s">
        <v>51</v>
      </c>
      <c r="U3" t="s">
        <v>52</v>
      </c>
      <c r="V3" t="s">
        <v>42</v>
      </c>
      <c r="W3" s="1">
        <f>IF(OR(ISNUMBER(SEARCH("python", H3)), ISNUMBER(SEARCH("PYTHON", H3)), ISNUMBER(SEARCH("Python", H3)), ISNUMBER(SEARCH("PY", H3)), ISNUMBER(SEARCH("Py", H3)), ISNUMBER(SEARCH("py", H3))), 1, 0)</f>
        <v>0</v>
      </c>
      <c r="X3" cm="1">
        <f t="array" ref="X3">_xlfn.XLOOKUP(TRUE, ISNUMBER(SEARCH({"excel","Excel"}, H3)), {1,0}, 0)</f>
        <v>0</v>
      </c>
      <c r="Y3" cm="1">
        <f t="array" ref="Y3">_xlfn.XLOOKUP(TRUE, ISNUMBER(SEARCH({"hadoop","Hadoop"}, H3)), {1,0}, 0)</f>
        <v>1</v>
      </c>
      <c r="Z3" cm="1">
        <f t="array" ref="Z3">_xlfn.XLOOKUP(TRUE, ISNUMBER(SEARCH({"tableau","Tableau"}, H3)), {1,0}, 0)</f>
        <v>0</v>
      </c>
      <c r="AA3" cm="1">
        <f t="array" ref="AA3">_xlfn.XLOOKUP(TRUE, ISNUMBER(SEARCH({"aws","AWS"}, H3)), {1,0}, 0)</f>
        <v>0</v>
      </c>
    </row>
    <row r="4" spans="1:27" ht="15" customHeight="1">
      <c r="A4">
        <v>2</v>
      </c>
      <c r="B4" t="s">
        <v>41</v>
      </c>
      <c r="C4" t="s">
        <v>42</v>
      </c>
      <c r="D4" s="2" t="s">
        <v>29</v>
      </c>
      <c r="E4">
        <v>137</v>
      </c>
      <c r="F4">
        <v>171</v>
      </c>
      <c r="G4">
        <f t="shared" ref="G4:G67" si="0">AVERAGE(E4:F4)</f>
        <v>154</v>
      </c>
      <c r="H4" s="1" t="s">
        <v>53</v>
      </c>
      <c r="I4">
        <v>3.8</v>
      </c>
      <c r="J4" t="s">
        <v>54</v>
      </c>
      <c r="K4" t="s">
        <v>55</v>
      </c>
      <c r="L4" t="s">
        <v>56</v>
      </c>
      <c r="M4" t="s">
        <v>57</v>
      </c>
      <c r="N4">
        <v>1</v>
      </c>
      <c r="O4" t="s">
        <v>35</v>
      </c>
      <c r="P4">
        <v>1981</v>
      </c>
      <c r="Q4">
        <v>42</v>
      </c>
      <c r="R4" t="s">
        <v>58</v>
      </c>
      <c r="S4" t="s">
        <v>59</v>
      </c>
      <c r="T4" t="s">
        <v>51</v>
      </c>
      <c r="U4" t="s">
        <v>60</v>
      </c>
      <c r="V4" t="s">
        <v>42</v>
      </c>
      <c r="W4" s="1">
        <f t="shared" ref="W4:W67" si="1">IF(OR(ISNUMBER(SEARCH("python", H4)), ISNUMBER(SEARCH("PYTHON", H4)), ISNUMBER(SEARCH("Python", H4)), ISNUMBER(SEARCH("PY", H4)), ISNUMBER(SEARCH("Py", H4)), ISNUMBER(SEARCH("py", H4))), 1, 0)</f>
        <v>1</v>
      </c>
      <c r="X4" cm="1">
        <f t="array" ref="X4">_xlfn.XLOOKUP(TRUE, ISNUMBER(SEARCH({"excel","Excel"}, H4)), {1,0}, 0)</f>
        <v>1</v>
      </c>
      <c r="Y4" cm="1">
        <f t="array" ref="Y4">_xlfn.XLOOKUP(TRUE, ISNUMBER(SEARCH({"hadoop","Hadoop"}, H4)), {1,0}, 0)</f>
        <v>0</v>
      </c>
      <c r="Z4" cm="1">
        <f t="array" ref="Z4">_xlfn.XLOOKUP(TRUE, ISNUMBER(SEARCH({"tableau","Tableau"}, H4)), {1,0}, 0)</f>
        <v>0</v>
      </c>
      <c r="AA4" cm="1">
        <f t="array" ref="AA4">_xlfn.XLOOKUP(TRUE, ISNUMBER(SEARCH({"aws","AWS"}, H4)), {1,0}, 0)</f>
        <v>1</v>
      </c>
    </row>
    <row r="5" spans="1:27" ht="15" customHeight="1">
      <c r="A5">
        <v>3</v>
      </c>
      <c r="B5" t="s">
        <v>41</v>
      </c>
      <c r="C5" t="s">
        <v>42</v>
      </c>
      <c r="D5" s="2" t="s">
        <v>29</v>
      </c>
      <c r="E5">
        <v>137</v>
      </c>
      <c r="F5">
        <v>171</v>
      </c>
      <c r="G5">
        <f t="shared" si="0"/>
        <v>154</v>
      </c>
      <c r="H5" s="1" t="s">
        <v>61</v>
      </c>
      <c r="I5">
        <v>3.5</v>
      </c>
      <c r="J5" t="s">
        <v>62</v>
      </c>
      <c r="K5" t="s">
        <v>63</v>
      </c>
      <c r="L5" t="s">
        <v>56</v>
      </c>
      <c r="M5" t="s">
        <v>64</v>
      </c>
      <c r="N5">
        <v>0</v>
      </c>
      <c r="O5" t="s">
        <v>65</v>
      </c>
      <c r="P5">
        <v>2000</v>
      </c>
      <c r="Q5">
        <v>23</v>
      </c>
      <c r="R5" t="s">
        <v>49</v>
      </c>
      <c r="S5" t="s">
        <v>66</v>
      </c>
      <c r="T5" t="s">
        <v>67</v>
      </c>
      <c r="U5" t="s">
        <v>60</v>
      </c>
      <c r="V5" t="s">
        <v>68</v>
      </c>
      <c r="W5" s="1">
        <f t="shared" si="1"/>
        <v>1</v>
      </c>
      <c r="X5" cm="1">
        <f t="array" ref="X5">_xlfn.XLOOKUP(TRUE, ISNUMBER(SEARCH({"excel","Excel"}, H5)), {1,0}, 0)</f>
        <v>1</v>
      </c>
      <c r="Y5" cm="1">
        <f t="array" ref="Y5">_xlfn.XLOOKUP(TRUE, ISNUMBER(SEARCH({"hadoop","Hadoop"}, H5)), {1,0}, 0)</f>
        <v>0</v>
      </c>
      <c r="Z5" cm="1">
        <f t="array" ref="Z5">_xlfn.XLOOKUP(TRUE, ISNUMBER(SEARCH({"tableau","Tableau"}, H5)), {1,0}, 0)</f>
        <v>0</v>
      </c>
      <c r="AA5" cm="1">
        <f t="array" ref="AA5">_xlfn.XLOOKUP(TRUE, ISNUMBER(SEARCH({"aws","AWS"}, H5)), {1,0}, 0)</f>
        <v>1</v>
      </c>
    </row>
    <row r="6" spans="1:27" ht="15" customHeight="1">
      <c r="A6">
        <v>4</v>
      </c>
      <c r="B6" t="s">
        <v>41</v>
      </c>
      <c r="C6" t="s">
        <v>42</v>
      </c>
      <c r="D6" s="2" t="s">
        <v>29</v>
      </c>
      <c r="E6">
        <v>137</v>
      </c>
      <c r="F6">
        <v>171</v>
      </c>
      <c r="G6">
        <f t="shared" si="0"/>
        <v>154</v>
      </c>
      <c r="H6" s="1" t="s">
        <v>69</v>
      </c>
      <c r="I6">
        <v>2.9</v>
      </c>
      <c r="J6" t="s">
        <v>70</v>
      </c>
      <c r="K6" t="s">
        <v>32</v>
      </c>
      <c r="L6" t="s">
        <v>33</v>
      </c>
      <c r="M6" t="s">
        <v>34</v>
      </c>
      <c r="N6">
        <v>1</v>
      </c>
      <c r="O6" t="s">
        <v>71</v>
      </c>
      <c r="P6">
        <v>1998</v>
      </c>
      <c r="Q6">
        <v>25</v>
      </c>
      <c r="R6" t="s">
        <v>72</v>
      </c>
      <c r="S6" t="s">
        <v>73</v>
      </c>
      <c r="T6" t="s">
        <v>51</v>
      </c>
      <c r="U6" t="s">
        <v>39</v>
      </c>
      <c r="V6" t="s">
        <v>74</v>
      </c>
      <c r="W6" s="1">
        <f t="shared" si="1"/>
        <v>1</v>
      </c>
      <c r="X6" cm="1">
        <f t="array" ref="X6">_xlfn.XLOOKUP(TRUE, ISNUMBER(SEARCH({"excel","Excel"}, H6)), {1,0}, 0)</f>
        <v>1</v>
      </c>
      <c r="Y6" cm="1">
        <f t="array" ref="Y6">_xlfn.XLOOKUP(TRUE, ISNUMBER(SEARCH({"hadoop","Hadoop"}, H6)), {1,0}, 0)</f>
        <v>0</v>
      </c>
      <c r="Z6" cm="1">
        <f t="array" ref="Z6">_xlfn.XLOOKUP(TRUE, ISNUMBER(SEARCH({"tableau","Tableau"}, H6)), {1,0}, 0)</f>
        <v>0</v>
      </c>
      <c r="AA6" cm="1">
        <f t="array" ref="AA6">_xlfn.XLOOKUP(TRUE, ISNUMBER(SEARCH({"aws","AWS"}, H6)), {1,0}, 0)</f>
        <v>0</v>
      </c>
    </row>
    <row r="7" spans="1:27" ht="15" customHeight="1">
      <c r="A7">
        <v>5</v>
      </c>
      <c r="B7" t="s">
        <v>41</v>
      </c>
      <c r="C7" t="s">
        <v>42</v>
      </c>
      <c r="D7" s="2" t="s">
        <v>29</v>
      </c>
      <c r="E7">
        <v>137</v>
      </c>
      <c r="F7">
        <v>171</v>
      </c>
      <c r="G7">
        <f t="shared" si="0"/>
        <v>154</v>
      </c>
      <c r="H7" s="1" t="s">
        <v>75</v>
      </c>
      <c r="I7">
        <v>4.2</v>
      </c>
      <c r="J7" t="s">
        <v>76</v>
      </c>
      <c r="K7" t="s">
        <v>77</v>
      </c>
      <c r="L7" t="s">
        <v>78</v>
      </c>
      <c r="M7" t="s">
        <v>79</v>
      </c>
      <c r="N7">
        <v>1</v>
      </c>
      <c r="O7" t="s">
        <v>71</v>
      </c>
      <c r="P7">
        <v>2010</v>
      </c>
      <c r="Q7">
        <v>13</v>
      </c>
      <c r="R7" t="s">
        <v>72</v>
      </c>
      <c r="S7" t="s">
        <v>80</v>
      </c>
      <c r="T7" t="s">
        <v>81</v>
      </c>
      <c r="U7" t="s">
        <v>39</v>
      </c>
      <c r="V7" t="s">
        <v>42</v>
      </c>
      <c r="W7" s="1">
        <f t="shared" si="1"/>
        <v>1</v>
      </c>
      <c r="X7" cm="1">
        <f t="array" ref="X7">_xlfn.XLOOKUP(TRUE, ISNUMBER(SEARCH({"excel","Excel"}, H7)), {1,0}, 0)</f>
        <v>1</v>
      </c>
      <c r="Y7" cm="1">
        <f t="array" ref="Y7">_xlfn.XLOOKUP(TRUE, ISNUMBER(SEARCH({"hadoop","Hadoop"}, H7)), {1,0}, 0)</f>
        <v>1</v>
      </c>
      <c r="Z7" cm="1">
        <f t="array" ref="Z7">_xlfn.XLOOKUP(TRUE, ISNUMBER(SEARCH({"tableau","Tableau"}, H7)), {1,0}, 0)</f>
        <v>0</v>
      </c>
      <c r="AA7" cm="1">
        <f t="array" ref="AA7">_xlfn.XLOOKUP(TRUE, ISNUMBER(SEARCH({"aws","AWS"}, H7)), {1,0}, 0)</f>
        <v>0</v>
      </c>
    </row>
    <row r="8" spans="1:27" ht="15" customHeight="1">
      <c r="A8">
        <v>6</v>
      </c>
      <c r="B8" t="s">
        <v>82</v>
      </c>
      <c r="C8" t="s">
        <v>42</v>
      </c>
      <c r="D8" s="2" t="s">
        <v>29</v>
      </c>
      <c r="E8">
        <v>137</v>
      </c>
      <c r="F8">
        <v>171</v>
      </c>
      <c r="G8">
        <f t="shared" si="0"/>
        <v>154</v>
      </c>
      <c r="H8" s="1" t="s">
        <v>83</v>
      </c>
      <c r="I8">
        <v>3.9</v>
      </c>
      <c r="J8" t="s">
        <v>84</v>
      </c>
      <c r="K8" t="s">
        <v>85</v>
      </c>
      <c r="L8" t="s">
        <v>56</v>
      </c>
      <c r="M8" t="s">
        <v>86</v>
      </c>
      <c r="N8">
        <v>0</v>
      </c>
      <c r="O8" t="s">
        <v>87</v>
      </c>
      <c r="P8">
        <v>1996</v>
      </c>
      <c r="Q8">
        <v>27</v>
      </c>
      <c r="R8" t="s">
        <v>49</v>
      </c>
      <c r="S8" t="s">
        <v>88</v>
      </c>
      <c r="T8" t="s">
        <v>88</v>
      </c>
      <c r="U8" t="s">
        <v>89</v>
      </c>
      <c r="V8" t="s">
        <v>42</v>
      </c>
      <c r="W8" s="1">
        <f t="shared" si="1"/>
        <v>1</v>
      </c>
      <c r="X8" cm="1">
        <f t="array" ref="X8">_xlfn.XLOOKUP(TRUE, ISNUMBER(SEARCH({"excel","Excel"}, H8)), {1,0}, 0)</f>
        <v>0</v>
      </c>
      <c r="Y8" cm="1">
        <f t="array" ref="Y8">_xlfn.XLOOKUP(TRUE, ISNUMBER(SEARCH({"hadoop","Hadoop"}, H8)), {1,0}, 0)</f>
        <v>0</v>
      </c>
      <c r="Z8" cm="1">
        <f t="array" ref="Z8">_xlfn.XLOOKUP(TRUE, ISNUMBER(SEARCH({"tableau","Tableau"}, H8)), {1,0}, 0)</f>
        <v>0</v>
      </c>
      <c r="AA8" cm="1">
        <f t="array" ref="AA8">_xlfn.XLOOKUP(TRUE, ISNUMBER(SEARCH({"aws","AWS"}, H8)), {1,0}, 0)</f>
        <v>0</v>
      </c>
    </row>
    <row r="9" spans="1:27" ht="15" customHeight="1">
      <c r="A9">
        <v>7</v>
      </c>
      <c r="B9" t="s">
        <v>41</v>
      </c>
      <c r="C9" t="s">
        <v>42</v>
      </c>
      <c r="D9" s="2" t="s">
        <v>29</v>
      </c>
      <c r="E9">
        <v>137</v>
      </c>
      <c r="F9">
        <v>171</v>
      </c>
      <c r="G9">
        <f t="shared" si="0"/>
        <v>154</v>
      </c>
      <c r="H9" s="1" t="s">
        <v>90</v>
      </c>
      <c r="I9">
        <v>3.5</v>
      </c>
      <c r="J9" t="s">
        <v>91</v>
      </c>
      <c r="K9" t="s">
        <v>92</v>
      </c>
      <c r="L9" t="s">
        <v>56</v>
      </c>
      <c r="M9" t="s">
        <v>93</v>
      </c>
      <c r="N9">
        <v>1</v>
      </c>
      <c r="O9" t="s">
        <v>35</v>
      </c>
      <c r="P9">
        <v>1990</v>
      </c>
      <c r="Q9">
        <v>33</v>
      </c>
      <c r="R9" t="s">
        <v>49</v>
      </c>
      <c r="S9" t="s">
        <v>94</v>
      </c>
      <c r="T9" t="s">
        <v>95</v>
      </c>
      <c r="U9" t="s">
        <v>52</v>
      </c>
      <c r="V9" t="s">
        <v>42</v>
      </c>
      <c r="W9" s="1">
        <f t="shared" si="1"/>
        <v>1</v>
      </c>
      <c r="X9" cm="1">
        <f t="array" ref="X9">_xlfn.XLOOKUP(TRUE, ISNUMBER(SEARCH({"excel","Excel"}, H9)), {1,0}, 0)</f>
        <v>0</v>
      </c>
      <c r="Y9" cm="1">
        <f t="array" ref="Y9">_xlfn.XLOOKUP(TRUE, ISNUMBER(SEARCH({"hadoop","Hadoop"}, H9)), {1,0}, 0)</f>
        <v>0</v>
      </c>
      <c r="Z9" cm="1">
        <f t="array" ref="Z9">_xlfn.XLOOKUP(TRUE, ISNUMBER(SEARCH({"tableau","Tableau"}, H9)), {1,0}, 0)</f>
        <v>0</v>
      </c>
      <c r="AA9" cm="1">
        <f t="array" ref="AA9">_xlfn.XLOOKUP(TRUE, ISNUMBER(SEARCH({"aws","AWS"}, H9)), {1,0}, 0)</f>
        <v>0</v>
      </c>
    </row>
    <row r="10" spans="1:27" ht="15" customHeight="1">
      <c r="A10">
        <v>8</v>
      </c>
      <c r="B10" t="s">
        <v>96</v>
      </c>
      <c r="C10" t="s">
        <v>42</v>
      </c>
      <c r="D10" s="2" t="s">
        <v>29</v>
      </c>
      <c r="E10">
        <v>137</v>
      </c>
      <c r="F10">
        <v>171</v>
      </c>
      <c r="G10">
        <f t="shared" si="0"/>
        <v>154</v>
      </c>
      <c r="H10" t="s">
        <v>97</v>
      </c>
      <c r="I10">
        <v>4.4000000000000004</v>
      </c>
      <c r="J10" t="s">
        <v>98</v>
      </c>
      <c r="K10" t="s">
        <v>99</v>
      </c>
      <c r="L10" t="s">
        <v>78</v>
      </c>
      <c r="M10" t="s">
        <v>100</v>
      </c>
      <c r="N10">
        <v>1</v>
      </c>
      <c r="O10" t="s">
        <v>48</v>
      </c>
      <c r="P10">
        <v>1983</v>
      </c>
      <c r="Q10">
        <v>40</v>
      </c>
      <c r="R10" t="s">
        <v>49</v>
      </c>
      <c r="S10" t="s">
        <v>80</v>
      </c>
      <c r="T10" t="s">
        <v>81</v>
      </c>
      <c r="U10" t="s">
        <v>101</v>
      </c>
      <c r="V10" t="s">
        <v>102</v>
      </c>
      <c r="W10" s="1">
        <f t="shared" si="1"/>
        <v>0</v>
      </c>
      <c r="X10" cm="1">
        <f t="array" ref="X10">_xlfn.XLOOKUP(TRUE, ISNUMBER(SEARCH({"excel","Excel"}, H10)), {1,0}, 0)</f>
        <v>0</v>
      </c>
      <c r="Y10" cm="1">
        <f t="array" ref="Y10">_xlfn.XLOOKUP(TRUE, ISNUMBER(SEARCH({"hadoop","Hadoop"}, H10)), {1,0}, 0)</f>
        <v>0</v>
      </c>
      <c r="Z10" cm="1">
        <f t="array" ref="Z10">_xlfn.XLOOKUP(TRUE, ISNUMBER(SEARCH({"tableau","Tableau"}, H10)), {1,0}, 0)</f>
        <v>0</v>
      </c>
      <c r="AA10" cm="1">
        <f t="array" ref="AA10">_xlfn.XLOOKUP(TRUE, ISNUMBER(SEARCH({"aws","AWS"}, H10)), {1,0}, 0)</f>
        <v>0</v>
      </c>
    </row>
    <row r="11" spans="1:27" ht="15" customHeight="1">
      <c r="A11">
        <v>9</v>
      </c>
      <c r="B11" t="s">
        <v>41</v>
      </c>
      <c r="C11" t="s">
        <v>42</v>
      </c>
      <c r="D11" s="2" t="s">
        <v>29</v>
      </c>
      <c r="E11">
        <v>137</v>
      </c>
      <c r="F11">
        <v>171</v>
      </c>
      <c r="G11">
        <f t="shared" si="0"/>
        <v>154</v>
      </c>
      <c r="H11" s="1" t="s">
        <v>103</v>
      </c>
      <c r="I11">
        <v>3.6</v>
      </c>
      <c r="J11" t="s">
        <v>104</v>
      </c>
      <c r="K11" t="s">
        <v>105</v>
      </c>
      <c r="L11" t="s">
        <v>106</v>
      </c>
      <c r="M11" t="s">
        <v>107</v>
      </c>
      <c r="N11">
        <v>1</v>
      </c>
      <c r="O11" t="s">
        <v>71</v>
      </c>
      <c r="P11">
        <v>2014</v>
      </c>
      <c r="Q11">
        <v>9</v>
      </c>
      <c r="R11" t="s">
        <v>72</v>
      </c>
      <c r="S11" t="s">
        <v>108</v>
      </c>
      <c r="T11" t="s">
        <v>81</v>
      </c>
      <c r="U11" t="s">
        <v>39</v>
      </c>
      <c r="V11" t="s">
        <v>42</v>
      </c>
      <c r="W11" s="1">
        <f t="shared" si="1"/>
        <v>1</v>
      </c>
      <c r="X11" cm="1">
        <f t="array" ref="X11">_xlfn.XLOOKUP(TRUE, ISNUMBER(SEARCH({"excel","Excel"}, H11)), {1,0}, 0)</f>
        <v>0</v>
      </c>
      <c r="Y11" cm="1">
        <f t="array" ref="Y11">_xlfn.XLOOKUP(TRUE, ISNUMBER(SEARCH({"hadoop","Hadoop"}, H11)), {1,0}, 0)</f>
        <v>0</v>
      </c>
      <c r="Z11" cm="1">
        <f t="array" ref="Z11">_xlfn.XLOOKUP(TRUE, ISNUMBER(SEARCH({"tableau","Tableau"}, H11)), {1,0}, 0)</f>
        <v>0</v>
      </c>
      <c r="AA11" cm="1">
        <f t="array" ref="AA11">_xlfn.XLOOKUP(TRUE, ISNUMBER(SEARCH({"aws","AWS"}, H11)), {1,0}, 0)</f>
        <v>0</v>
      </c>
    </row>
    <row r="12" spans="1:27" ht="15" customHeight="1">
      <c r="A12">
        <v>10</v>
      </c>
      <c r="B12" t="s">
        <v>41</v>
      </c>
      <c r="C12" t="s">
        <v>42</v>
      </c>
      <c r="D12" s="2" t="s">
        <v>29</v>
      </c>
      <c r="E12">
        <v>137</v>
      </c>
      <c r="F12">
        <v>171</v>
      </c>
      <c r="G12">
        <f t="shared" si="0"/>
        <v>154</v>
      </c>
      <c r="H12" s="1" t="s">
        <v>109</v>
      </c>
      <c r="I12">
        <v>4.5</v>
      </c>
      <c r="J12" t="s">
        <v>110</v>
      </c>
      <c r="K12" t="s">
        <v>111</v>
      </c>
      <c r="L12" t="s">
        <v>46</v>
      </c>
      <c r="M12" t="s">
        <v>112</v>
      </c>
      <c r="N12">
        <v>1</v>
      </c>
      <c r="O12" t="s">
        <v>65</v>
      </c>
      <c r="P12">
        <v>2012</v>
      </c>
      <c r="Q12">
        <v>11</v>
      </c>
      <c r="R12" t="s">
        <v>72</v>
      </c>
      <c r="S12" t="s">
        <v>108</v>
      </c>
      <c r="T12" t="s">
        <v>81</v>
      </c>
      <c r="U12" t="s">
        <v>60</v>
      </c>
      <c r="V12" t="s">
        <v>113</v>
      </c>
      <c r="W12" s="1">
        <f t="shared" si="1"/>
        <v>1</v>
      </c>
      <c r="X12" cm="1">
        <f t="array" ref="X12">_xlfn.XLOOKUP(TRUE, ISNUMBER(SEARCH({"excel","Excel"}, H12)), {1,0}, 0)</f>
        <v>1</v>
      </c>
      <c r="Y12" cm="1">
        <f t="array" ref="Y12">_xlfn.XLOOKUP(TRUE, ISNUMBER(SEARCH({"hadoop","Hadoop"}, H12)), {1,0}, 0)</f>
        <v>0</v>
      </c>
      <c r="Z12" cm="1">
        <f t="array" ref="Z12">_xlfn.XLOOKUP(TRUE, ISNUMBER(SEARCH({"tableau","Tableau"}, H12)), {1,0}, 0)</f>
        <v>0</v>
      </c>
      <c r="AA12" cm="1">
        <f t="array" ref="AA12">_xlfn.XLOOKUP(TRUE, ISNUMBER(SEARCH({"aws","AWS"}, H12)), {1,0}, 0)</f>
        <v>1</v>
      </c>
    </row>
    <row r="13" spans="1:27" ht="15" customHeight="1">
      <c r="A13">
        <v>11</v>
      </c>
      <c r="B13" t="s">
        <v>41</v>
      </c>
      <c r="C13" t="s">
        <v>42</v>
      </c>
      <c r="D13" s="2" t="s">
        <v>29</v>
      </c>
      <c r="E13">
        <v>137</v>
      </c>
      <c r="F13">
        <v>171</v>
      </c>
      <c r="G13">
        <f t="shared" si="0"/>
        <v>154</v>
      </c>
      <c r="H13" s="1" t="s">
        <v>114</v>
      </c>
      <c r="I13">
        <v>4.7</v>
      </c>
      <c r="J13" t="s">
        <v>115</v>
      </c>
      <c r="K13" t="s">
        <v>116</v>
      </c>
      <c r="L13" t="s">
        <v>117</v>
      </c>
      <c r="M13" t="s">
        <v>118</v>
      </c>
      <c r="N13">
        <v>1</v>
      </c>
      <c r="O13" t="s">
        <v>71</v>
      </c>
      <c r="P13">
        <v>2016</v>
      </c>
      <c r="Q13">
        <v>7</v>
      </c>
      <c r="R13" t="s">
        <v>72</v>
      </c>
      <c r="S13" t="s">
        <v>119</v>
      </c>
      <c r="T13" t="s">
        <v>81</v>
      </c>
      <c r="U13" t="s">
        <v>39</v>
      </c>
      <c r="V13" t="s">
        <v>120</v>
      </c>
      <c r="W13" s="1">
        <f t="shared" si="1"/>
        <v>1</v>
      </c>
      <c r="X13" cm="1">
        <f t="array" ref="X13">_xlfn.XLOOKUP(TRUE, ISNUMBER(SEARCH({"excel","Excel"}, H13)), {1,0}, 0)</f>
        <v>0</v>
      </c>
      <c r="Y13" cm="1">
        <f t="array" ref="Y13">_xlfn.XLOOKUP(TRUE, ISNUMBER(SEARCH({"hadoop","Hadoop"}, H13)), {1,0}, 0)</f>
        <v>0</v>
      </c>
      <c r="Z13" cm="1">
        <f t="array" ref="Z13">_xlfn.XLOOKUP(TRUE, ISNUMBER(SEARCH({"tableau","Tableau"}, H13)), {1,0}, 0)</f>
        <v>0</v>
      </c>
      <c r="AA13" cm="1">
        <f t="array" ref="AA13">_xlfn.XLOOKUP(TRUE, ISNUMBER(SEARCH({"aws","AWS"}, H13)), {1,0}, 0)</f>
        <v>0</v>
      </c>
    </row>
    <row r="14" spans="1:27" ht="15" customHeight="1">
      <c r="A14">
        <v>12</v>
      </c>
      <c r="B14" t="s">
        <v>121</v>
      </c>
      <c r="C14" t="s">
        <v>42</v>
      </c>
      <c r="D14" s="2" t="s">
        <v>29</v>
      </c>
      <c r="E14">
        <v>137</v>
      </c>
      <c r="F14">
        <v>171</v>
      </c>
      <c r="G14">
        <f t="shared" si="0"/>
        <v>154</v>
      </c>
      <c r="H14" s="1" t="s">
        <v>122</v>
      </c>
      <c r="I14">
        <v>3.7</v>
      </c>
      <c r="J14" t="s">
        <v>123</v>
      </c>
      <c r="K14" t="s">
        <v>124</v>
      </c>
      <c r="L14" t="s">
        <v>125</v>
      </c>
      <c r="M14" t="s">
        <v>126</v>
      </c>
      <c r="N14">
        <v>1</v>
      </c>
      <c r="O14" t="s">
        <v>35</v>
      </c>
      <c r="P14">
        <v>1965</v>
      </c>
      <c r="Q14">
        <v>58</v>
      </c>
      <c r="R14" t="s">
        <v>127</v>
      </c>
      <c r="S14" t="s">
        <v>128</v>
      </c>
      <c r="T14" t="s">
        <v>129</v>
      </c>
      <c r="U14" t="s">
        <v>130</v>
      </c>
      <c r="V14" t="s">
        <v>131</v>
      </c>
      <c r="W14" s="1">
        <f t="shared" si="1"/>
        <v>0</v>
      </c>
      <c r="X14" cm="1">
        <f t="array" ref="X14">_xlfn.XLOOKUP(TRUE, ISNUMBER(SEARCH({"excel","Excel"}, H14)), {1,0}, 0)</f>
        <v>1</v>
      </c>
      <c r="Y14" cm="1">
        <f t="array" ref="Y14">_xlfn.XLOOKUP(TRUE, ISNUMBER(SEARCH({"hadoop","Hadoop"}, H14)), {1,0}, 0)</f>
        <v>0</v>
      </c>
      <c r="Z14" cm="1">
        <f t="array" ref="Z14">_xlfn.XLOOKUP(TRUE, ISNUMBER(SEARCH({"tableau","Tableau"}, H14)), {1,0}, 0)</f>
        <v>0</v>
      </c>
      <c r="AA14" cm="1">
        <f t="array" ref="AA14">_xlfn.XLOOKUP(TRUE, ISNUMBER(SEARCH({"aws","AWS"}, H14)), {1,0}, 0)</f>
        <v>0</v>
      </c>
    </row>
    <row r="15" spans="1:27" ht="15" customHeight="1">
      <c r="A15">
        <v>13</v>
      </c>
      <c r="B15" t="s">
        <v>132</v>
      </c>
      <c r="C15" t="s">
        <v>42</v>
      </c>
      <c r="D15" s="2" t="s">
        <v>29</v>
      </c>
      <c r="E15">
        <v>137</v>
      </c>
      <c r="F15">
        <v>171</v>
      </c>
      <c r="G15">
        <f t="shared" si="0"/>
        <v>154</v>
      </c>
      <c r="H15" s="1" t="s">
        <v>133</v>
      </c>
      <c r="I15">
        <v>3.1</v>
      </c>
      <c r="J15" t="s">
        <v>134</v>
      </c>
      <c r="K15" t="s">
        <v>135</v>
      </c>
      <c r="L15" t="s">
        <v>106</v>
      </c>
      <c r="M15" t="s">
        <v>136</v>
      </c>
      <c r="N15">
        <v>1</v>
      </c>
      <c r="O15" t="s">
        <v>137</v>
      </c>
      <c r="P15">
        <v>1973</v>
      </c>
      <c r="Q15">
        <v>50</v>
      </c>
      <c r="R15" t="s">
        <v>72</v>
      </c>
      <c r="S15" t="s">
        <v>138</v>
      </c>
      <c r="T15" t="s">
        <v>67</v>
      </c>
      <c r="U15" t="s">
        <v>52</v>
      </c>
      <c r="V15" t="s">
        <v>42</v>
      </c>
      <c r="W15" s="1">
        <f t="shared" si="1"/>
        <v>1</v>
      </c>
      <c r="X15" cm="1">
        <f t="array" ref="X15">_xlfn.XLOOKUP(TRUE, ISNUMBER(SEARCH({"excel","Excel"}, H15)), {1,0}, 0)</f>
        <v>1</v>
      </c>
      <c r="Y15" cm="1">
        <f t="array" ref="Y15">_xlfn.XLOOKUP(TRUE, ISNUMBER(SEARCH({"hadoop","Hadoop"}, H15)), {1,0}, 0)</f>
        <v>0</v>
      </c>
      <c r="Z15" cm="1">
        <f t="array" ref="Z15">_xlfn.XLOOKUP(TRUE, ISNUMBER(SEARCH({"tableau","Tableau"}, H15)), {1,0}, 0)</f>
        <v>1</v>
      </c>
      <c r="AA15" cm="1">
        <f t="array" ref="AA15">_xlfn.XLOOKUP(TRUE, ISNUMBER(SEARCH({"aws","AWS"}, H15)), {1,0}, 0)</f>
        <v>0</v>
      </c>
    </row>
    <row r="16" spans="1:27" ht="15" customHeight="1">
      <c r="A16">
        <v>14</v>
      </c>
      <c r="B16" t="s">
        <v>41</v>
      </c>
      <c r="C16" t="s">
        <v>42</v>
      </c>
      <c r="D16" s="2" t="s">
        <v>29</v>
      </c>
      <c r="E16">
        <v>137</v>
      </c>
      <c r="F16">
        <v>171</v>
      </c>
      <c r="G16">
        <f t="shared" si="0"/>
        <v>154</v>
      </c>
      <c r="H16" s="1" t="s">
        <v>139</v>
      </c>
      <c r="I16">
        <v>3.4</v>
      </c>
      <c r="J16" t="s">
        <v>140</v>
      </c>
      <c r="K16" t="s">
        <v>141</v>
      </c>
      <c r="L16" t="s">
        <v>142</v>
      </c>
      <c r="M16" t="s">
        <v>143</v>
      </c>
      <c r="N16">
        <v>0</v>
      </c>
      <c r="O16" t="s">
        <v>35</v>
      </c>
      <c r="P16">
        <v>1986</v>
      </c>
      <c r="Q16">
        <v>37</v>
      </c>
      <c r="R16" t="s">
        <v>72</v>
      </c>
      <c r="S16" t="s">
        <v>59</v>
      </c>
      <c r="T16" t="s">
        <v>51</v>
      </c>
      <c r="U16" t="s">
        <v>60</v>
      </c>
      <c r="V16" t="s">
        <v>42</v>
      </c>
      <c r="W16" s="1">
        <f t="shared" si="1"/>
        <v>1</v>
      </c>
      <c r="X16" cm="1">
        <f t="array" ref="X16">_xlfn.XLOOKUP(TRUE, ISNUMBER(SEARCH({"excel","Excel"}, H16)), {1,0}, 0)</f>
        <v>1</v>
      </c>
      <c r="Y16" cm="1">
        <f t="array" ref="Y16">_xlfn.XLOOKUP(TRUE, ISNUMBER(SEARCH({"hadoop","Hadoop"}, H16)), {1,0}, 0)</f>
        <v>0</v>
      </c>
      <c r="Z16" cm="1">
        <f t="array" ref="Z16">_xlfn.XLOOKUP(TRUE, ISNUMBER(SEARCH({"tableau","Tableau"}, H16)), {1,0}, 0)</f>
        <v>0</v>
      </c>
      <c r="AA16" cm="1">
        <f t="array" ref="AA16">_xlfn.XLOOKUP(TRUE, ISNUMBER(SEARCH({"aws","AWS"}, H16)), {1,0}, 0)</f>
        <v>1</v>
      </c>
    </row>
    <row r="17" spans="1:27" ht="15" customHeight="1">
      <c r="A17">
        <v>15</v>
      </c>
      <c r="B17" t="s">
        <v>144</v>
      </c>
      <c r="C17" t="s">
        <v>42</v>
      </c>
      <c r="D17" s="2" t="s">
        <v>29</v>
      </c>
      <c r="E17">
        <v>137</v>
      </c>
      <c r="F17">
        <v>171</v>
      </c>
      <c r="G17">
        <f t="shared" si="0"/>
        <v>154</v>
      </c>
      <c r="H17" s="1" t="s">
        <v>145</v>
      </c>
      <c r="I17">
        <v>4.4000000000000004</v>
      </c>
      <c r="J17" t="s">
        <v>146</v>
      </c>
      <c r="K17" t="s">
        <v>141</v>
      </c>
      <c r="L17" t="s">
        <v>142</v>
      </c>
      <c r="M17" t="s">
        <v>147</v>
      </c>
      <c r="N17">
        <v>0</v>
      </c>
      <c r="O17" t="s">
        <v>148</v>
      </c>
      <c r="P17">
        <v>1997</v>
      </c>
      <c r="Q17">
        <v>26</v>
      </c>
      <c r="R17" t="s">
        <v>72</v>
      </c>
      <c r="S17" t="s">
        <v>149</v>
      </c>
      <c r="T17" t="s">
        <v>127</v>
      </c>
      <c r="U17" t="s">
        <v>39</v>
      </c>
      <c r="V17" t="s">
        <v>42</v>
      </c>
      <c r="W17" s="1">
        <f t="shared" si="1"/>
        <v>1</v>
      </c>
      <c r="X17" cm="1">
        <f t="array" ref="X17">_xlfn.XLOOKUP(TRUE, ISNUMBER(SEARCH({"excel","Excel"}, H17)), {1,0}, 0)</f>
        <v>1</v>
      </c>
      <c r="Y17" cm="1">
        <f t="array" ref="Y17">_xlfn.XLOOKUP(TRUE, ISNUMBER(SEARCH({"hadoop","Hadoop"}, H17)), {1,0}, 0)</f>
        <v>1</v>
      </c>
      <c r="Z17" cm="1">
        <f t="array" ref="Z17">_xlfn.XLOOKUP(TRUE, ISNUMBER(SEARCH({"tableau","Tableau"}, H17)), {1,0}, 0)</f>
        <v>1</v>
      </c>
      <c r="AA17" cm="1">
        <f t="array" ref="AA17">_xlfn.XLOOKUP(TRUE, ISNUMBER(SEARCH({"aws","AWS"}, H17)), {1,0}, 0)</f>
        <v>0</v>
      </c>
    </row>
    <row r="18" spans="1:27" ht="15" customHeight="1">
      <c r="A18">
        <v>16</v>
      </c>
      <c r="B18" t="s">
        <v>150</v>
      </c>
      <c r="C18" t="s">
        <v>42</v>
      </c>
      <c r="D18" s="2" t="s">
        <v>29</v>
      </c>
      <c r="E18">
        <v>137</v>
      </c>
      <c r="F18">
        <v>171</v>
      </c>
      <c r="G18">
        <f t="shared" si="0"/>
        <v>154</v>
      </c>
      <c r="H18" s="1" t="s">
        <v>151</v>
      </c>
      <c r="I18">
        <v>4.0999999999999996</v>
      </c>
      <c r="J18" t="s">
        <v>152</v>
      </c>
      <c r="K18" t="s">
        <v>153</v>
      </c>
      <c r="M18" t="s">
        <v>154</v>
      </c>
      <c r="N18">
        <v>0</v>
      </c>
      <c r="O18" t="s">
        <v>71</v>
      </c>
      <c r="P18">
        <v>2015</v>
      </c>
      <c r="Q18">
        <v>8</v>
      </c>
      <c r="R18" t="s">
        <v>72</v>
      </c>
      <c r="S18" t="s">
        <v>155</v>
      </c>
      <c r="T18" t="s">
        <v>81</v>
      </c>
      <c r="U18" t="s">
        <v>39</v>
      </c>
      <c r="V18" t="s">
        <v>42</v>
      </c>
      <c r="W18" s="1">
        <f t="shared" si="1"/>
        <v>1</v>
      </c>
      <c r="X18" cm="1">
        <f t="array" ref="X18">_xlfn.XLOOKUP(TRUE, ISNUMBER(SEARCH({"excel","Excel"}, H18)), {1,0}, 0)</f>
        <v>0</v>
      </c>
      <c r="Y18" cm="1">
        <f t="array" ref="Y18">_xlfn.XLOOKUP(TRUE, ISNUMBER(SEARCH({"hadoop","Hadoop"}, H18)), {1,0}, 0)</f>
        <v>0</v>
      </c>
      <c r="Z18" cm="1">
        <f t="array" ref="Z18">_xlfn.XLOOKUP(TRUE, ISNUMBER(SEARCH({"tableau","Tableau"}, H18)), {1,0}, 0)</f>
        <v>0</v>
      </c>
      <c r="AA18" cm="1">
        <f t="array" ref="AA18">_xlfn.XLOOKUP(TRUE, ISNUMBER(SEARCH({"aws","AWS"}, H18)), {1,0}, 0)</f>
        <v>0</v>
      </c>
    </row>
    <row r="19" spans="1:27" ht="15" customHeight="1">
      <c r="A19">
        <v>17</v>
      </c>
      <c r="B19" t="s">
        <v>41</v>
      </c>
      <c r="C19" t="s">
        <v>42</v>
      </c>
      <c r="D19" s="2" t="s">
        <v>29</v>
      </c>
      <c r="E19">
        <v>137</v>
      </c>
      <c r="F19">
        <v>171</v>
      </c>
      <c r="G19">
        <f t="shared" si="0"/>
        <v>154</v>
      </c>
      <c r="H19" s="1" t="s">
        <v>156</v>
      </c>
      <c r="I19">
        <v>3.5</v>
      </c>
      <c r="J19" s="1" t="s">
        <v>157</v>
      </c>
      <c r="K19" t="s">
        <v>158</v>
      </c>
      <c r="L19" t="s">
        <v>159</v>
      </c>
      <c r="M19" t="s">
        <v>160</v>
      </c>
      <c r="N19">
        <v>1</v>
      </c>
      <c r="O19" t="s">
        <v>35</v>
      </c>
      <c r="P19">
        <v>1945</v>
      </c>
      <c r="Q19">
        <v>78</v>
      </c>
      <c r="R19" t="s">
        <v>72</v>
      </c>
      <c r="S19" t="s">
        <v>138</v>
      </c>
      <c r="T19" t="s">
        <v>67</v>
      </c>
      <c r="U19" t="s">
        <v>130</v>
      </c>
      <c r="V19" t="s">
        <v>42</v>
      </c>
      <c r="W19" s="1">
        <f t="shared" si="1"/>
        <v>1</v>
      </c>
      <c r="X19" cm="1">
        <f t="array" ref="X19">_xlfn.XLOOKUP(TRUE, ISNUMBER(SEARCH({"excel","Excel"}, H19)), {1,0}, 0)</f>
        <v>0</v>
      </c>
      <c r="Y19" cm="1">
        <f t="array" ref="Y19">_xlfn.XLOOKUP(TRUE, ISNUMBER(SEARCH({"hadoop","Hadoop"}, H19)), {1,0}, 0)</f>
        <v>1</v>
      </c>
      <c r="Z19" cm="1">
        <f t="array" ref="Z19">_xlfn.XLOOKUP(TRUE, ISNUMBER(SEARCH({"tableau","Tableau"}, H19)), {1,0}, 0)</f>
        <v>0</v>
      </c>
      <c r="AA19" cm="1">
        <f t="array" ref="AA19">_xlfn.XLOOKUP(TRUE, ISNUMBER(SEARCH({"aws","AWS"}, H19)), {1,0}, 0)</f>
        <v>0</v>
      </c>
    </row>
    <row r="20" spans="1:27" ht="15" customHeight="1">
      <c r="A20">
        <v>18</v>
      </c>
      <c r="B20" t="s">
        <v>161</v>
      </c>
      <c r="C20" t="s">
        <v>42</v>
      </c>
      <c r="D20" s="2" t="s">
        <v>29</v>
      </c>
      <c r="E20">
        <v>137</v>
      </c>
      <c r="F20">
        <v>171</v>
      </c>
      <c r="G20">
        <f t="shared" si="0"/>
        <v>154</v>
      </c>
      <c r="H20" s="1" t="s">
        <v>162</v>
      </c>
      <c r="I20">
        <v>4.2</v>
      </c>
      <c r="J20" t="s">
        <v>163</v>
      </c>
      <c r="K20" t="s">
        <v>164</v>
      </c>
      <c r="L20" t="s">
        <v>165</v>
      </c>
      <c r="M20" t="s">
        <v>166</v>
      </c>
      <c r="N20">
        <v>0</v>
      </c>
      <c r="O20" t="s">
        <v>48</v>
      </c>
      <c r="P20">
        <v>1988</v>
      </c>
      <c r="Q20">
        <v>35</v>
      </c>
      <c r="R20" t="s">
        <v>49</v>
      </c>
      <c r="S20" t="s">
        <v>108</v>
      </c>
      <c r="T20" t="s">
        <v>81</v>
      </c>
      <c r="U20" t="s">
        <v>167</v>
      </c>
      <c r="V20" t="s">
        <v>168</v>
      </c>
      <c r="W20" s="1">
        <f t="shared" si="1"/>
        <v>1</v>
      </c>
      <c r="X20" cm="1">
        <f t="array" ref="X20">_xlfn.XLOOKUP(TRUE, ISNUMBER(SEARCH({"excel","Excel"}, H20)), {1,0}, 0)</f>
        <v>1</v>
      </c>
      <c r="Y20" cm="1">
        <f t="array" ref="Y20">_xlfn.XLOOKUP(TRUE, ISNUMBER(SEARCH({"hadoop","Hadoop"}, H20)), {1,0}, 0)</f>
        <v>0</v>
      </c>
      <c r="Z20" cm="1">
        <f t="array" ref="Z20">_xlfn.XLOOKUP(TRUE, ISNUMBER(SEARCH({"tableau","Tableau"}, H20)), {1,0}, 0)</f>
        <v>0</v>
      </c>
      <c r="AA20" cm="1">
        <f t="array" ref="AA20">_xlfn.XLOOKUP(TRUE, ISNUMBER(SEARCH({"aws","AWS"}, H20)), {1,0}, 0)</f>
        <v>0</v>
      </c>
    </row>
    <row r="21" spans="1:27" ht="15" customHeight="1">
      <c r="A21">
        <v>19</v>
      </c>
      <c r="B21" t="s">
        <v>169</v>
      </c>
      <c r="C21" t="s">
        <v>42</v>
      </c>
      <c r="D21" s="2" t="s">
        <v>29</v>
      </c>
      <c r="E21">
        <v>137</v>
      </c>
      <c r="F21">
        <v>171</v>
      </c>
      <c r="G21">
        <f t="shared" si="0"/>
        <v>154</v>
      </c>
      <c r="H21" s="1" t="s">
        <v>170</v>
      </c>
      <c r="I21">
        <v>3.5</v>
      </c>
      <c r="J21" t="s">
        <v>171</v>
      </c>
      <c r="K21" t="s">
        <v>172</v>
      </c>
      <c r="L21" t="s">
        <v>173</v>
      </c>
      <c r="M21" t="s">
        <v>174</v>
      </c>
      <c r="N21">
        <v>1</v>
      </c>
      <c r="O21" t="s">
        <v>48</v>
      </c>
      <c r="P21">
        <v>2017</v>
      </c>
      <c r="Q21">
        <v>6</v>
      </c>
      <c r="R21" t="s">
        <v>36</v>
      </c>
      <c r="S21" t="s">
        <v>175</v>
      </c>
      <c r="T21" t="s">
        <v>176</v>
      </c>
      <c r="U21" t="s">
        <v>39</v>
      </c>
      <c r="V21" t="s">
        <v>42</v>
      </c>
      <c r="W21" s="1">
        <f t="shared" si="1"/>
        <v>0</v>
      </c>
      <c r="X21" cm="1">
        <f t="array" ref="X21">_xlfn.XLOOKUP(TRUE, ISNUMBER(SEARCH({"excel","Excel"}, H21)), {1,0}, 0)</f>
        <v>0</v>
      </c>
      <c r="Y21" cm="1">
        <f t="array" ref="Y21">_xlfn.XLOOKUP(TRUE, ISNUMBER(SEARCH({"hadoop","Hadoop"}, H21)), {1,0}, 0)</f>
        <v>0</v>
      </c>
      <c r="Z21" cm="1">
        <f t="array" ref="Z21">_xlfn.XLOOKUP(TRUE, ISNUMBER(SEARCH({"tableau","Tableau"}, H21)), {1,0}, 0)</f>
        <v>0</v>
      </c>
      <c r="AA21" cm="1">
        <f t="array" ref="AA21">_xlfn.XLOOKUP(TRUE, ISNUMBER(SEARCH({"aws","AWS"}, H21)), {1,0}, 0)</f>
        <v>0</v>
      </c>
    </row>
    <row r="22" spans="1:27" ht="15" customHeight="1">
      <c r="A22">
        <v>20</v>
      </c>
      <c r="B22" t="s">
        <v>41</v>
      </c>
      <c r="C22" t="s">
        <v>42</v>
      </c>
      <c r="D22" s="2" t="s">
        <v>29</v>
      </c>
      <c r="E22">
        <v>137</v>
      </c>
      <c r="F22">
        <v>171</v>
      </c>
      <c r="G22">
        <f t="shared" si="0"/>
        <v>154</v>
      </c>
      <c r="H22" s="1" t="s">
        <v>177</v>
      </c>
      <c r="I22">
        <v>3.2</v>
      </c>
      <c r="J22" t="s">
        <v>178</v>
      </c>
      <c r="K22" t="s">
        <v>32</v>
      </c>
      <c r="L22" t="s">
        <v>33</v>
      </c>
      <c r="M22" t="s">
        <v>179</v>
      </c>
      <c r="N22">
        <v>0</v>
      </c>
      <c r="O22" t="s">
        <v>71</v>
      </c>
      <c r="P22">
        <v>2015</v>
      </c>
      <c r="Q22">
        <v>8</v>
      </c>
      <c r="R22" t="s">
        <v>72</v>
      </c>
      <c r="S22" t="s">
        <v>80</v>
      </c>
      <c r="T22" t="s">
        <v>81</v>
      </c>
      <c r="U22" t="s">
        <v>39</v>
      </c>
      <c r="V22" t="s">
        <v>42</v>
      </c>
      <c r="W22" s="1">
        <f t="shared" si="1"/>
        <v>0</v>
      </c>
      <c r="X22" cm="1">
        <f t="array" ref="X22">_xlfn.XLOOKUP(TRUE, ISNUMBER(SEARCH({"excel","Excel"}, H22)), {1,0}, 0)</f>
        <v>0</v>
      </c>
      <c r="Y22" cm="1">
        <f t="array" ref="Y22">_xlfn.XLOOKUP(TRUE, ISNUMBER(SEARCH({"hadoop","Hadoop"}, H22)), {1,0}, 0)</f>
        <v>0</v>
      </c>
      <c r="Z22" cm="1">
        <f t="array" ref="Z22">_xlfn.XLOOKUP(TRUE, ISNUMBER(SEARCH({"tableau","Tableau"}, H22)), {1,0}, 0)</f>
        <v>0</v>
      </c>
      <c r="AA22" cm="1">
        <f t="array" ref="AA22">_xlfn.XLOOKUP(TRUE, ISNUMBER(SEARCH({"aws","AWS"}, H22)), {1,0}, 0)</f>
        <v>0</v>
      </c>
    </row>
    <row r="23" spans="1:27" ht="15" customHeight="1">
      <c r="A23">
        <v>21</v>
      </c>
      <c r="B23" t="s">
        <v>180</v>
      </c>
      <c r="C23" t="s">
        <v>42</v>
      </c>
      <c r="D23" s="2" t="s">
        <v>29</v>
      </c>
      <c r="E23">
        <v>137</v>
      </c>
      <c r="F23">
        <v>171</v>
      </c>
      <c r="G23">
        <f t="shared" si="0"/>
        <v>154</v>
      </c>
      <c r="H23" s="1" t="s">
        <v>181</v>
      </c>
      <c r="I23">
        <v>4.3</v>
      </c>
      <c r="J23" t="s">
        <v>182</v>
      </c>
      <c r="K23" t="s">
        <v>32</v>
      </c>
      <c r="L23" t="s">
        <v>33</v>
      </c>
      <c r="M23" t="s">
        <v>34</v>
      </c>
      <c r="N23">
        <v>1</v>
      </c>
      <c r="O23" t="s">
        <v>71</v>
      </c>
      <c r="P23">
        <v>2011</v>
      </c>
      <c r="Q23">
        <v>12</v>
      </c>
      <c r="R23" t="s">
        <v>72</v>
      </c>
      <c r="S23" t="s">
        <v>155</v>
      </c>
      <c r="T23" t="s">
        <v>81</v>
      </c>
      <c r="U23" t="s">
        <v>60</v>
      </c>
      <c r="V23" t="s">
        <v>183</v>
      </c>
      <c r="W23" s="1">
        <f t="shared" si="1"/>
        <v>1</v>
      </c>
      <c r="X23" cm="1">
        <f t="array" ref="X23">_xlfn.XLOOKUP(TRUE, ISNUMBER(SEARCH({"excel","Excel"}, H23)), {1,0}, 0)</f>
        <v>0</v>
      </c>
      <c r="Y23" cm="1">
        <f t="array" ref="Y23">_xlfn.XLOOKUP(TRUE, ISNUMBER(SEARCH({"hadoop","Hadoop"}, H23)), {1,0}, 0)</f>
        <v>1</v>
      </c>
      <c r="Z23" cm="1">
        <f t="array" ref="Z23">_xlfn.XLOOKUP(TRUE, ISNUMBER(SEARCH({"tableau","Tableau"}, H23)), {1,0}, 0)</f>
        <v>0</v>
      </c>
      <c r="AA23" cm="1">
        <f t="array" ref="AA23">_xlfn.XLOOKUP(TRUE, ISNUMBER(SEARCH({"aws","AWS"}, H23)), {1,0}, 0)</f>
        <v>0</v>
      </c>
    </row>
    <row r="24" spans="1:27" ht="15" customHeight="1">
      <c r="A24">
        <v>22</v>
      </c>
      <c r="B24" t="s">
        <v>184</v>
      </c>
      <c r="C24" t="s">
        <v>42</v>
      </c>
      <c r="D24" s="2" t="s">
        <v>29</v>
      </c>
      <c r="E24">
        <v>137</v>
      </c>
      <c r="F24">
        <v>171</v>
      </c>
      <c r="G24">
        <f t="shared" si="0"/>
        <v>154</v>
      </c>
      <c r="H24" s="1" t="s">
        <v>185</v>
      </c>
      <c r="I24">
        <v>3.5</v>
      </c>
      <c r="J24" t="s">
        <v>186</v>
      </c>
      <c r="K24" t="s">
        <v>187</v>
      </c>
      <c r="L24" t="s">
        <v>188</v>
      </c>
      <c r="M24" t="s">
        <v>189</v>
      </c>
      <c r="N24">
        <v>0</v>
      </c>
      <c r="O24" t="s">
        <v>35</v>
      </c>
      <c r="P24">
        <v>1967</v>
      </c>
      <c r="Q24">
        <v>56</v>
      </c>
      <c r="R24" t="s">
        <v>49</v>
      </c>
      <c r="S24" t="s">
        <v>59</v>
      </c>
      <c r="T24" t="s">
        <v>51</v>
      </c>
      <c r="U24" t="s">
        <v>60</v>
      </c>
      <c r="V24" t="s">
        <v>42</v>
      </c>
      <c r="W24" s="1">
        <f t="shared" si="1"/>
        <v>0</v>
      </c>
      <c r="X24" cm="1">
        <f t="array" ref="X24">_xlfn.XLOOKUP(TRUE, ISNUMBER(SEARCH({"excel","Excel"}, H24)), {1,0}, 0)</f>
        <v>1</v>
      </c>
      <c r="Y24" cm="1">
        <f t="array" ref="Y24">_xlfn.XLOOKUP(TRUE, ISNUMBER(SEARCH({"hadoop","Hadoop"}, H24)), {1,0}, 0)</f>
        <v>0</v>
      </c>
      <c r="Z24" cm="1">
        <f t="array" ref="Z24">_xlfn.XLOOKUP(TRUE, ISNUMBER(SEARCH({"tableau","Tableau"}, H24)), {1,0}, 0)</f>
        <v>0</v>
      </c>
      <c r="AA24" cm="1">
        <f t="array" ref="AA24">_xlfn.XLOOKUP(TRUE, ISNUMBER(SEARCH({"aws","AWS"}, H24)), {1,0}, 0)</f>
        <v>0</v>
      </c>
    </row>
    <row r="25" spans="1:27" ht="15" customHeight="1">
      <c r="A25">
        <v>23</v>
      </c>
      <c r="B25" t="s">
        <v>190</v>
      </c>
      <c r="C25" t="s">
        <v>42</v>
      </c>
      <c r="D25" s="2" t="s">
        <v>29</v>
      </c>
      <c r="E25">
        <v>137</v>
      </c>
      <c r="F25">
        <v>171</v>
      </c>
      <c r="G25">
        <f t="shared" si="0"/>
        <v>154</v>
      </c>
      <c r="H25" s="1" t="s">
        <v>191</v>
      </c>
      <c r="I25">
        <v>3.5</v>
      </c>
      <c r="J25" t="s">
        <v>192</v>
      </c>
      <c r="K25" t="s">
        <v>193</v>
      </c>
      <c r="L25" t="s">
        <v>194</v>
      </c>
      <c r="M25" t="s">
        <v>34</v>
      </c>
      <c r="N25">
        <v>0</v>
      </c>
      <c r="O25" t="s">
        <v>48</v>
      </c>
      <c r="P25">
        <v>1860</v>
      </c>
      <c r="Q25">
        <v>163</v>
      </c>
      <c r="R25" t="s">
        <v>72</v>
      </c>
      <c r="S25" t="s">
        <v>37</v>
      </c>
      <c r="T25" t="s">
        <v>38</v>
      </c>
      <c r="U25" t="s">
        <v>167</v>
      </c>
      <c r="V25" t="s">
        <v>195</v>
      </c>
      <c r="W25" s="1">
        <f t="shared" si="1"/>
        <v>0</v>
      </c>
      <c r="X25" cm="1">
        <f t="array" ref="X25">_xlfn.XLOOKUP(TRUE, ISNUMBER(SEARCH({"excel","Excel"}, H25)), {1,0}, 0)</f>
        <v>0</v>
      </c>
      <c r="Y25" cm="1">
        <f t="array" ref="Y25">_xlfn.XLOOKUP(TRUE, ISNUMBER(SEARCH({"hadoop","Hadoop"}, H25)), {1,0}, 0)</f>
        <v>0</v>
      </c>
      <c r="Z25" cm="1">
        <f t="array" ref="Z25">_xlfn.XLOOKUP(TRUE, ISNUMBER(SEARCH({"tableau","Tableau"}, H25)), {1,0}, 0)</f>
        <v>0</v>
      </c>
      <c r="AA25" cm="1">
        <f t="array" ref="AA25">_xlfn.XLOOKUP(TRUE, ISNUMBER(SEARCH({"aws","AWS"}, H25)), {1,0}, 0)</f>
        <v>0</v>
      </c>
    </row>
    <row r="26" spans="1:27" ht="15" customHeight="1">
      <c r="A26">
        <v>24</v>
      </c>
      <c r="B26" t="s">
        <v>41</v>
      </c>
      <c r="C26" t="s">
        <v>42</v>
      </c>
      <c r="D26" s="2" t="s">
        <v>29</v>
      </c>
      <c r="E26">
        <v>137</v>
      </c>
      <c r="F26">
        <v>171</v>
      </c>
      <c r="G26">
        <f t="shared" si="0"/>
        <v>154</v>
      </c>
      <c r="H26" s="1" t="s">
        <v>196</v>
      </c>
      <c r="I26">
        <v>3.4</v>
      </c>
      <c r="J26" t="s">
        <v>197</v>
      </c>
      <c r="K26" t="s">
        <v>105</v>
      </c>
      <c r="L26" t="s">
        <v>106</v>
      </c>
      <c r="M26" t="s">
        <v>107</v>
      </c>
      <c r="N26">
        <v>1</v>
      </c>
      <c r="O26" t="s">
        <v>71</v>
      </c>
      <c r="P26">
        <v>1992</v>
      </c>
      <c r="Q26">
        <v>31</v>
      </c>
      <c r="R26" t="s">
        <v>72</v>
      </c>
      <c r="S26" t="s">
        <v>73</v>
      </c>
      <c r="T26" t="s">
        <v>51</v>
      </c>
      <c r="U26" t="s">
        <v>198</v>
      </c>
      <c r="V26" t="s">
        <v>42</v>
      </c>
      <c r="W26" s="1">
        <f t="shared" si="1"/>
        <v>0</v>
      </c>
      <c r="X26" cm="1">
        <f t="array" ref="X26">_xlfn.XLOOKUP(TRUE, ISNUMBER(SEARCH({"excel","Excel"}, H26)), {1,0}, 0)</f>
        <v>0</v>
      </c>
      <c r="Y26" cm="1">
        <f t="array" ref="Y26">_xlfn.XLOOKUP(TRUE, ISNUMBER(SEARCH({"hadoop","Hadoop"}, H26)), {1,0}, 0)</f>
        <v>0</v>
      </c>
      <c r="Z26" cm="1">
        <f t="array" ref="Z26">_xlfn.XLOOKUP(TRUE, ISNUMBER(SEARCH({"tableau","Tableau"}, H26)), {1,0}, 0)</f>
        <v>0</v>
      </c>
      <c r="AA26" cm="1">
        <f t="array" ref="AA26">_xlfn.XLOOKUP(TRUE, ISNUMBER(SEARCH({"aws","AWS"}, H26)), {1,0}, 0)</f>
        <v>0</v>
      </c>
    </row>
    <row r="27" spans="1:27" ht="15" customHeight="1">
      <c r="A27">
        <v>25</v>
      </c>
      <c r="B27" t="s">
        <v>41</v>
      </c>
      <c r="C27" t="s">
        <v>42</v>
      </c>
      <c r="D27" s="2" t="s">
        <v>29</v>
      </c>
      <c r="E27">
        <v>137</v>
      </c>
      <c r="F27">
        <v>171</v>
      </c>
      <c r="G27">
        <f t="shared" si="0"/>
        <v>154</v>
      </c>
      <c r="H27" s="1" t="s">
        <v>199</v>
      </c>
      <c r="I27">
        <v>4.7</v>
      </c>
      <c r="J27" t="s">
        <v>200</v>
      </c>
      <c r="K27" t="s">
        <v>201</v>
      </c>
      <c r="L27" t="s">
        <v>202</v>
      </c>
      <c r="M27" t="s">
        <v>203</v>
      </c>
      <c r="N27">
        <v>1</v>
      </c>
      <c r="O27" t="s">
        <v>71</v>
      </c>
      <c r="P27">
        <v>2003</v>
      </c>
      <c r="Q27">
        <v>20</v>
      </c>
      <c r="R27" t="s">
        <v>72</v>
      </c>
      <c r="S27" t="s">
        <v>80</v>
      </c>
      <c r="T27" t="s">
        <v>81</v>
      </c>
      <c r="U27" t="s">
        <v>204</v>
      </c>
      <c r="V27" t="s">
        <v>42</v>
      </c>
      <c r="W27" s="1">
        <f t="shared" si="1"/>
        <v>1</v>
      </c>
      <c r="X27" cm="1">
        <f t="array" ref="X27">_xlfn.XLOOKUP(TRUE, ISNUMBER(SEARCH({"excel","Excel"}, H27)), {1,0}, 0)</f>
        <v>1</v>
      </c>
      <c r="Y27" cm="1">
        <f t="array" ref="Y27">_xlfn.XLOOKUP(TRUE, ISNUMBER(SEARCH({"hadoop","Hadoop"}, H27)), {1,0}, 0)</f>
        <v>0</v>
      </c>
      <c r="Z27" cm="1">
        <f t="array" ref="Z27">_xlfn.XLOOKUP(TRUE, ISNUMBER(SEARCH({"tableau","Tableau"}, H27)), {1,0}, 0)</f>
        <v>0</v>
      </c>
      <c r="AA27" cm="1">
        <f t="array" ref="AA27">_xlfn.XLOOKUP(TRUE, ISNUMBER(SEARCH({"aws","AWS"}, H27)), {1,0}, 0)</f>
        <v>0</v>
      </c>
    </row>
    <row r="28" spans="1:27" ht="15" customHeight="1">
      <c r="A28">
        <v>26</v>
      </c>
      <c r="B28" t="s">
        <v>205</v>
      </c>
      <c r="C28" t="s">
        <v>42</v>
      </c>
      <c r="D28" s="2" t="s">
        <v>29</v>
      </c>
      <c r="E28">
        <v>137</v>
      </c>
      <c r="F28">
        <v>171</v>
      </c>
      <c r="G28">
        <f t="shared" si="0"/>
        <v>154</v>
      </c>
      <c r="H28" s="1" t="s">
        <v>206</v>
      </c>
      <c r="I28">
        <v>4.2</v>
      </c>
      <c r="J28" t="s">
        <v>207</v>
      </c>
      <c r="K28" t="s">
        <v>208</v>
      </c>
      <c r="L28" t="s">
        <v>209</v>
      </c>
      <c r="M28" t="s">
        <v>210</v>
      </c>
      <c r="N28">
        <v>1</v>
      </c>
      <c r="O28" t="s">
        <v>71</v>
      </c>
      <c r="P28">
        <v>1996</v>
      </c>
      <c r="Q28">
        <v>27</v>
      </c>
      <c r="R28" t="s">
        <v>72</v>
      </c>
      <c r="S28" t="s">
        <v>211</v>
      </c>
      <c r="T28" t="s">
        <v>212</v>
      </c>
      <c r="U28" t="s">
        <v>60</v>
      </c>
      <c r="V28" t="s">
        <v>42</v>
      </c>
      <c r="W28" s="1">
        <f t="shared" si="1"/>
        <v>1</v>
      </c>
      <c r="X28" cm="1">
        <f t="array" ref="X28">_xlfn.XLOOKUP(TRUE, ISNUMBER(SEARCH({"excel","Excel"}, H28)), {1,0}, 0)</f>
        <v>1</v>
      </c>
      <c r="Y28" cm="1">
        <f t="array" ref="Y28">_xlfn.XLOOKUP(TRUE, ISNUMBER(SEARCH({"hadoop","Hadoop"}, H28)), {1,0}, 0)</f>
        <v>1</v>
      </c>
      <c r="Z28" cm="1">
        <f t="array" ref="Z28">_xlfn.XLOOKUP(TRUE, ISNUMBER(SEARCH({"tableau","Tableau"}, H28)), {1,0}, 0)</f>
        <v>1</v>
      </c>
      <c r="AA28" cm="1">
        <f t="array" ref="AA28">_xlfn.XLOOKUP(TRUE, ISNUMBER(SEARCH({"aws","AWS"}, H28)), {1,0}, 0)</f>
        <v>1</v>
      </c>
    </row>
    <row r="29" spans="1:27" ht="15" customHeight="1">
      <c r="A29">
        <v>27</v>
      </c>
      <c r="B29" t="s">
        <v>213</v>
      </c>
      <c r="C29" t="s">
        <v>42</v>
      </c>
      <c r="D29" s="2" t="s">
        <v>29</v>
      </c>
      <c r="E29">
        <v>137</v>
      </c>
      <c r="F29">
        <v>171</v>
      </c>
      <c r="G29">
        <f t="shared" si="0"/>
        <v>154</v>
      </c>
      <c r="H29" s="1" t="s">
        <v>214</v>
      </c>
      <c r="I29">
        <v>3.8</v>
      </c>
      <c r="J29" t="s">
        <v>215</v>
      </c>
      <c r="K29" t="s">
        <v>216</v>
      </c>
      <c r="L29" t="s">
        <v>56</v>
      </c>
      <c r="M29" t="s">
        <v>217</v>
      </c>
      <c r="N29">
        <v>1</v>
      </c>
      <c r="O29" t="s">
        <v>35</v>
      </c>
      <c r="P29">
        <v>1951</v>
      </c>
      <c r="Q29">
        <v>72</v>
      </c>
      <c r="R29" t="s">
        <v>36</v>
      </c>
      <c r="S29" t="s">
        <v>218</v>
      </c>
      <c r="T29" t="s">
        <v>218</v>
      </c>
      <c r="U29" t="s">
        <v>39</v>
      </c>
      <c r="V29" t="s">
        <v>42</v>
      </c>
      <c r="W29" s="1">
        <f t="shared" si="1"/>
        <v>1</v>
      </c>
      <c r="X29" cm="1">
        <f t="array" ref="X29">_xlfn.XLOOKUP(TRUE, ISNUMBER(SEARCH({"excel","Excel"}, H29)), {1,0}, 0)</f>
        <v>0</v>
      </c>
      <c r="Y29" cm="1">
        <f t="array" ref="Y29">_xlfn.XLOOKUP(TRUE, ISNUMBER(SEARCH({"hadoop","Hadoop"}, H29)), {1,0}, 0)</f>
        <v>1</v>
      </c>
      <c r="Z29" cm="1">
        <f t="array" ref="Z29">_xlfn.XLOOKUP(TRUE, ISNUMBER(SEARCH({"tableau","Tableau"}, H29)), {1,0}, 0)</f>
        <v>0</v>
      </c>
      <c r="AA29" cm="1">
        <f t="array" ref="AA29">_xlfn.XLOOKUP(TRUE, ISNUMBER(SEARCH({"aws","AWS"}, H29)), {1,0}, 0)</f>
        <v>0</v>
      </c>
    </row>
    <row r="30" spans="1:27" ht="15" customHeight="1">
      <c r="A30">
        <v>28</v>
      </c>
      <c r="B30" t="s">
        <v>41</v>
      </c>
      <c r="C30" t="s">
        <v>42</v>
      </c>
      <c r="D30" s="2" t="s">
        <v>29</v>
      </c>
      <c r="E30">
        <v>137</v>
      </c>
      <c r="F30">
        <v>171</v>
      </c>
      <c r="G30">
        <f t="shared" si="0"/>
        <v>154</v>
      </c>
      <c r="H30" s="1" t="s">
        <v>219</v>
      </c>
      <c r="I30">
        <v>4.5</v>
      </c>
      <c r="J30" s="1" t="s">
        <v>220</v>
      </c>
      <c r="K30" t="s">
        <v>221</v>
      </c>
      <c r="L30" t="s">
        <v>46</v>
      </c>
      <c r="M30" t="s">
        <v>222</v>
      </c>
      <c r="N30">
        <v>1</v>
      </c>
      <c r="O30" t="s">
        <v>71</v>
      </c>
      <c r="P30">
        <v>2005</v>
      </c>
      <c r="Q30">
        <v>18</v>
      </c>
      <c r="R30" t="s">
        <v>72</v>
      </c>
      <c r="S30" t="s">
        <v>149</v>
      </c>
      <c r="T30" t="s">
        <v>127</v>
      </c>
      <c r="U30" t="s">
        <v>204</v>
      </c>
      <c r="V30" t="s">
        <v>42</v>
      </c>
      <c r="W30" s="1">
        <f t="shared" si="1"/>
        <v>1</v>
      </c>
      <c r="X30" cm="1">
        <f t="array" ref="X30">_xlfn.XLOOKUP(TRUE, ISNUMBER(SEARCH({"excel","Excel"}, H30)), {1,0}, 0)</f>
        <v>0</v>
      </c>
      <c r="Y30" cm="1">
        <f t="array" ref="Y30">_xlfn.XLOOKUP(TRUE, ISNUMBER(SEARCH({"hadoop","Hadoop"}, H30)), {1,0}, 0)</f>
        <v>0</v>
      </c>
      <c r="Z30" cm="1">
        <f t="array" ref="Z30">_xlfn.XLOOKUP(TRUE, ISNUMBER(SEARCH({"tableau","Tableau"}, H30)), {1,0}, 0)</f>
        <v>1</v>
      </c>
      <c r="AA30" cm="1">
        <f t="array" ref="AA30">_xlfn.XLOOKUP(TRUE, ISNUMBER(SEARCH({"aws","AWS"}, H30)), {1,0}, 0)</f>
        <v>0</v>
      </c>
    </row>
    <row r="31" spans="1:27" ht="15" customHeight="1">
      <c r="A31">
        <v>29</v>
      </c>
      <c r="B31" t="s">
        <v>41</v>
      </c>
      <c r="C31" t="s">
        <v>42</v>
      </c>
      <c r="D31" s="2" t="s">
        <v>29</v>
      </c>
      <c r="E31">
        <v>137</v>
      </c>
      <c r="F31">
        <v>171</v>
      </c>
      <c r="G31">
        <f t="shared" si="0"/>
        <v>154</v>
      </c>
      <c r="H31" s="1" t="s">
        <v>223</v>
      </c>
      <c r="I31">
        <v>2.8</v>
      </c>
      <c r="J31" t="s">
        <v>224</v>
      </c>
      <c r="K31" t="s">
        <v>225</v>
      </c>
      <c r="L31" t="s">
        <v>78</v>
      </c>
      <c r="M31" t="s">
        <v>179</v>
      </c>
      <c r="N31">
        <v>1</v>
      </c>
      <c r="O31" t="s">
        <v>71</v>
      </c>
      <c r="P31">
        <v>2015</v>
      </c>
      <c r="Q31">
        <v>8</v>
      </c>
      <c r="R31" t="s">
        <v>72</v>
      </c>
      <c r="S31" t="s">
        <v>108</v>
      </c>
      <c r="T31" t="s">
        <v>81</v>
      </c>
      <c r="U31" t="s">
        <v>39</v>
      </c>
      <c r="V31" t="s">
        <v>42</v>
      </c>
      <c r="W31" s="1">
        <f t="shared" si="1"/>
        <v>0</v>
      </c>
      <c r="X31" cm="1">
        <f t="array" ref="X31">_xlfn.XLOOKUP(TRUE, ISNUMBER(SEARCH({"excel","Excel"}, H31)), {1,0}, 0)</f>
        <v>1</v>
      </c>
      <c r="Y31" cm="1">
        <f t="array" ref="Y31">_xlfn.XLOOKUP(TRUE, ISNUMBER(SEARCH({"hadoop","Hadoop"}, H31)), {1,0}, 0)</f>
        <v>0</v>
      </c>
      <c r="Z31" cm="1">
        <f t="array" ref="Z31">_xlfn.XLOOKUP(TRUE, ISNUMBER(SEARCH({"tableau","Tableau"}, H31)), {1,0}, 0)</f>
        <v>0</v>
      </c>
      <c r="AA31" cm="1">
        <f t="array" ref="AA31">_xlfn.XLOOKUP(TRUE, ISNUMBER(SEARCH({"aws","AWS"}, H31)), {1,0}, 0)</f>
        <v>0</v>
      </c>
    </row>
    <row r="32" spans="1:27" ht="15" customHeight="1">
      <c r="A32">
        <v>30</v>
      </c>
      <c r="B32" t="s">
        <v>41</v>
      </c>
      <c r="C32" t="s">
        <v>42</v>
      </c>
      <c r="D32" s="2" t="s">
        <v>226</v>
      </c>
      <c r="E32">
        <v>75</v>
      </c>
      <c r="F32">
        <v>131</v>
      </c>
      <c r="G32">
        <f t="shared" si="0"/>
        <v>103</v>
      </c>
      <c r="H32" s="1" t="s">
        <v>53</v>
      </c>
      <c r="I32">
        <v>3.8</v>
      </c>
      <c r="J32" t="s">
        <v>54</v>
      </c>
      <c r="K32" t="s">
        <v>55</v>
      </c>
      <c r="L32" t="s">
        <v>56</v>
      </c>
      <c r="M32" t="s">
        <v>57</v>
      </c>
      <c r="N32">
        <v>1</v>
      </c>
      <c r="O32" t="s">
        <v>35</v>
      </c>
      <c r="P32">
        <v>1981</v>
      </c>
      <c r="Q32">
        <v>42</v>
      </c>
      <c r="R32" t="s">
        <v>58</v>
      </c>
      <c r="S32" t="s">
        <v>59</v>
      </c>
      <c r="T32" t="s">
        <v>51</v>
      </c>
      <c r="U32" t="s">
        <v>60</v>
      </c>
      <c r="V32" t="s">
        <v>42</v>
      </c>
      <c r="W32" s="1">
        <f t="shared" si="1"/>
        <v>1</v>
      </c>
      <c r="X32" cm="1">
        <f t="array" ref="X32">_xlfn.XLOOKUP(TRUE, ISNUMBER(SEARCH({"excel","Excel"}, H32)), {1,0}, 0)</f>
        <v>1</v>
      </c>
      <c r="Y32" cm="1">
        <f t="array" ref="Y32">_xlfn.XLOOKUP(TRUE, ISNUMBER(SEARCH({"hadoop","Hadoop"}, H32)), {1,0}, 0)</f>
        <v>0</v>
      </c>
      <c r="Z32" cm="1">
        <f t="array" ref="Z32">_xlfn.XLOOKUP(TRUE, ISNUMBER(SEARCH({"tableau","Tableau"}, H32)), {1,0}, 0)</f>
        <v>0</v>
      </c>
      <c r="AA32" cm="1">
        <f t="array" ref="AA32">_xlfn.XLOOKUP(TRUE, ISNUMBER(SEARCH({"aws","AWS"}, H32)), {1,0}, 0)</f>
        <v>1</v>
      </c>
    </row>
    <row r="33" spans="1:27" ht="15" customHeight="1">
      <c r="A33">
        <v>31</v>
      </c>
      <c r="B33" t="s">
        <v>82</v>
      </c>
      <c r="C33" t="s">
        <v>42</v>
      </c>
      <c r="D33" s="2" t="s">
        <v>226</v>
      </c>
      <c r="E33">
        <v>75</v>
      </c>
      <c r="F33">
        <v>131</v>
      </c>
      <c r="G33">
        <f t="shared" si="0"/>
        <v>103</v>
      </c>
      <c r="H33" s="1" t="s">
        <v>83</v>
      </c>
      <c r="I33">
        <v>3.9</v>
      </c>
      <c r="J33" t="s">
        <v>84</v>
      </c>
      <c r="K33" t="s">
        <v>85</v>
      </c>
      <c r="L33" t="s">
        <v>56</v>
      </c>
      <c r="M33" t="s">
        <v>86</v>
      </c>
      <c r="N33">
        <v>0</v>
      </c>
      <c r="O33" t="s">
        <v>87</v>
      </c>
      <c r="P33">
        <v>1996</v>
      </c>
      <c r="Q33">
        <v>27</v>
      </c>
      <c r="R33" t="s">
        <v>49</v>
      </c>
      <c r="S33" t="s">
        <v>88</v>
      </c>
      <c r="T33" t="s">
        <v>88</v>
      </c>
      <c r="U33" t="s">
        <v>89</v>
      </c>
      <c r="V33" t="s">
        <v>42</v>
      </c>
      <c r="W33" s="1">
        <f t="shared" si="1"/>
        <v>1</v>
      </c>
      <c r="X33" cm="1">
        <f t="array" ref="X33">_xlfn.XLOOKUP(TRUE, ISNUMBER(SEARCH({"excel","Excel"}, H33)), {1,0}, 0)</f>
        <v>0</v>
      </c>
      <c r="Y33" cm="1">
        <f t="array" ref="Y33">_xlfn.XLOOKUP(TRUE, ISNUMBER(SEARCH({"hadoop","Hadoop"}, H33)), {1,0}, 0)</f>
        <v>0</v>
      </c>
      <c r="Z33" cm="1">
        <f t="array" ref="Z33">_xlfn.XLOOKUP(TRUE, ISNUMBER(SEARCH({"tableau","Tableau"}, H33)), {1,0}, 0)</f>
        <v>0</v>
      </c>
      <c r="AA33" cm="1">
        <f t="array" ref="AA33">_xlfn.XLOOKUP(TRUE, ISNUMBER(SEARCH({"aws","AWS"}, H33)), {1,0}, 0)</f>
        <v>0</v>
      </c>
    </row>
    <row r="34" spans="1:27" ht="15" customHeight="1">
      <c r="A34">
        <v>32</v>
      </c>
      <c r="B34" t="s">
        <v>41</v>
      </c>
      <c r="C34" t="s">
        <v>42</v>
      </c>
      <c r="D34" s="2" t="s">
        <v>226</v>
      </c>
      <c r="E34">
        <v>75</v>
      </c>
      <c r="F34">
        <v>131</v>
      </c>
      <c r="G34">
        <f t="shared" si="0"/>
        <v>103</v>
      </c>
      <c r="H34" s="1" t="s">
        <v>227</v>
      </c>
      <c r="I34">
        <v>5</v>
      </c>
      <c r="J34" t="s">
        <v>228</v>
      </c>
      <c r="K34" t="s">
        <v>55</v>
      </c>
      <c r="L34" t="s">
        <v>56</v>
      </c>
      <c r="M34" t="s">
        <v>57</v>
      </c>
      <c r="N34">
        <v>1</v>
      </c>
      <c r="O34" t="s">
        <v>148</v>
      </c>
      <c r="P34">
        <v>2019</v>
      </c>
      <c r="Q34">
        <v>4</v>
      </c>
      <c r="R34" t="s">
        <v>72</v>
      </c>
      <c r="S34" t="s">
        <v>119</v>
      </c>
      <c r="T34" t="s">
        <v>81</v>
      </c>
      <c r="U34" t="s">
        <v>39</v>
      </c>
      <c r="V34" t="s">
        <v>42</v>
      </c>
      <c r="W34" s="1">
        <f t="shared" si="1"/>
        <v>1</v>
      </c>
      <c r="X34" cm="1">
        <f t="array" ref="X34">_xlfn.XLOOKUP(TRUE, ISNUMBER(SEARCH({"excel","Excel"}, H34)), {1,0}, 0)</f>
        <v>1</v>
      </c>
      <c r="Y34" cm="1">
        <f t="array" ref="Y34">_xlfn.XLOOKUP(TRUE, ISNUMBER(SEARCH({"hadoop","Hadoop"}, H34)), {1,0}, 0)</f>
        <v>0</v>
      </c>
      <c r="Z34" cm="1">
        <f t="array" ref="Z34">_xlfn.XLOOKUP(TRUE, ISNUMBER(SEARCH({"tableau","Tableau"}, H34)), {1,0}, 0)</f>
        <v>0</v>
      </c>
      <c r="AA34" cm="1">
        <f t="array" ref="AA34">_xlfn.XLOOKUP(TRUE, ISNUMBER(SEARCH({"aws","AWS"}, H34)), {1,0}, 0)</f>
        <v>0</v>
      </c>
    </row>
    <row r="35" spans="1:27" ht="15" customHeight="1">
      <c r="A35">
        <v>33</v>
      </c>
      <c r="B35" t="s">
        <v>229</v>
      </c>
      <c r="C35" t="s">
        <v>28</v>
      </c>
      <c r="D35" s="2" t="s">
        <v>226</v>
      </c>
      <c r="E35">
        <v>75</v>
      </c>
      <c r="F35">
        <v>131</v>
      </c>
      <c r="G35">
        <f t="shared" si="0"/>
        <v>103</v>
      </c>
      <c r="H35" s="1" t="s">
        <v>230</v>
      </c>
      <c r="I35">
        <v>4.8</v>
      </c>
      <c r="J35" t="s">
        <v>231</v>
      </c>
      <c r="K35" t="s">
        <v>232</v>
      </c>
      <c r="L35" t="s">
        <v>194</v>
      </c>
      <c r="M35" t="s">
        <v>233</v>
      </c>
      <c r="N35">
        <v>1</v>
      </c>
      <c r="O35" t="s">
        <v>35</v>
      </c>
      <c r="P35">
        <v>1925</v>
      </c>
      <c r="Q35">
        <v>98</v>
      </c>
      <c r="R35" t="s">
        <v>72</v>
      </c>
      <c r="S35" t="s">
        <v>37</v>
      </c>
      <c r="T35" t="s">
        <v>38</v>
      </c>
      <c r="U35" t="s">
        <v>52</v>
      </c>
      <c r="V35" t="s">
        <v>42</v>
      </c>
      <c r="W35" s="1">
        <f t="shared" si="1"/>
        <v>0</v>
      </c>
      <c r="X35" cm="1">
        <f t="array" ref="X35">_xlfn.XLOOKUP(TRUE, ISNUMBER(SEARCH({"excel","Excel"}, H35)), {1,0}, 0)</f>
        <v>0</v>
      </c>
      <c r="Y35" cm="1">
        <f t="array" ref="Y35">_xlfn.XLOOKUP(TRUE, ISNUMBER(SEARCH({"hadoop","Hadoop"}, H35)), {1,0}, 0)</f>
        <v>0</v>
      </c>
      <c r="Z35" cm="1">
        <f t="array" ref="Z35">_xlfn.XLOOKUP(TRUE, ISNUMBER(SEARCH({"tableau","Tableau"}, H35)), {1,0}, 0)</f>
        <v>0</v>
      </c>
      <c r="AA35" cm="1">
        <f t="array" ref="AA35">_xlfn.XLOOKUP(TRUE, ISNUMBER(SEARCH({"aws","AWS"}, H35)), {1,0}, 0)</f>
        <v>0</v>
      </c>
    </row>
    <row r="36" spans="1:27" ht="15" customHeight="1">
      <c r="A36">
        <v>34</v>
      </c>
      <c r="B36" t="s">
        <v>234</v>
      </c>
      <c r="C36" t="s">
        <v>42</v>
      </c>
      <c r="D36" s="2" t="s">
        <v>226</v>
      </c>
      <c r="E36">
        <v>75</v>
      </c>
      <c r="F36">
        <v>131</v>
      </c>
      <c r="G36">
        <f t="shared" si="0"/>
        <v>103</v>
      </c>
      <c r="H36" s="1" t="s">
        <v>235</v>
      </c>
      <c r="I36">
        <v>3.6</v>
      </c>
      <c r="J36" t="s">
        <v>236</v>
      </c>
      <c r="K36" t="s">
        <v>237</v>
      </c>
      <c r="M36" t="s">
        <v>238</v>
      </c>
      <c r="N36">
        <v>0</v>
      </c>
      <c r="O36" t="s">
        <v>137</v>
      </c>
      <c r="P36">
        <v>2008</v>
      </c>
      <c r="Q36">
        <v>15</v>
      </c>
      <c r="R36" t="s">
        <v>72</v>
      </c>
      <c r="S36" t="s">
        <v>108</v>
      </c>
      <c r="T36" t="s">
        <v>81</v>
      </c>
      <c r="U36" t="s">
        <v>239</v>
      </c>
      <c r="V36" t="s">
        <v>240</v>
      </c>
      <c r="W36" s="1">
        <f t="shared" si="1"/>
        <v>0</v>
      </c>
      <c r="X36" cm="1">
        <f t="array" ref="X36">_xlfn.XLOOKUP(TRUE, ISNUMBER(SEARCH({"excel","Excel"}, H36)), {1,0}, 0)</f>
        <v>1</v>
      </c>
      <c r="Y36" cm="1">
        <f t="array" ref="Y36">_xlfn.XLOOKUP(TRUE, ISNUMBER(SEARCH({"hadoop","Hadoop"}, H36)), {1,0}, 0)</f>
        <v>0</v>
      </c>
      <c r="Z36" cm="1">
        <f t="array" ref="Z36">_xlfn.XLOOKUP(TRUE, ISNUMBER(SEARCH({"tableau","Tableau"}, H36)), {1,0}, 0)</f>
        <v>0</v>
      </c>
      <c r="AA36" cm="1">
        <f t="array" ref="AA36">_xlfn.XLOOKUP(TRUE, ISNUMBER(SEARCH({"aws","AWS"}, H36)), {1,0}, 0)</f>
        <v>1</v>
      </c>
    </row>
    <row r="37" spans="1:27" ht="15" customHeight="1">
      <c r="A37">
        <v>35</v>
      </c>
      <c r="B37" t="s">
        <v>241</v>
      </c>
      <c r="C37" t="s">
        <v>42</v>
      </c>
      <c r="D37" s="2" t="s">
        <v>226</v>
      </c>
      <c r="E37">
        <v>75</v>
      </c>
      <c r="F37">
        <v>131</v>
      </c>
      <c r="G37">
        <f t="shared" si="0"/>
        <v>103</v>
      </c>
      <c r="H37" s="1" t="s">
        <v>242</v>
      </c>
      <c r="I37">
        <v>3.3</v>
      </c>
      <c r="J37" t="s">
        <v>243</v>
      </c>
      <c r="K37" t="s">
        <v>244</v>
      </c>
      <c r="L37" t="s">
        <v>125</v>
      </c>
      <c r="M37" t="s">
        <v>245</v>
      </c>
      <c r="N37">
        <v>1</v>
      </c>
      <c r="O37" t="s">
        <v>35</v>
      </c>
      <c r="P37">
        <v>1999</v>
      </c>
      <c r="Q37">
        <v>24</v>
      </c>
      <c r="R37" t="s">
        <v>72</v>
      </c>
      <c r="S37" t="s">
        <v>246</v>
      </c>
      <c r="T37" t="s">
        <v>129</v>
      </c>
      <c r="U37" t="s">
        <v>101</v>
      </c>
      <c r="V37" t="s">
        <v>42</v>
      </c>
      <c r="W37" s="1">
        <f t="shared" si="1"/>
        <v>0</v>
      </c>
      <c r="X37" cm="1">
        <f t="array" ref="X37">_xlfn.XLOOKUP(TRUE, ISNUMBER(SEARCH({"excel","Excel"}, H37)), {1,0}, 0)</f>
        <v>1</v>
      </c>
      <c r="Y37" cm="1">
        <f t="array" ref="Y37">_xlfn.XLOOKUP(TRUE, ISNUMBER(SEARCH({"hadoop","Hadoop"}, H37)), {1,0}, 0)</f>
        <v>1</v>
      </c>
      <c r="Z37" cm="1">
        <f t="array" ref="Z37">_xlfn.XLOOKUP(TRUE, ISNUMBER(SEARCH({"tableau","Tableau"}, H37)), {1,0}, 0)</f>
        <v>0</v>
      </c>
      <c r="AA37" cm="1">
        <f t="array" ref="AA37">_xlfn.XLOOKUP(TRUE, ISNUMBER(SEARCH({"aws","AWS"}, H37)), {1,0}, 0)</f>
        <v>0</v>
      </c>
    </row>
    <row r="38" spans="1:27" ht="15" customHeight="1">
      <c r="A38">
        <v>36</v>
      </c>
      <c r="B38" t="s">
        <v>247</v>
      </c>
      <c r="C38" t="s">
        <v>42</v>
      </c>
      <c r="D38" s="2" t="s">
        <v>226</v>
      </c>
      <c r="E38">
        <v>75</v>
      </c>
      <c r="F38">
        <v>131</v>
      </c>
      <c r="G38">
        <f t="shared" si="0"/>
        <v>103</v>
      </c>
      <c r="H38" s="1" t="s">
        <v>248</v>
      </c>
      <c r="I38">
        <v>2.7</v>
      </c>
      <c r="J38" t="s">
        <v>249</v>
      </c>
      <c r="K38" t="s">
        <v>250</v>
      </c>
      <c r="L38" t="s">
        <v>251</v>
      </c>
      <c r="M38" t="s">
        <v>252</v>
      </c>
      <c r="N38">
        <v>1</v>
      </c>
      <c r="O38" t="s">
        <v>35</v>
      </c>
      <c r="P38">
        <v>1978</v>
      </c>
      <c r="Q38">
        <v>45</v>
      </c>
      <c r="R38" t="s">
        <v>72</v>
      </c>
      <c r="S38" t="s">
        <v>108</v>
      </c>
      <c r="T38" t="s">
        <v>81</v>
      </c>
      <c r="U38" t="s">
        <v>239</v>
      </c>
      <c r="V38" t="s">
        <v>42</v>
      </c>
      <c r="W38" s="1">
        <f t="shared" si="1"/>
        <v>1</v>
      </c>
      <c r="X38" cm="1">
        <f t="array" ref="X38">_xlfn.XLOOKUP(TRUE, ISNUMBER(SEARCH({"excel","Excel"}, H38)), {1,0}, 0)</f>
        <v>1</v>
      </c>
      <c r="Y38" cm="1">
        <f t="array" ref="Y38">_xlfn.XLOOKUP(TRUE, ISNUMBER(SEARCH({"hadoop","Hadoop"}, H38)), {1,0}, 0)</f>
        <v>0</v>
      </c>
      <c r="Z38" cm="1">
        <f t="array" ref="Z38">_xlfn.XLOOKUP(TRUE, ISNUMBER(SEARCH({"tableau","Tableau"}, H38)), {1,0}, 0)</f>
        <v>1</v>
      </c>
      <c r="AA38" cm="1">
        <f t="array" ref="AA38">_xlfn.XLOOKUP(TRUE, ISNUMBER(SEARCH({"aws","AWS"}, H38)), {1,0}, 0)</f>
        <v>0</v>
      </c>
    </row>
    <row r="39" spans="1:27" ht="15" customHeight="1">
      <c r="A39">
        <v>37</v>
      </c>
      <c r="B39" t="s">
        <v>41</v>
      </c>
      <c r="C39" t="s">
        <v>42</v>
      </c>
      <c r="D39" s="2" t="s">
        <v>226</v>
      </c>
      <c r="E39">
        <v>75</v>
      </c>
      <c r="F39">
        <v>131</v>
      </c>
      <c r="G39">
        <f t="shared" si="0"/>
        <v>103</v>
      </c>
      <c r="H39" s="1" t="s">
        <v>253</v>
      </c>
      <c r="I39">
        <v>2.7</v>
      </c>
      <c r="J39" t="s">
        <v>254</v>
      </c>
      <c r="K39" t="s">
        <v>255</v>
      </c>
      <c r="L39" t="s">
        <v>256</v>
      </c>
      <c r="M39" t="s">
        <v>34</v>
      </c>
      <c r="N39">
        <v>0</v>
      </c>
      <c r="O39" t="s">
        <v>65</v>
      </c>
      <c r="P39">
        <v>2000</v>
      </c>
      <c r="Q39">
        <v>23</v>
      </c>
      <c r="R39" t="s">
        <v>72</v>
      </c>
      <c r="S39" t="s">
        <v>175</v>
      </c>
      <c r="T39" t="s">
        <v>176</v>
      </c>
      <c r="U39" t="s">
        <v>39</v>
      </c>
      <c r="V39" t="s">
        <v>257</v>
      </c>
      <c r="W39" s="1">
        <f t="shared" si="1"/>
        <v>1</v>
      </c>
      <c r="X39" cm="1">
        <f t="array" ref="X39">_xlfn.XLOOKUP(TRUE, ISNUMBER(SEARCH({"excel","Excel"}, H39)), {1,0}, 0)</f>
        <v>1</v>
      </c>
      <c r="Y39" cm="1">
        <f t="array" ref="Y39">_xlfn.XLOOKUP(TRUE, ISNUMBER(SEARCH({"hadoop","Hadoop"}, H39)), {1,0}, 0)</f>
        <v>0</v>
      </c>
      <c r="Z39" cm="1">
        <f t="array" ref="Z39">_xlfn.XLOOKUP(TRUE, ISNUMBER(SEARCH({"tableau","Tableau"}, H39)), {1,0}, 0)</f>
        <v>0</v>
      </c>
      <c r="AA39" cm="1">
        <f t="array" ref="AA39">_xlfn.XLOOKUP(TRUE, ISNUMBER(SEARCH({"aws","AWS"}, H39)), {1,0}, 0)</f>
        <v>1</v>
      </c>
    </row>
    <row r="40" spans="1:27" ht="15" customHeight="1">
      <c r="A40">
        <v>38</v>
      </c>
      <c r="B40" t="s">
        <v>41</v>
      </c>
      <c r="C40" t="s">
        <v>42</v>
      </c>
      <c r="D40" s="2" t="s">
        <v>226</v>
      </c>
      <c r="E40">
        <v>75</v>
      </c>
      <c r="F40">
        <v>131</v>
      </c>
      <c r="G40">
        <f t="shared" si="0"/>
        <v>103</v>
      </c>
      <c r="H40" s="1" t="s">
        <v>258</v>
      </c>
      <c r="I40">
        <v>2.2000000000000002</v>
      </c>
      <c r="J40" t="s">
        <v>259</v>
      </c>
      <c r="K40" t="s">
        <v>45</v>
      </c>
      <c r="L40" t="s">
        <v>46</v>
      </c>
      <c r="M40" t="s">
        <v>260</v>
      </c>
      <c r="N40">
        <v>1</v>
      </c>
      <c r="O40" t="s">
        <v>148</v>
      </c>
      <c r="P40">
        <v>2000</v>
      </c>
      <c r="Q40">
        <v>23</v>
      </c>
      <c r="R40" t="s">
        <v>72</v>
      </c>
      <c r="S40" t="s">
        <v>108</v>
      </c>
      <c r="T40" t="s">
        <v>81</v>
      </c>
      <c r="U40" t="s">
        <v>261</v>
      </c>
      <c r="V40" t="s">
        <v>42</v>
      </c>
      <c r="W40" s="1">
        <f t="shared" si="1"/>
        <v>1</v>
      </c>
      <c r="X40" cm="1">
        <f t="array" ref="X40">_xlfn.XLOOKUP(TRUE, ISNUMBER(SEARCH({"excel","Excel"}, H40)), {1,0}, 0)</f>
        <v>1</v>
      </c>
      <c r="Y40" cm="1">
        <f t="array" ref="Y40">_xlfn.XLOOKUP(TRUE, ISNUMBER(SEARCH({"hadoop","Hadoop"}, H40)), {1,0}, 0)</f>
        <v>1</v>
      </c>
      <c r="Z40" cm="1">
        <f t="array" ref="Z40">_xlfn.XLOOKUP(TRUE, ISNUMBER(SEARCH({"tableau","Tableau"}, H40)), {1,0}, 0)</f>
        <v>0</v>
      </c>
      <c r="AA40" cm="1">
        <f t="array" ref="AA40">_xlfn.XLOOKUP(TRUE, ISNUMBER(SEARCH({"aws","AWS"}, H40)), {1,0}, 0)</f>
        <v>1</v>
      </c>
    </row>
    <row r="41" spans="1:27" ht="15" customHeight="1">
      <c r="A41">
        <v>39</v>
      </c>
      <c r="B41" t="s">
        <v>262</v>
      </c>
      <c r="C41" t="s">
        <v>28</v>
      </c>
      <c r="D41" s="2" t="s">
        <v>226</v>
      </c>
      <c r="E41">
        <v>75</v>
      </c>
      <c r="F41">
        <v>131</v>
      </c>
      <c r="G41">
        <f t="shared" si="0"/>
        <v>103</v>
      </c>
      <c r="H41" s="1" t="s">
        <v>263</v>
      </c>
      <c r="I41">
        <v>3.4</v>
      </c>
      <c r="J41" t="s">
        <v>264</v>
      </c>
      <c r="K41" t="s">
        <v>265</v>
      </c>
      <c r="L41" t="s">
        <v>78</v>
      </c>
      <c r="M41" t="s">
        <v>266</v>
      </c>
      <c r="N41">
        <v>1</v>
      </c>
      <c r="O41" t="s">
        <v>65</v>
      </c>
      <c r="P41">
        <v>1966</v>
      </c>
      <c r="Q41">
        <v>57</v>
      </c>
      <c r="R41" t="s">
        <v>72</v>
      </c>
      <c r="S41" t="s">
        <v>155</v>
      </c>
      <c r="T41" t="s">
        <v>81</v>
      </c>
      <c r="U41" t="s">
        <v>60</v>
      </c>
      <c r="V41" t="s">
        <v>267</v>
      </c>
      <c r="W41" s="1">
        <f t="shared" si="1"/>
        <v>1</v>
      </c>
      <c r="X41" cm="1">
        <f t="array" ref="X41">_xlfn.XLOOKUP(TRUE, ISNUMBER(SEARCH({"excel","Excel"}, H41)), {1,0}, 0)</f>
        <v>1</v>
      </c>
      <c r="Y41" cm="1">
        <f t="array" ref="Y41">_xlfn.XLOOKUP(TRUE, ISNUMBER(SEARCH({"hadoop","Hadoop"}, H41)), {1,0}, 0)</f>
        <v>0</v>
      </c>
      <c r="Z41" cm="1">
        <f t="array" ref="Z41">_xlfn.XLOOKUP(TRUE, ISNUMBER(SEARCH({"tableau","Tableau"}, H41)), {1,0}, 0)</f>
        <v>1</v>
      </c>
      <c r="AA41" cm="1">
        <f t="array" ref="AA41">_xlfn.XLOOKUP(TRUE, ISNUMBER(SEARCH({"aws","AWS"}, H41)), {1,0}, 0)</f>
        <v>1</v>
      </c>
    </row>
    <row r="42" spans="1:27" ht="15" customHeight="1">
      <c r="A42">
        <v>40</v>
      </c>
      <c r="B42" t="s">
        <v>268</v>
      </c>
      <c r="C42" t="s">
        <v>42</v>
      </c>
      <c r="D42" s="2" t="s">
        <v>226</v>
      </c>
      <c r="E42">
        <v>75</v>
      </c>
      <c r="F42">
        <v>131</v>
      </c>
      <c r="G42">
        <f t="shared" si="0"/>
        <v>103</v>
      </c>
      <c r="H42" s="1" t="s">
        <v>269</v>
      </c>
      <c r="I42">
        <v>3.1</v>
      </c>
      <c r="J42" t="s">
        <v>270</v>
      </c>
      <c r="K42" t="s">
        <v>55</v>
      </c>
      <c r="L42" t="s">
        <v>56</v>
      </c>
      <c r="M42" t="s">
        <v>57</v>
      </c>
      <c r="N42">
        <v>1</v>
      </c>
      <c r="O42" t="s">
        <v>65</v>
      </c>
      <c r="P42">
        <v>1973</v>
      </c>
      <c r="Q42">
        <v>50</v>
      </c>
      <c r="R42" t="s">
        <v>72</v>
      </c>
      <c r="S42" t="s">
        <v>211</v>
      </c>
      <c r="T42" t="s">
        <v>212</v>
      </c>
      <c r="U42" t="s">
        <v>60</v>
      </c>
      <c r="V42" t="s">
        <v>42</v>
      </c>
      <c r="W42" s="1">
        <f t="shared" si="1"/>
        <v>1</v>
      </c>
      <c r="X42" cm="1">
        <f t="array" ref="X42">_xlfn.XLOOKUP(TRUE, ISNUMBER(SEARCH({"excel","Excel"}, H42)), {1,0}, 0)</f>
        <v>1</v>
      </c>
      <c r="Y42" cm="1">
        <f t="array" ref="Y42">_xlfn.XLOOKUP(TRUE, ISNUMBER(SEARCH({"hadoop","Hadoop"}, H42)), {1,0}, 0)</f>
        <v>0</v>
      </c>
      <c r="Z42" cm="1">
        <f t="array" ref="Z42">_xlfn.XLOOKUP(TRUE, ISNUMBER(SEARCH({"tableau","Tableau"}, H42)), {1,0}, 0)</f>
        <v>0</v>
      </c>
      <c r="AA42" cm="1">
        <f t="array" ref="AA42">_xlfn.XLOOKUP(TRUE, ISNUMBER(SEARCH({"aws","AWS"}, H42)), {1,0}, 0)</f>
        <v>0</v>
      </c>
    </row>
    <row r="43" spans="1:27" ht="15" customHeight="1">
      <c r="A43">
        <v>41</v>
      </c>
      <c r="B43" t="s">
        <v>271</v>
      </c>
      <c r="C43" t="s">
        <v>42</v>
      </c>
      <c r="D43" s="2" t="s">
        <v>226</v>
      </c>
      <c r="E43">
        <v>75</v>
      </c>
      <c r="F43">
        <v>131</v>
      </c>
      <c r="G43">
        <f t="shared" si="0"/>
        <v>103</v>
      </c>
      <c r="H43" s="1" t="s">
        <v>272</v>
      </c>
      <c r="I43">
        <v>3.4</v>
      </c>
      <c r="J43" t="s">
        <v>273</v>
      </c>
      <c r="K43" t="s">
        <v>274</v>
      </c>
      <c r="L43" t="s">
        <v>275</v>
      </c>
      <c r="M43" t="s">
        <v>57</v>
      </c>
      <c r="N43">
        <v>0</v>
      </c>
      <c r="O43" t="s">
        <v>87</v>
      </c>
      <c r="P43">
        <v>1912</v>
      </c>
      <c r="Q43">
        <v>111</v>
      </c>
      <c r="R43" t="s">
        <v>72</v>
      </c>
      <c r="S43" t="s">
        <v>37</v>
      </c>
      <c r="T43" t="s">
        <v>38</v>
      </c>
      <c r="U43" t="s">
        <v>89</v>
      </c>
      <c r="V43" t="s">
        <v>276</v>
      </c>
      <c r="W43" s="1">
        <f t="shared" si="1"/>
        <v>1</v>
      </c>
      <c r="X43" cm="1">
        <f t="array" ref="X43">_xlfn.XLOOKUP(TRUE, ISNUMBER(SEARCH({"excel","Excel"}, H43)), {1,0}, 0)</f>
        <v>1</v>
      </c>
      <c r="Y43" cm="1">
        <f t="array" ref="Y43">_xlfn.XLOOKUP(TRUE, ISNUMBER(SEARCH({"hadoop","Hadoop"}, H43)), {1,0}, 0)</f>
        <v>0</v>
      </c>
      <c r="Z43" cm="1">
        <f t="array" ref="Z43">_xlfn.XLOOKUP(TRUE, ISNUMBER(SEARCH({"tableau","Tableau"}, H43)), {1,0}, 0)</f>
        <v>0</v>
      </c>
      <c r="AA43" cm="1">
        <f t="array" ref="AA43">_xlfn.XLOOKUP(TRUE, ISNUMBER(SEARCH({"aws","AWS"}, H43)), {1,0}, 0)</f>
        <v>1</v>
      </c>
    </row>
    <row r="44" spans="1:27" ht="15" customHeight="1">
      <c r="A44">
        <v>42</v>
      </c>
      <c r="B44" t="s">
        <v>277</v>
      </c>
      <c r="C44" t="s">
        <v>42</v>
      </c>
      <c r="D44" s="2" t="s">
        <v>226</v>
      </c>
      <c r="E44">
        <v>75</v>
      </c>
      <c r="F44">
        <v>131</v>
      </c>
      <c r="G44">
        <f t="shared" si="0"/>
        <v>103</v>
      </c>
      <c r="H44" s="1" t="s">
        <v>278</v>
      </c>
      <c r="I44">
        <v>2.6</v>
      </c>
      <c r="J44" t="s">
        <v>279</v>
      </c>
      <c r="K44" t="s">
        <v>280</v>
      </c>
      <c r="L44" t="s">
        <v>281</v>
      </c>
      <c r="M44" t="s">
        <v>282</v>
      </c>
      <c r="N44">
        <v>1</v>
      </c>
      <c r="O44" t="s">
        <v>35</v>
      </c>
      <c r="P44">
        <v>1958</v>
      </c>
      <c r="Q44">
        <v>65</v>
      </c>
      <c r="R44" t="s">
        <v>72</v>
      </c>
      <c r="S44">
        <v>-1</v>
      </c>
      <c r="T44">
        <v>-1</v>
      </c>
      <c r="U44" t="s">
        <v>60</v>
      </c>
      <c r="V44" t="s">
        <v>42</v>
      </c>
      <c r="W44" s="1">
        <f t="shared" si="1"/>
        <v>0</v>
      </c>
      <c r="X44" cm="1">
        <f t="array" ref="X44">_xlfn.XLOOKUP(TRUE, ISNUMBER(SEARCH({"excel","Excel"}, H44)), {1,0}, 0)</f>
        <v>0</v>
      </c>
      <c r="Y44" cm="1">
        <f t="array" ref="Y44">_xlfn.XLOOKUP(TRUE, ISNUMBER(SEARCH({"hadoop","Hadoop"}, H44)), {1,0}, 0)</f>
        <v>0</v>
      </c>
      <c r="Z44" cm="1">
        <f t="array" ref="Z44">_xlfn.XLOOKUP(TRUE, ISNUMBER(SEARCH({"tableau","Tableau"}, H44)), {1,0}, 0)</f>
        <v>0</v>
      </c>
      <c r="AA44" cm="1">
        <f t="array" ref="AA44">_xlfn.XLOOKUP(TRUE, ISNUMBER(SEARCH({"aws","AWS"}, H44)), {1,0}, 0)</f>
        <v>0</v>
      </c>
    </row>
    <row r="45" spans="1:27" ht="15" customHeight="1">
      <c r="A45">
        <v>43</v>
      </c>
      <c r="B45" t="s">
        <v>283</v>
      </c>
      <c r="C45" t="s">
        <v>42</v>
      </c>
      <c r="D45" s="2" t="s">
        <v>226</v>
      </c>
      <c r="E45">
        <v>75</v>
      </c>
      <c r="F45">
        <v>131</v>
      </c>
      <c r="G45">
        <f t="shared" si="0"/>
        <v>103</v>
      </c>
      <c r="H45" s="1" t="s">
        <v>284</v>
      </c>
      <c r="I45">
        <v>5</v>
      </c>
      <c r="J45" t="s">
        <v>285</v>
      </c>
      <c r="K45" t="s">
        <v>286</v>
      </c>
      <c r="L45" t="s">
        <v>78</v>
      </c>
      <c r="M45" t="s">
        <v>287</v>
      </c>
      <c r="N45">
        <v>1</v>
      </c>
      <c r="O45" t="s">
        <v>71</v>
      </c>
      <c r="P45">
        <v>2019</v>
      </c>
      <c r="Q45">
        <v>4</v>
      </c>
      <c r="R45" t="s">
        <v>72</v>
      </c>
      <c r="S45" t="s">
        <v>88</v>
      </c>
      <c r="T45" t="s">
        <v>88</v>
      </c>
      <c r="U45" t="s">
        <v>39</v>
      </c>
      <c r="V45" t="s">
        <v>42</v>
      </c>
      <c r="W45" s="1">
        <f t="shared" si="1"/>
        <v>1</v>
      </c>
      <c r="X45" cm="1">
        <f t="array" ref="X45">_xlfn.XLOOKUP(TRUE, ISNUMBER(SEARCH({"excel","Excel"}, H45)), {1,0}, 0)</f>
        <v>0</v>
      </c>
      <c r="Y45" cm="1">
        <f t="array" ref="Y45">_xlfn.XLOOKUP(TRUE, ISNUMBER(SEARCH({"hadoop","Hadoop"}, H45)), {1,0}, 0)</f>
        <v>0</v>
      </c>
      <c r="Z45" cm="1">
        <f t="array" ref="Z45">_xlfn.XLOOKUP(TRUE, ISNUMBER(SEARCH({"tableau","Tableau"}, H45)), {1,0}, 0)</f>
        <v>0</v>
      </c>
      <c r="AA45" cm="1">
        <f t="array" ref="AA45">_xlfn.XLOOKUP(TRUE, ISNUMBER(SEARCH({"aws","AWS"}, H45)), {1,0}, 0)</f>
        <v>0</v>
      </c>
    </row>
    <row r="46" spans="1:27" ht="15" customHeight="1">
      <c r="A46">
        <v>44</v>
      </c>
      <c r="B46" t="s">
        <v>41</v>
      </c>
      <c r="C46" t="s">
        <v>42</v>
      </c>
      <c r="D46" s="2" t="s">
        <v>226</v>
      </c>
      <c r="E46">
        <v>75</v>
      </c>
      <c r="F46">
        <v>131</v>
      </c>
      <c r="G46">
        <f t="shared" si="0"/>
        <v>103</v>
      </c>
      <c r="H46" s="1" t="s">
        <v>288</v>
      </c>
      <c r="I46">
        <v>4.2</v>
      </c>
      <c r="J46" t="s">
        <v>289</v>
      </c>
      <c r="K46" t="s">
        <v>290</v>
      </c>
      <c r="L46" t="s">
        <v>78</v>
      </c>
      <c r="M46" t="s">
        <v>291</v>
      </c>
      <c r="N46">
        <v>1</v>
      </c>
      <c r="O46" t="s">
        <v>71</v>
      </c>
      <c r="P46">
        <v>2013</v>
      </c>
      <c r="Q46">
        <v>10</v>
      </c>
      <c r="R46" t="s">
        <v>72</v>
      </c>
      <c r="S46" t="s">
        <v>108</v>
      </c>
      <c r="T46" t="s">
        <v>81</v>
      </c>
      <c r="U46" t="s">
        <v>198</v>
      </c>
      <c r="V46" t="s">
        <v>42</v>
      </c>
      <c r="W46" s="1">
        <f t="shared" si="1"/>
        <v>1</v>
      </c>
      <c r="X46" cm="1">
        <f t="array" ref="X46">_xlfn.XLOOKUP(TRUE, ISNUMBER(SEARCH({"excel","Excel"}, H46)), {1,0}, 0)</f>
        <v>0</v>
      </c>
      <c r="Y46" cm="1">
        <f t="array" ref="Y46">_xlfn.XLOOKUP(TRUE, ISNUMBER(SEARCH({"hadoop","Hadoop"}, H46)), {1,0}, 0)</f>
        <v>0</v>
      </c>
      <c r="Z46" cm="1">
        <f t="array" ref="Z46">_xlfn.XLOOKUP(TRUE, ISNUMBER(SEARCH({"tableau","Tableau"}, H46)), {1,0}, 0)</f>
        <v>0</v>
      </c>
      <c r="AA46" cm="1">
        <f t="array" ref="AA46">_xlfn.XLOOKUP(TRUE, ISNUMBER(SEARCH({"aws","AWS"}, H46)), {1,0}, 0)</f>
        <v>0</v>
      </c>
    </row>
    <row r="47" spans="1:27" ht="15" customHeight="1">
      <c r="A47">
        <v>45</v>
      </c>
      <c r="B47" t="s">
        <v>292</v>
      </c>
      <c r="C47" t="s">
        <v>42</v>
      </c>
      <c r="D47" s="2" t="s">
        <v>226</v>
      </c>
      <c r="E47">
        <v>75</v>
      </c>
      <c r="F47">
        <v>131</v>
      </c>
      <c r="G47">
        <f t="shared" si="0"/>
        <v>103</v>
      </c>
      <c r="H47" s="1" t="s">
        <v>293</v>
      </c>
      <c r="I47">
        <v>4.0999999999999996</v>
      </c>
      <c r="J47" t="s">
        <v>294</v>
      </c>
      <c r="K47" t="s">
        <v>85</v>
      </c>
      <c r="L47" t="s">
        <v>56</v>
      </c>
      <c r="M47" t="s">
        <v>34</v>
      </c>
      <c r="N47">
        <v>0</v>
      </c>
      <c r="O47" t="s">
        <v>87</v>
      </c>
      <c r="P47">
        <v>1849</v>
      </c>
      <c r="Q47">
        <v>174</v>
      </c>
      <c r="R47" t="s">
        <v>49</v>
      </c>
      <c r="S47" t="s">
        <v>88</v>
      </c>
      <c r="T47" t="s">
        <v>88</v>
      </c>
      <c r="U47" t="s">
        <v>89</v>
      </c>
      <c r="V47" t="s">
        <v>42</v>
      </c>
      <c r="W47" s="1">
        <f t="shared" si="1"/>
        <v>1</v>
      </c>
      <c r="X47" cm="1">
        <f t="array" ref="X47">_xlfn.XLOOKUP(TRUE, ISNUMBER(SEARCH({"excel","Excel"}, H47)), {1,0}, 0)</f>
        <v>1</v>
      </c>
      <c r="Y47" cm="1">
        <f t="array" ref="Y47">_xlfn.XLOOKUP(TRUE, ISNUMBER(SEARCH({"hadoop","Hadoop"}, H47)), {1,0}, 0)</f>
        <v>0</v>
      </c>
      <c r="Z47" cm="1">
        <f t="array" ref="Z47">_xlfn.XLOOKUP(TRUE, ISNUMBER(SEARCH({"tableau","Tableau"}, H47)), {1,0}, 0)</f>
        <v>0</v>
      </c>
      <c r="AA47" cm="1">
        <f t="array" ref="AA47">_xlfn.XLOOKUP(TRUE, ISNUMBER(SEARCH({"aws","AWS"}, H47)), {1,0}, 0)</f>
        <v>1</v>
      </c>
    </row>
    <row r="48" spans="1:27" ht="15" customHeight="1">
      <c r="A48">
        <v>46</v>
      </c>
      <c r="B48" t="s">
        <v>295</v>
      </c>
      <c r="C48" t="s">
        <v>28</v>
      </c>
      <c r="D48" s="2" t="s">
        <v>226</v>
      </c>
      <c r="E48">
        <v>75</v>
      </c>
      <c r="F48">
        <v>131</v>
      </c>
      <c r="G48">
        <f t="shared" si="0"/>
        <v>103</v>
      </c>
      <c r="H48" s="1" t="s">
        <v>296</v>
      </c>
      <c r="I48">
        <v>4.8</v>
      </c>
      <c r="J48" s="1" t="s">
        <v>297</v>
      </c>
      <c r="K48" t="s">
        <v>55</v>
      </c>
      <c r="L48" t="s">
        <v>56</v>
      </c>
      <c r="M48" t="s">
        <v>57</v>
      </c>
      <c r="N48">
        <v>1</v>
      </c>
      <c r="O48" t="s">
        <v>137</v>
      </c>
      <c r="P48">
        <v>2012</v>
      </c>
      <c r="Q48">
        <v>11</v>
      </c>
      <c r="R48" t="s">
        <v>72</v>
      </c>
      <c r="S48" t="s">
        <v>80</v>
      </c>
      <c r="T48" t="s">
        <v>81</v>
      </c>
      <c r="U48" t="s">
        <v>39</v>
      </c>
      <c r="V48" t="s">
        <v>42</v>
      </c>
      <c r="W48" s="1">
        <f t="shared" si="1"/>
        <v>0</v>
      </c>
      <c r="X48" cm="1">
        <f t="array" ref="X48">_xlfn.XLOOKUP(TRUE, ISNUMBER(SEARCH({"excel","Excel"}, H48)), {1,0}, 0)</f>
        <v>0</v>
      </c>
      <c r="Y48" cm="1">
        <f t="array" ref="Y48">_xlfn.XLOOKUP(TRUE, ISNUMBER(SEARCH({"hadoop","Hadoop"}, H48)), {1,0}, 0)</f>
        <v>0</v>
      </c>
      <c r="Z48" cm="1">
        <f t="array" ref="Z48">_xlfn.XLOOKUP(TRUE, ISNUMBER(SEARCH({"tableau","Tableau"}, H48)), {1,0}, 0)</f>
        <v>0</v>
      </c>
      <c r="AA48" cm="1">
        <f t="array" ref="AA48">_xlfn.XLOOKUP(TRUE, ISNUMBER(SEARCH({"aws","AWS"}, H48)), {1,0}, 0)</f>
        <v>0</v>
      </c>
    </row>
    <row r="49" spans="1:27" ht="15" customHeight="1">
      <c r="A49">
        <v>47</v>
      </c>
      <c r="B49" t="s">
        <v>41</v>
      </c>
      <c r="C49" t="s">
        <v>42</v>
      </c>
      <c r="D49" s="2" t="s">
        <v>226</v>
      </c>
      <c r="E49">
        <v>75</v>
      </c>
      <c r="F49">
        <v>131</v>
      </c>
      <c r="G49">
        <f t="shared" si="0"/>
        <v>103</v>
      </c>
      <c r="H49" s="1" t="s">
        <v>298</v>
      </c>
      <c r="I49">
        <v>3.3</v>
      </c>
      <c r="J49" t="s">
        <v>299</v>
      </c>
      <c r="K49" t="s">
        <v>300</v>
      </c>
      <c r="L49" t="s">
        <v>125</v>
      </c>
      <c r="M49" t="s">
        <v>245</v>
      </c>
      <c r="N49">
        <v>1</v>
      </c>
      <c r="O49" t="s">
        <v>65</v>
      </c>
      <c r="P49">
        <v>2000</v>
      </c>
      <c r="Q49">
        <v>23</v>
      </c>
      <c r="R49" t="s">
        <v>72</v>
      </c>
      <c r="S49" t="s">
        <v>211</v>
      </c>
      <c r="T49" t="s">
        <v>212</v>
      </c>
      <c r="U49" t="s">
        <v>39</v>
      </c>
      <c r="V49" t="s">
        <v>42</v>
      </c>
      <c r="W49" s="1">
        <f t="shared" si="1"/>
        <v>1</v>
      </c>
      <c r="X49" cm="1">
        <f t="array" ref="X49">_xlfn.XLOOKUP(TRUE, ISNUMBER(SEARCH({"excel","Excel"}, H49)), {1,0}, 0)</f>
        <v>1</v>
      </c>
      <c r="Y49" cm="1">
        <f t="array" ref="Y49">_xlfn.XLOOKUP(TRUE, ISNUMBER(SEARCH({"hadoop","Hadoop"}, H49)), {1,0}, 0)</f>
        <v>0</v>
      </c>
      <c r="Z49" cm="1">
        <f t="array" ref="Z49">_xlfn.XLOOKUP(TRUE, ISNUMBER(SEARCH({"tableau","Tableau"}, H49)), {1,0}, 0)</f>
        <v>0</v>
      </c>
      <c r="AA49" cm="1">
        <f t="array" ref="AA49">_xlfn.XLOOKUP(TRUE, ISNUMBER(SEARCH({"aws","AWS"}, H49)), {1,0}, 0)</f>
        <v>0</v>
      </c>
    </row>
    <row r="50" spans="1:27" ht="15" customHeight="1">
      <c r="A50">
        <v>48</v>
      </c>
      <c r="B50" t="s">
        <v>41</v>
      </c>
      <c r="C50" t="s">
        <v>42</v>
      </c>
      <c r="D50" s="2" t="s">
        <v>226</v>
      </c>
      <c r="E50">
        <v>75</v>
      </c>
      <c r="F50">
        <v>131</v>
      </c>
      <c r="G50">
        <f t="shared" si="0"/>
        <v>103</v>
      </c>
      <c r="H50" s="1" t="s">
        <v>301</v>
      </c>
      <c r="I50">
        <v>3.7</v>
      </c>
      <c r="J50" t="s">
        <v>302</v>
      </c>
      <c r="K50" t="s">
        <v>225</v>
      </c>
      <c r="L50" t="s">
        <v>78</v>
      </c>
      <c r="M50" t="s">
        <v>303</v>
      </c>
      <c r="N50">
        <v>0</v>
      </c>
      <c r="O50" t="s">
        <v>35</v>
      </c>
      <c r="P50">
        <v>2016</v>
      </c>
      <c r="Q50">
        <v>7</v>
      </c>
      <c r="R50" t="s">
        <v>127</v>
      </c>
      <c r="S50" t="s">
        <v>149</v>
      </c>
      <c r="T50" t="s">
        <v>127</v>
      </c>
      <c r="U50" t="s">
        <v>39</v>
      </c>
      <c r="V50" t="s">
        <v>42</v>
      </c>
      <c r="W50" s="1">
        <f t="shared" si="1"/>
        <v>1</v>
      </c>
      <c r="X50" cm="1">
        <f t="array" ref="X50">_xlfn.XLOOKUP(TRUE, ISNUMBER(SEARCH({"excel","Excel"}, H50)), {1,0}, 0)</f>
        <v>1</v>
      </c>
      <c r="Y50" cm="1">
        <f t="array" ref="Y50">_xlfn.XLOOKUP(TRUE, ISNUMBER(SEARCH({"hadoop","Hadoop"}, H50)), {1,0}, 0)</f>
        <v>0</v>
      </c>
      <c r="Z50" cm="1">
        <f t="array" ref="Z50">_xlfn.XLOOKUP(TRUE, ISNUMBER(SEARCH({"tableau","Tableau"}, H50)), {1,0}, 0)</f>
        <v>1</v>
      </c>
      <c r="AA50" cm="1">
        <f t="array" ref="AA50">_xlfn.XLOOKUP(TRUE, ISNUMBER(SEARCH({"aws","AWS"}, H50)), {1,0}, 0)</f>
        <v>0</v>
      </c>
    </row>
    <row r="51" spans="1:27" ht="15" customHeight="1">
      <c r="A51">
        <v>49</v>
      </c>
      <c r="B51" t="s">
        <v>41</v>
      </c>
      <c r="C51" t="s">
        <v>42</v>
      </c>
      <c r="D51" s="2" t="s">
        <v>226</v>
      </c>
      <c r="E51">
        <v>75</v>
      </c>
      <c r="F51">
        <v>131</v>
      </c>
      <c r="G51">
        <f t="shared" si="0"/>
        <v>103</v>
      </c>
      <c r="H51" s="1" t="s">
        <v>304</v>
      </c>
      <c r="I51">
        <v>4.3</v>
      </c>
      <c r="J51" s="1" t="s">
        <v>305</v>
      </c>
      <c r="K51" t="s">
        <v>85</v>
      </c>
      <c r="L51" t="s">
        <v>56</v>
      </c>
      <c r="M51" t="s">
        <v>306</v>
      </c>
      <c r="N51">
        <v>1</v>
      </c>
      <c r="O51" t="s">
        <v>137</v>
      </c>
      <c r="P51">
        <v>1999</v>
      </c>
      <c r="Q51">
        <v>24</v>
      </c>
      <c r="R51" t="s">
        <v>72</v>
      </c>
      <c r="S51" t="s">
        <v>108</v>
      </c>
      <c r="T51" t="s">
        <v>81</v>
      </c>
      <c r="U51" t="s">
        <v>39</v>
      </c>
      <c r="V51" t="s">
        <v>42</v>
      </c>
      <c r="W51" s="1">
        <f t="shared" si="1"/>
        <v>1</v>
      </c>
      <c r="X51" cm="1">
        <f t="array" ref="X51">_xlfn.XLOOKUP(TRUE, ISNUMBER(SEARCH({"excel","Excel"}, H51)), {1,0}, 0)</f>
        <v>1</v>
      </c>
      <c r="Y51" cm="1">
        <f t="array" ref="Y51">_xlfn.XLOOKUP(TRUE, ISNUMBER(SEARCH({"hadoop","Hadoop"}, H51)), {1,0}, 0)</f>
        <v>0</v>
      </c>
      <c r="Z51" cm="1">
        <f t="array" ref="Z51">_xlfn.XLOOKUP(TRUE, ISNUMBER(SEARCH({"tableau","Tableau"}, H51)), {1,0}, 0)</f>
        <v>1</v>
      </c>
      <c r="AA51" cm="1">
        <f t="array" ref="AA51">_xlfn.XLOOKUP(TRUE, ISNUMBER(SEARCH({"aws","AWS"}, H51)), {1,0}, 0)</f>
        <v>0</v>
      </c>
    </row>
    <row r="52" spans="1:27" ht="15" customHeight="1">
      <c r="A52">
        <v>50</v>
      </c>
      <c r="B52" t="s">
        <v>268</v>
      </c>
      <c r="C52" t="s">
        <v>42</v>
      </c>
      <c r="D52" s="2" t="s">
        <v>226</v>
      </c>
      <c r="E52">
        <v>75</v>
      </c>
      <c r="F52">
        <v>131</v>
      </c>
      <c r="G52">
        <f t="shared" si="0"/>
        <v>103</v>
      </c>
      <c r="H52" s="1" t="s">
        <v>307</v>
      </c>
      <c r="I52">
        <v>4.8</v>
      </c>
      <c r="J52" t="s">
        <v>308</v>
      </c>
      <c r="K52" t="s">
        <v>225</v>
      </c>
      <c r="L52" t="s">
        <v>78</v>
      </c>
      <c r="M52" t="s">
        <v>179</v>
      </c>
      <c r="N52">
        <v>1</v>
      </c>
      <c r="O52" t="s">
        <v>148</v>
      </c>
      <c r="P52">
        <v>2014</v>
      </c>
      <c r="Q52">
        <v>9</v>
      </c>
      <c r="R52" t="s">
        <v>72</v>
      </c>
      <c r="S52" t="s">
        <v>73</v>
      </c>
      <c r="T52" t="s">
        <v>51</v>
      </c>
      <c r="U52" t="s">
        <v>198</v>
      </c>
      <c r="V52" t="s">
        <v>42</v>
      </c>
      <c r="W52" s="1">
        <f t="shared" si="1"/>
        <v>1</v>
      </c>
      <c r="X52" cm="1">
        <f t="array" ref="X52">_xlfn.XLOOKUP(TRUE, ISNUMBER(SEARCH({"excel","Excel"}, H52)), {1,0}, 0)</f>
        <v>1</v>
      </c>
      <c r="Y52" cm="1">
        <f t="array" ref="Y52">_xlfn.XLOOKUP(TRUE, ISNUMBER(SEARCH({"hadoop","Hadoop"}, H52)), {1,0}, 0)</f>
        <v>0</v>
      </c>
      <c r="Z52" cm="1">
        <f t="array" ref="Z52">_xlfn.XLOOKUP(TRUE, ISNUMBER(SEARCH({"tableau","Tableau"}, H52)), {1,0}, 0)</f>
        <v>1</v>
      </c>
      <c r="AA52" cm="1">
        <f t="array" ref="AA52">_xlfn.XLOOKUP(TRUE, ISNUMBER(SEARCH({"aws","AWS"}, H52)), {1,0}, 0)</f>
        <v>0</v>
      </c>
    </row>
    <row r="53" spans="1:27" ht="15" customHeight="1">
      <c r="A53">
        <v>51</v>
      </c>
      <c r="B53" t="s">
        <v>41</v>
      </c>
      <c r="C53" t="s">
        <v>42</v>
      </c>
      <c r="D53" s="2" t="s">
        <v>226</v>
      </c>
      <c r="E53">
        <v>75</v>
      </c>
      <c r="F53">
        <v>131</v>
      </c>
      <c r="G53">
        <f t="shared" si="0"/>
        <v>103</v>
      </c>
      <c r="H53" s="1" t="s">
        <v>309</v>
      </c>
      <c r="I53">
        <v>3.7</v>
      </c>
      <c r="J53" s="1" t="s">
        <v>310</v>
      </c>
      <c r="K53" t="s">
        <v>85</v>
      </c>
      <c r="L53" t="s">
        <v>56</v>
      </c>
      <c r="M53" t="s">
        <v>311</v>
      </c>
      <c r="N53">
        <v>0</v>
      </c>
      <c r="O53" t="s">
        <v>87</v>
      </c>
      <c r="P53">
        <v>1781</v>
      </c>
      <c r="Q53">
        <v>242</v>
      </c>
      <c r="R53" t="s">
        <v>49</v>
      </c>
      <c r="S53" t="s">
        <v>88</v>
      </c>
      <c r="T53" t="s">
        <v>88</v>
      </c>
      <c r="U53" t="s">
        <v>89</v>
      </c>
      <c r="V53" t="s">
        <v>312</v>
      </c>
      <c r="W53" s="1">
        <f t="shared" si="1"/>
        <v>1</v>
      </c>
      <c r="X53" cm="1">
        <f t="array" ref="X53">_xlfn.XLOOKUP(TRUE, ISNUMBER(SEARCH({"excel","Excel"}, H53)), {1,0}, 0)</f>
        <v>0</v>
      </c>
      <c r="Y53" cm="1">
        <f t="array" ref="Y53">_xlfn.XLOOKUP(TRUE, ISNUMBER(SEARCH({"hadoop","Hadoop"}, H53)), {1,0}, 0)</f>
        <v>0</v>
      </c>
      <c r="Z53" cm="1">
        <f t="array" ref="Z53">_xlfn.XLOOKUP(TRUE, ISNUMBER(SEARCH({"tableau","Tableau"}, H53)), {1,0}, 0)</f>
        <v>0</v>
      </c>
      <c r="AA53" cm="1">
        <f t="array" ref="AA53">_xlfn.XLOOKUP(TRUE, ISNUMBER(SEARCH({"aws","AWS"}, H53)), {1,0}, 0)</f>
        <v>0</v>
      </c>
    </row>
    <row r="54" spans="1:27" ht="15" customHeight="1">
      <c r="A54">
        <v>52</v>
      </c>
      <c r="B54" t="s">
        <v>41</v>
      </c>
      <c r="C54" t="s">
        <v>42</v>
      </c>
      <c r="D54" s="2" t="s">
        <v>226</v>
      </c>
      <c r="E54">
        <v>75</v>
      </c>
      <c r="F54">
        <v>131</v>
      </c>
      <c r="G54">
        <f t="shared" si="0"/>
        <v>103</v>
      </c>
      <c r="H54" s="1" t="s">
        <v>313</v>
      </c>
      <c r="I54">
        <v>4</v>
      </c>
      <c r="J54" s="1" t="s">
        <v>314</v>
      </c>
      <c r="K54" t="s">
        <v>225</v>
      </c>
      <c r="L54" t="s">
        <v>78</v>
      </c>
      <c r="M54" t="s">
        <v>315</v>
      </c>
      <c r="N54">
        <v>1</v>
      </c>
      <c r="O54" t="s">
        <v>65</v>
      </c>
      <c r="P54">
        <v>2012</v>
      </c>
      <c r="Q54">
        <v>11</v>
      </c>
      <c r="R54" t="s">
        <v>72</v>
      </c>
      <c r="S54" t="s">
        <v>108</v>
      </c>
      <c r="T54" t="s">
        <v>81</v>
      </c>
      <c r="U54" t="s">
        <v>39</v>
      </c>
      <c r="V54" t="s">
        <v>316</v>
      </c>
      <c r="W54" s="1">
        <f t="shared" si="1"/>
        <v>1</v>
      </c>
      <c r="X54" cm="1">
        <f t="array" ref="X54">_xlfn.XLOOKUP(TRUE, ISNUMBER(SEARCH({"excel","Excel"}, H54)), {1,0}, 0)</f>
        <v>1</v>
      </c>
      <c r="Y54" cm="1">
        <f t="array" ref="Y54">_xlfn.XLOOKUP(TRUE, ISNUMBER(SEARCH({"hadoop","Hadoop"}, H54)), {1,0}, 0)</f>
        <v>0</v>
      </c>
      <c r="Z54" cm="1">
        <f t="array" ref="Z54">_xlfn.XLOOKUP(TRUE, ISNUMBER(SEARCH({"tableau","Tableau"}, H54)), {1,0}, 0)</f>
        <v>0</v>
      </c>
      <c r="AA54" cm="1">
        <f t="array" ref="AA54">_xlfn.XLOOKUP(TRUE, ISNUMBER(SEARCH({"aws","AWS"}, H54)), {1,0}, 0)</f>
        <v>0</v>
      </c>
    </row>
    <row r="55" spans="1:27" ht="15" customHeight="1">
      <c r="A55">
        <v>53</v>
      </c>
      <c r="B55" t="s">
        <v>317</v>
      </c>
      <c r="C55" t="s">
        <v>318</v>
      </c>
      <c r="D55" s="2" t="s">
        <v>226</v>
      </c>
      <c r="E55">
        <v>75</v>
      </c>
      <c r="F55">
        <v>131</v>
      </c>
      <c r="G55">
        <f t="shared" si="0"/>
        <v>103</v>
      </c>
      <c r="H55" s="1" t="s">
        <v>319</v>
      </c>
      <c r="I55">
        <v>4.8</v>
      </c>
      <c r="J55" t="s">
        <v>320</v>
      </c>
      <c r="K55" t="s">
        <v>153</v>
      </c>
      <c r="M55" t="s">
        <v>321</v>
      </c>
      <c r="N55">
        <v>0</v>
      </c>
      <c r="O55" t="s">
        <v>71</v>
      </c>
      <c r="P55">
        <v>2003</v>
      </c>
      <c r="Q55">
        <v>20</v>
      </c>
      <c r="R55" t="s">
        <v>72</v>
      </c>
      <c r="S55" t="s">
        <v>119</v>
      </c>
      <c r="T55" t="s">
        <v>81</v>
      </c>
      <c r="U55" t="s">
        <v>198</v>
      </c>
      <c r="V55" t="s">
        <v>42</v>
      </c>
      <c r="W55" s="1">
        <f t="shared" si="1"/>
        <v>0</v>
      </c>
      <c r="X55" cm="1">
        <f t="array" ref="X55">_xlfn.XLOOKUP(TRUE, ISNUMBER(SEARCH({"excel","Excel"}, H55)), {1,0}, 0)</f>
        <v>1</v>
      </c>
      <c r="Y55" cm="1">
        <f t="array" ref="Y55">_xlfn.XLOOKUP(TRUE, ISNUMBER(SEARCH({"hadoop","Hadoop"}, H55)), {1,0}, 0)</f>
        <v>0</v>
      </c>
      <c r="Z55" cm="1">
        <f t="array" ref="Z55">_xlfn.XLOOKUP(TRUE, ISNUMBER(SEARCH({"tableau","Tableau"}, H55)), {1,0}, 0)</f>
        <v>0</v>
      </c>
      <c r="AA55" cm="1">
        <f t="array" ref="AA55">_xlfn.XLOOKUP(TRUE, ISNUMBER(SEARCH({"aws","AWS"}, H55)), {1,0}, 0)</f>
        <v>0</v>
      </c>
    </row>
    <row r="56" spans="1:27" ht="15" customHeight="1">
      <c r="A56">
        <v>54</v>
      </c>
      <c r="B56" t="s">
        <v>322</v>
      </c>
      <c r="C56" t="s">
        <v>42</v>
      </c>
      <c r="D56" s="2" t="s">
        <v>226</v>
      </c>
      <c r="E56">
        <v>75</v>
      </c>
      <c r="F56">
        <v>131</v>
      </c>
      <c r="G56">
        <f t="shared" si="0"/>
        <v>103</v>
      </c>
      <c r="H56" s="1" t="s">
        <v>323</v>
      </c>
      <c r="I56">
        <v>3.5</v>
      </c>
      <c r="J56" t="s">
        <v>324</v>
      </c>
      <c r="K56" t="s">
        <v>325</v>
      </c>
      <c r="L56" t="s">
        <v>326</v>
      </c>
      <c r="M56" t="s">
        <v>327</v>
      </c>
      <c r="N56">
        <v>1</v>
      </c>
      <c r="O56" t="s">
        <v>71</v>
      </c>
      <c r="P56">
        <v>1999</v>
      </c>
      <c r="Q56">
        <v>24</v>
      </c>
      <c r="R56" t="s">
        <v>72</v>
      </c>
      <c r="S56" t="s">
        <v>108</v>
      </c>
      <c r="T56" t="s">
        <v>81</v>
      </c>
      <c r="U56" t="s">
        <v>39</v>
      </c>
      <c r="V56" t="s">
        <v>42</v>
      </c>
      <c r="W56" s="1">
        <f t="shared" si="1"/>
        <v>0</v>
      </c>
      <c r="X56" cm="1">
        <f t="array" ref="X56">_xlfn.XLOOKUP(TRUE, ISNUMBER(SEARCH({"excel","Excel"}, H56)), {1,0}, 0)</f>
        <v>1</v>
      </c>
      <c r="Y56" cm="1">
        <f t="array" ref="Y56">_xlfn.XLOOKUP(TRUE, ISNUMBER(SEARCH({"hadoop","Hadoop"}, H56)), {1,0}, 0)</f>
        <v>0</v>
      </c>
      <c r="Z56" cm="1">
        <f t="array" ref="Z56">_xlfn.XLOOKUP(TRUE, ISNUMBER(SEARCH({"tableau","Tableau"}, H56)), {1,0}, 0)</f>
        <v>0</v>
      </c>
      <c r="AA56" cm="1">
        <f t="array" ref="AA56">_xlfn.XLOOKUP(TRUE, ISNUMBER(SEARCH({"aws","AWS"}, H56)), {1,0}, 0)</f>
        <v>0</v>
      </c>
    </row>
    <row r="57" spans="1:27" ht="15" customHeight="1">
      <c r="A57">
        <v>55</v>
      </c>
      <c r="B57" t="s">
        <v>328</v>
      </c>
      <c r="C57" t="s">
        <v>42</v>
      </c>
      <c r="D57" s="2" t="s">
        <v>226</v>
      </c>
      <c r="E57">
        <v>75</v>
      </c>
      <c r="F57">
        <v>131</v>
      </c>
      <c r="G57">
        <f t="shared" si="0"/>
        <v>103</v>
      </c>
      <c r="H57" s="1" t="s">
        <v>329</v>
      </c>
      <c r="I57">
        <v>3.7</v>
      </c>
      <c r="J57" t="s">
        <v>330</v>
      </c>
      <c r="K57" t="s">
        <v>331</v>
      </c>
      <c r="L57" t="s">
        <v>332</v>
      </c>
      <c r="M57" t="s">
        <v>333</v>
      </c>
      <c r="N57">
        <v>1</v>
      </c>
      <c r="O57" t="s">
        <v>48</v>
      </c>
      <c r="P57">
        <v>1926</v>
      </c>
      <c r="Q57">
        <v>97</v>
      </c>
      <c r="R57" t="s">
        <v>36</v>
      </c>
      <c r="S57" t="s">
        <v>175</v>
      </c>
      <c r="T57" t="s">
        <v>176</v>
      </c>
      <c r="U57" t="s">
        <v>60</v>
      </c>
      <c r="V57" t="s">
        <v>42</v>
      </c>
      <c r="W57" s="1">
        <f t="shared" si="1"/>
        <v>0</v>
      </c>
      <c r="X57" cm="1">
        <f t="array" ref="X57">_xlfn.XLOOKUP(TRUE, ISNUMBER(SEARCH({"excel","Excel"}, H57)), {1,0}, 0)</f>
        <v>1</v>
      </c>
      <c r="Y57" cm="1">
        <f t="array" ref="Y57">_xlfn.XLOOKUP(TRUE, ISNUMBER(SEARCH({"hadoop","Hadoop"}, H57)), {1,0}, 0)</f>
        <v>0</v>
      </c>
      <c r="Z57" cm="1">
        <f t="array" ref="Z57">_xlfn.XLOOKUP(TRUE, ISNUMBER(SEARCH({"tableau","Tableau"}, H57)), {1,0}, 0)</f>
        <v>1</v>
      </c>
      <c r="AA57" cm="1">
        <f t="array" ref="AA57">_xlfn.XLOOKUP(TRUE, ISNUMBER(SEARCH({"aws","AWS"}, H57)), {1,0}, 0)</f>
        <v>1</v>
      </c>
    </row>
    <row r="58" spans="1:27" ht="15" customHeight="1">
      <c r="A58">
        <v>56</v>
      </c>
      <c r="B58" t="s">
        <v>295</v>
      </c>
      <c r="C58" t="s">
        <v>28</v>
      </c>
      <c r="D58" s="2" t="s">
        <v>226</v>
      </c>
      <c r="E58">
        <v>75</v>
      </c>
      <c r="F58">
        <v>131</v>
      </c>
      <c r="G58">
        <f t="shared" si="0"/>
        <v>103</v>
      </c>
      <c r="H58" s="1" t="s">
        <v>334</v>
      </c>
      <c r="I58">
        <v>3.5</v>
      </c>
      <c r="J58" t="s">
        <v>335</v>
      </c>
      <c r="K58" t="s">
        <v>116</v>
      </c>
      <c r="L58" t="s">
        <v>117</v>
      </c>
      <c r="M58" t="s">
        <v>118</v>
      </c>
      <c r="N58">
        <v>1</v>
      </c>
      <c r="O58" t="s">
        <v>137</v>
      </c>
      <c r="P58">
        <v>2012</v>
      </c>
      <c r="Q58">
        <v>11</v>
      </c>
      <c r="R58" t="s">
        <v>72</v>
      </c>
      <c r="S58" t="s">
        <v>88</v>
      </c>
      <c r="T58" t="s">
        <v>88</v>
      </c>
      <c r="U58" t="s">
        <v>261</v>
      </c>
      <c r="V58" t="s">
        <v>42</v>
      </c>
      <c r="W58" s="1">
        <f t="shared" si="1"/>
        <v>1</v>
      </c>
      <c r="X58" cm="1">
        <f t="array" ref="X58">_xlfn.XLOOKUP(TRUE, ISNUMBER(SEARCH({"excel","Excel"}, H58)), {1,0}, 0)</f>
        <v>1</v>
      </c>
      <c r="Y58" cm="1">
        <f t="array" ref="Y58">_xlfn.XLOOKUP(TRUE, ISNUMBER(SEARCH({"hadoop","Hadoop"}, H58)), {1,0}, 0)</f>
        <v>0</v>
      </c>
      <c r="Z58" cm="1">
        <f t="array" ref="Z58">_xlfn.XLOOKUP(TRUE, ISNUMBER(SEARCH({"tableau","Tableau"}, H58)), {1,0}, 0)</f>
        <v>0</v>
      </c>
      <c r="AA58" cm="1">
        <f t="array" ref="AA58">_xlfn.XLOOKUP(TRUE, ISNUMBER(SEARCH({"aws","AWS"}, H58)), {1,0}, 0)</f>
        <v>0</v>
      </c>
    </row>
    <row r="59" spans="1:27" ht="15" customHeight="1">
      <c r="A59">
        <v>57</v>
      </c>
      <c r="B59" t="s">
        <v>336</v>
      </c>
      <c r="C59" t="s">
        <v>42</v>
      </c>
      <c r="D59" s="2" t="s">
        <v>226</v>
      </c>
      <c r="E59">
        <v>75</v>
      </c>
      <c r="F59">
        <v>131</v>
      </c>
      <c r="G59">
        <f t="shared" si="0"/>
        <v>103</v>
      </c>
      <c r="H59" s="1" t="s">
        <v>337</v>
      </c>
      <c r="I59">
        <v>4.0999999999999996</v>
      </c>
      <c r="J59" t="s">
        <v>338</v>
      </c>
      <c r="K59" t="s">
        <v>225</v>
      </c>
      <c r="L59" t="s">
        <v>78</v>
      </c>
      <c r="M59" t="s">
        <v>179</v>
      </c>
      <c r="N59">
        <v>1</v>
      </c>
      <c r="O59" t="s">
        <v>35</v>
      </c>
      <c r="P59">
        <v>2006</v>
      </c>
      <c r="Q59">
        <v>17</v>
      </c>
      <c r="R59" t="s">
        <v>49</v>
      </c>
      <c r="S59" t="s">
        <v>155</v>
      </c>
      <c r="T59" t="s">
        <v>81</v>
      </c>
      <c r="U59" t="s">
        <v>101</v>
      </c>
      <c r="V59" t="s">
        <v>339</v>
      </c>
      <c r="W59" s="1">
        <f t="shared" si="1"/>
        <v>1</v>
      </c>
      <c r="X59" cm="1">
        <f t="array" ref="X59">_xlfn.XLOOKUP(TRUE, ISNUMBER(SEARCH({"excel","Excel"}, H59)), {1,0}, 0)</f>
        <v>0</v>
      </c>
      <c r="Y59" cm="1">
        <f t="array" ref="Y59">_xlfn.XLOOKUP(TRUE, ISNUMBER(SEARCH({"hadoop","Hadoop"}, H59)), {1,0}, 0)</f>
        <v>0</v>
      </c>
      <c r="Z59" cm="1">
        <f t="array" ref="Z59">_xlfn.XLOOKUP(TRUE, ISNUMBER(SEARCH({"tableau","Tableau"}, H59)), {1,0}, 0)</f>
        <v>0</v>
      </c>
      <c r="AA59" cm="1">
        <f t="array" ref="AA59">_xlfn.XLOOKUP(TRUE, ISNUMBER(SEARCH({"aws","AWS"}, H59)), {1,0}, 0)</f>
        <v>0</v>
      </c>
    </row>
    <row r="60" spans="1:27" ht="15" customHeight="1">
      <c r="A60">
        <v>58</v>
      </c>
      <c r="B60" t="s">
        <v>41</v>
      </c>
      <c r="C60" t="s">
        <v>42</v>
      </c>
      <c r="D60" s="2" t="s">
        <v>226</v>
      </c>
      <c r="E60">
        <v>75</v>
      </c>
      <c r="F60">
        <v>131</v>
      </c>
      <c r="G60">
        <f t="shared" si="0"/>
        <v>103</v>
      </c>
      <c r="H60" s="1" t="s">
        <v>340</v>
      </c>
      <c r="I60">
        <v>3.2</v>
      </c>
      <c r="J60" t="s">
        <v>341</v>
      </c>
      <c r="K60" t="s">
        <v>225</v>
      </c>
      <c r="L60" t="s">
        <v>78</v>
      </c>
      <c r="M60" t="s">
        <v>179</v>
      </c>
      <c r="N60">
        <v>1</v>
      </c>
      <c r="O60" t="s">
        <v>35</v>
      </c>
      <c r="P60">
        <v>2011</v>
      </c>
      <c r="Q60">
        <v>12</v>
      </c>
      <c r="R60" t="s">
        <v>72</v>
      </c>
      <c r="S60" t="s">
        <v>342</v>
      </c>
      <c r="T60" t="s">
        <v>343</v>
      </c>
      <c r="U60" t="s">
        <v>39</v>
      </c>
      <c r="V60" t="s">
        <v>344</v>
      </c>
      <c r="W60" s="1">
        <f t="shared" si="1"/>
        <v>1</v>
      </c>
      <c r="X60" cm="1">
        <f t="array" ref="X60">_xlfn.XLOOKUP(TRUE, ISNUMBER(SEARCH({"excel","Excel"}, H60)), {1,0}, 0)</f>
        <v>0</v>
      </c>
      <c r="Y60" cm="1">
        <f t="array" ref="Y60">_xlfn.XLOOKUP(TRUE, ISNUMBER(SEARCH({"hadoop","Hadoop"}, H60)), {1,0}, 0)</f>
        <v>0</v>
      </c>
      <c r="Z60" cm="1">
        <f t="array" ref="Z60">_xlfn.XLOOKUP(TRUE, ISNUMBER(SEARCH({"tableau","Tableau"}, H60)), {1,0}, 0)</f>
        <v>0</v>
      </c>
      <c r="AA60" cm="1">
        <f t="array" ref="AA60">_xlfn.XLOOKUP(TRUE, ISNUMBER(SEARCH({"aws","AWS"}, H60)), {1,0}, 0)</f>
        <v>0</v>
      </c>
    </row>
    <row r="61" spans="1:27" ht="15" customHeight="1">
      <c r="A61">
        <v>59</v>
      </c>
      <c r="B61" t="s">
        <v>345</v>
      </c>
      <c r="C61" t="s">
        <v>42</v>
      </c>
      <c r="D61" s="2" t="s">
        <v>226</v>
      </c>
      <c r="E61">
        <v>75</v>
      </c>
      <c r="F61">
        <v>131</v>
      </c>
      <c r="G61">
        <f t="shared" si="0"/>
        <v>103</v>
      </c>
      <c r="H61" s="1" t="s">
        <v>346</v>
      </c>
      <c r="I61">
        <v>4.5</v>
      </c>
      <c r="J61" t="s">
        <v>347</v>
      </c>
      <c r="K61" t="s">
        <v>116</v>
      </c>
      <c r="L61" t="s">
        <v>117</v>
      </c>
      <c r="M61" t="s">
        <v>118</v>
      </c>
      <c r="N61">
        <v>1</v>
      </c>
      <c r="O61" t="s">
        <v>137</v>
      </c>
      <c r="P61">
        <v>1994</v>
      </c>
      <c r="Q61">
        <v>29</v>
      </c>
      <c r="R61" t="s">
        <v>72</v>
      </c>
      <c r="S61" t="s">
        <v>348</v>
      </c>
      <c r="T61" t="s">
        <v>51</v>
      </c>
      <c r="U61" t="s">
        <v>204</v>
      </c>
      <c r="V61" t="s">
        <v>42</v>
      </c>
      <c r="W61" s="1">
        <f t="shared" si="1"/>
        <v>1</v>
      </c>
      <c r="X61" cm="1">
        <f t="array" ref="X61">_xlfn.XLOOKUP(TRUE, ISNUMBER(SEARCH({"excel","Excel"}, H61)), {1,0}, 0)</f>
        <v>1</v>
      </c>
      <c r="Y61" cm="1">
        <f t="array" ref="Y61">_xlfn.XLOOKUP(TRUE, ISNUMBER(SEARCH({"hadoop","Hadoop"}, H61)), {1,0}, 0)</f>
        <v>0</v>
      </c>
      <c r="Z61" cm="1">
        <f t="array" ref="Z61">_xlfn.XLOOKUP(TRUE, ISNUMBER(SEARCH({"tableau","Tableau"}, H61)), {1,0}, 0)</f>
        <v>0</v>
      </c>
      <c r="AA61" cm="1">
        <f t="array" ref="AA61">_xlfn.XLOOKUP(TRUE, ISNUMBER(SEARCH({"aws","AWS"}, H61)), {1,0}, 0)</f>
        <v>0</v>
      </c>
    </row>
    <row r="62" spans="1:27" ht="15" customHeight="1">
      <c r="A62">
        <v>60</v>
      </c>
      <c r="B62" t="s">
        <v>268</v>
      </c>
      <c r="C62" t="s">
        <v>42</v>
      </c>
      <c r="D62" s="2" t="s">
        <v>226</v>
      </c>
      <c r="E62">
        <v>75</v>
      </c>
      <c r="F62">
        <v>131</v>
      </c>
      <c r="G62">
        <f t="shared" si="0"/>
        <v>103</v>
      </c>
      <c r="H62" s="1" t="s">
        <v>349</v>
      </c>
      <c r="I62">
        <v>3.8</v>
      </c>
      <c r="J62" t="s">
        <v>350</v>
      </c>
      <c r="K62" t="s">
        <v>351</v>
      </c>
      <c r="L62" t="s">
        <v>352</v>
      </c>
      <c r="M62" t="s">
        <v>353</v>
      </c>
      <c r="N62">
        <v>0</v>
      </c>
      <c r="O62" t="s">
        <v>87</v>
      </c>
      <c r="P62">
        <v>1863</v>
      </c>
      <c r="Q62">
        <v>160</v>
      </c>
      <c r="R62" t="s">
        <v>49</v>
      </c>
      <c r="S62" t="s">
        <v>354</v>
      </c>
      <c r="T62" t="s">
        <v>38</v>
      </c>
      <c r="U62" t="s">
        <v>89</v>
      </c>
      <c r="V62" t="s">
        <v>355</v>
      </c>
      <c r="W62" s="1">
        <f t="shared" si="1"/>
        <v>1</v>
      </c>
      <c r="X62" cm="1">
        <f t="array" ref="X62">_xlfn.XLOOKUP(TRUE, ISNUMBER(SEARCH({"excel","Excel"}, H62)), {1,0}, 0)</f>
        <v>1</v>
      </c>
      <c r="Y62" cm="1">
        <f t="array" ref="Y62">_xlfn.XLOOKUP(TRUE, ISNUMBER(SEARCH({"hadoop","Hadoop"}, H62)), {1,0}, 0)</f>
        <v>0</v>
      </c>
      <c r="Z62" cm="1">
        <f t="array" ref="Z62">_xlfn.XLOOKUP(TRUE, ISNUMBER(SEARCH({"tableau","Tableau"}, H62)), {1,0}, 0)</f>
        <v>0</v>
      </c>
      <c r="AA62" cm="1">
        <f t="array" ref="AA62">_xlfn.XLOOKUP(TRUE, ISNUMBER(SEARCH({"aws","AWS"}, H62)), {1,0}, 0)</f>
        <v>0</v>
      </c>
    </row>
    <row r="63" spans="1:27" ht="15" customHeight="1">
      <c r="A63">
        <v>61</v>
      </c>
      <c r="B63" t="s">
        <v>271</v>
      </c>
      <c r="C63" t="s">
        <v>42</v>
      </c>
      <c r="D63" s="2" t="s">
        <v>226</v>
      </c>
      <c r="E63">
        <v>75</v>
      </c>
      <c r="F63">
        <v>131</v>
      </c>
      <c r="G63">
        <f t="shared" si="0"/>
        <v>103</v>
      </c>
      <c r="H63" s="1" t="s">
        <v>356</v>
      </c>
      <c r="I63">
        <v>4.5</v>
      </c>
      <c r="J63" t="s">
        <v>357</v>
      </c>
      <c r="K63" t="s">
        <v>358</v>
      </c>
      <c r="L63" t="s">
        <v>56</v>
      </c>
      <c r="M63" t="s">
        <v>359</v>
      </c>
      <c r="N63">
        <v>1</v>
      </c>
      <c r="O63" t="s">
        <v>137</v>
      </c>
      <c r="P63">
        <v>2010</v>
      </c>
      <c r="Q63">
        <v>13</v>
      </c>
      <c r="R63" t="s">
        <v>72</v>
      </c>
      <c r="S63" t="s">
        <v>218</v>
      </c>
      <c r="T63" t="s">
        <v>218</v>
      </c>
      <c r="U63" t="s">
        <v>60</v>
      </c>
      <c r="V63" t="s">
        <v>42</v>
      </c>
      <c r="W63" s="1">
        <f t="shared" si="1"/>
        <v>1</v>
      </c>
      <c r="X63" cm="1">
        <f t="array" ref="X63">_xlfn.XLOOKUP(TRUE, ISNUMBER(SEARCH({"excel","Excel"}, H63)), {1,0}, 0)</f>
        <v>1</v>
      </c>
      <c r="Y63" cm="1">
        <f t="array" ref="Y63">_xlfn.XLOOKUP(TRUE, ISNUMBER(SEARCH({"hadoop","Hadoop"}, H63)), {1,0}, 0)</f>
        <v>0</v>
      </c>
      <c r="Z63" cm="1">
        <f t="array" ref="Z63">_xlfn.XLOOKUP(TRUE, ISNUMBER(SEARCH({"tableau","Tableau"}, H63)), {1,0}, 0)</f>
        <v>0</v>
      </c>
      <c r="AA63" cm="1">
        <f t="array" ref="AA63">_xlfn.XLOOKUP(TRUE, ISNUMBER(SEARCH({"aws","AWS"}, H63)), {1,0}, 0)</f>
        <v>0</v>
      </c>
    </row>
    <row r="64" spans="1:27" ht="15" customHeight="1">
      <c r="A64">
        <v>62</v>
      </c>
      <c r="B64" t="s">
        <v>41</v>
      </c>
      <c r="C64" t="s">
        <v>42</v>
      </c>
      <c r="D64" s="2" t="s">
        <v>360</v>
      </c>
      <c r="E64">
        <v>79</v>
      </c>
      <c r="F64">
        <v>131</v>
      </c>
      <c r="G64">
        <f t="shared" si="0"/>
        <v>105</v>
      </c>
      <c r="H64" s="1" t="s">
        <v>90</v>
      </c>
      <c r="I64">
        <v>3.5</v>
      </c>
      <c r="J64" t="s">
        <v>91</v>
      </c>
      <c r="K64" t="s">
        <v>92</v>
      </c>
      <c r="L64" t="s">
        <v>56</v>
      </c>
      <c r="M64" t="s">
        <v>93</v>
      </c>
      <c r="N64">
        <v>1</v>
      </c>
      <c r="O64" t="s">
        <v>35</v>
      </c>
      <c r="P64">
        <v>1990</v>
      </c>
      <c r="Q64">
        <v>33</v>
      </c>
      <c r="R64" t="s">
        <v>49</v>
      </c>
      <c r="S64" t="s">
        <v>94</v>
      </c>
      <c r="T64" t="s">
        <v>95</v>
      </c>
      <c r="U64" t="s">
        <v>52</v>
      </c>
      <c r="V64" t="s">
        <v>42</v>
      </c>
      <c r="W64" s="1">
        <f t="shared" si="1"/>
        <v>1</v>
      </c>
      <c r="X64" cm="1">
        <f t="array" ref="X64">_xlfn.XLOOKUP(TRUE, ISNUMBER(SEARCH({"excel","Excel"}, H64)), {1,0}, 0)</f>
        <v>0</v>
      </c>
      <c r="Y64" cm="1">
        <f t="array" ref="Y64">_xlfn.XLOOKUP(TRUE, ISNUMBER(SEARCH({"hadoop","Hadoop"}, H64)), {1,0}, 0)</f>
        <v>0</v>
      </c>
      <c r="Z64" cm="1">
        <f t="array" ref="Z64">_xlfn.XLOOKUP(TRUE, ISNUMBER(SEARCH({"tableau","Tableau"}, H64)), {1,0}, 0)</f>
        <v>0</v>
      </c>
      <c r="AA64" cm="1">
        <f t="array" ref="AA64">_xlfn.XLOOKUP(TRUE, ISNUMBER(SEARCH({"aws","AWS"}, H64)), {1,0}, 0)</f>
        <v>0</v>
      </c>
    </row>
    <row r="65" spans="1:27" ht="15" customHeight="1">
      <c r="A65">
        <v>63</v>
      </c>
      <c r="B65" t="s">
        <v>41</v>
      </c>
      <c r="C65" t="s">
        <v>42</v>
      </c>
      <c r="D65" s="2" t="s">
        <v>360</v>
      </c>
      <c r="E65">
        <v>79</v>
      </c>
      <c r="F65">
        <v>131</v>
      </c>
      <c r="G65">
        <f t="shared" si="0"/>
        <v>105</v>
      </c>
      <c r="H65" s="1" t="s">
        <v>75</v>
      </c>
      <c r="I65">
        <v>4.2</v>
      </c>
      <c r="J65" t="s">
        <v>76</v>
      </c>
      <c r="K65" t="s">
        <v>77</v>
      </c>
      <c r="L65" t="s">
        <v>78</v>
      </c>
      <c r="M65" t="s">
        <v>79</v>
      </c>
      <c r="N65">
        <v>1</v>
      </c>
      <c r="O65" t="s">
        <v>71</v>
      </c>
      <c r="P65">
        <v>2010</v>
      </c>
      <c r="Q65">
        <v>13</v>
      </c>
      <c r="R65" t="s">
        <v>72</v>
      </c>
      <c r="S65" t="s">
        <v>80</v>
      </c>
      <c r="T65" t="s">
        <v>81</v>
      </c>
      <c r="U65" t="s">
        <v>39</v>
      </c>
      <c r="V65" t="s">
        <v>42</v>
      </c>
      <c r="W65" s="1">
        <f t="shared" si="1"/>
        <v>1</v>
      </c>
      <c r="X65" cm="1">
        <f t="array" ref="X65">_xlfn.XLOOKUP(TRUE, ISNUMBER(SEARCH({"excel","Excel"}, H65)), {1,0}, 0)</f>
        <v>1</v>
      </c>
      <c r="Y65" cm="1">
        <f t="array" ref="Y65">_xlfn.XLOOKUP(TRUE, ISNUMBER(SEARCH({"hadoop","Hadoop"}, H65)), {1,0}, 0)</f>
        <v>1</v>
      </c>
      <c r="Z65" cm="1">
        <f t="array" ref="Z65">_xlfn.XLOOKUP(TRUE, ISNUMBER(SEARCH({"tableau","Tableau"}, H65)), {1,0}, 0)</f>
        <v>0</v>
      </c>
      <c r="AA65" cm="1">
        <f t="array" ref="AA65">_xlfn.XLOOKUP(TRUE, ISNUMBER(SEARCH({"aws","AWS"}, H65)), {1,0}, 0)</f>
        <v>0</v>
      </c>
    </row>
    <row r="66" spans="1:27" ht="15" customHeight="1">
      <c r="A66">
        <v>64</v>
      </c>
      <c r="B66" t="s">
        <v>361</v>
      </c>
      <c r="C66" t="s">
        <v>42</v>
      </c>
      <c r="D66" s="2" t="s">
        <v>360</v>
      </c>
      <c r="E66">
        <v>79</v>
      </c>
      <c r="F66">
        <v>131</v>
      </c>
      <c r="G66">
        <f t="shared" si="0"/>
        <v>105</v>
      </c>
      <c r="H66" s="1" t="s">
        <v>362</v>
      </c>
      <c r="I66">
        <v>3.8</v>
      </c>
      <c r="J66" t="s">
        <v>363</v>
      </c>
      <c r="K66" t="s">
        <v>364</v>
      </c>
      <c r="L66" t="s">
        <v>78</v>
      </c>
      <c r="M66" t="s">
        <v>365</v>
      </c>
      <c r="O66" t="s">
        <v>137</v>
      </c>
      <c r="P66">
        <v>1986</v>
      </c>
      <c r="Q66">
        <v>37</v>
      </c>
      <c r="R66" t="s">
        <v>366</v>
      </c>
      <c r="S66" t="s">
        <v>367</v>
      </c>
      <c r="T66" t="s">
        <v>67</v>
      </c>
      <c r="U66" t="s">
        <v>60</v>
      </c>
      <c r="V66" t="s">
        <v>368</v>
      </c>
      <c r="W66" s="1">
        <f t="shared" si="1"/>
        <v>0</v>
      </c>
      <c r="X66" cm="1">
        <f t="array" ref="X66">_xlfn.XLOOKUP(TRUE, ISNUMBER(SEARCH({"excel","Excel"}, H66)), {1,0}, 0)</f>
        <v>1</v>
      </c>
      <c r="Y66" cm="1">
        <f t="array" ref="Y66">_xlfn.XLOOKUP(TRUE, ISNUMBER(SEARCH({"hadoop","Hadoop"}, H66)), {1,0}, 0)</f>
        <v>0</v>
      </c>
      <c r="Z66" cm="1">
        <f t="array" ref="Z66">_xlfn.XLOOKUP(TRUE, ISNUMBER(SEARCH({"tableau","Tableau"}, H66)), {1,0}, 0)</f>
        <v>1</v>
      </c>
      <c r="AA66" cm="1">
        <f t="array" ref="AA66">_xlfn.XLOOKUP(TRUE, ISNUMBER(SEARCH({"aws","AWS"}, H66)), {1,0}, 0)</f>
        <v>0</v>
      </c>
    </row>
    <row r="67" spans="1:27" ht="15" customHeight="1">
      <c r="A67">
        <v>65</v>
      </c>
      <c r="B67" t="s">
        <v>234</v>
      </c>
      <c r="C67" t="s">
        <v>42</v>
      </c>
      <c r="D67" s="2" t="s">
        <v>360</v>
      </c>
      <c r="E67">
        <v>79</v>
      </c>
      <c r="F67">
        <v>131</v>
      </c>
      <c r="G67">
        <f t="shared" si="0"/>
        <v>105</v>
      </c>
      <c r="H67" s="1" t="s">
        <v>369</v>
      </c>
      <c r="I67">
        <v>3.7</v>
      </c>
      <c r="J67" t="s">
        <v>370</v>
      </c>
      <c r="K67" t="s">
        <v>371</v>
      </c>
      <c r="L67" t="s">
        <v>209</v>
      </c>
      <c r="M67" t="s">
        <v>372</v>
      </c>
      <c r="O67" t="s">
        <v>35</v>
      </c>
      <c r="P67">
        <v>1995</v>
      </c>
      <c r="Q67">
        <v>28</v>
      </c>
      <c r="R67" t="s">
        <v>72</v>
      </c>
      <c r="S67" t="s">
        <v>211</v>
      </c>
      <c r="T67" t="s">
        <v>212</v>
      </c>
      <c r="U67" t="s">
        <v>60</v>
      </c>
      <c r="V67" t="s">
        <v>42</v>
      </c>
      <c r="W67" s="1">
        <f t="shared" si="1"/>
        <v>1</v>
      </c>
      <c r="X67" cm="1">
        <f t="array" ref="X67">_xlfn.XLOOKUP(TRUE, ISNUMBER(SEARCH({"excel","Excel"}, H67)), {1,0}, 0)</f>
        <v>0</v>
      </c>
      <c r="Y67" cm="1">
        <f t="array" ref="Y67">_xlfn.XLOOKUP(TRUE, ISNUMBER(SEARCH({"hadoop","Hadoop"}, H67)), {1,0}, 0)</f>
        <v>0</v>
      </c>
      <c r="Z67" cm="1">
        <f t="array" ref="Z67">_xlfn.XLOOKUP(TRUE, ISNUMBER(SEARCH({"tableau","Tableau"}, H67)), {1,0}, 0)</f>
        <v>0</v>
      </c>
      <c r="AA67" cm="1">
        <f t="array" ref="AA67">_xlfn.XLOOKUP(TRUE, ISNUMBER(SEARCH({"aws","AWS"}, H67)), {1,0}, 0)</f>
        <v>0</v>
      </c>
    </row>
    <row r="68" spans="1:27" ht="15" customHeight="1">
      <c r="A68">
        <v>66</v>
      </c>
      <c r="B68" t="s">
        <v>41</v>
      </c>
      <c r="C68" t="s">
        <v>42</v>
      </c>
      <c r="D68" s="2" t="s">
        <v>360</v>
      </c>
      <c r="E68">
        <v>79</v>
      </c>
      <c r="F68">
        <v>131</v>
      </c>
      <c r="G68">
        <f t="shared" ref="G68:G131" si="2">AVERAGE(E68:F68)</f>
        <v>105</v>
      </c>
      <c r="H68" s="1" t="s">
        <v>373</v>
      </c>
      <c r="I68">
        <v>3.7</v>
      </c>
      <c r="J68" t="s">
        <v>374</v>
      </c>
      <c r="K68" t="s">
        <v>32</v>
      </c>
      <c r="L68" t="s">
        <v>33</v>
      </c>
      <c r="M68" t="s">
        <v>34</v>
      </c>
      <c r="O68" t="s">
        <v>65</v>
      </c>
      <c r="P68">
        <v>2012</v>
      </c>
      <c r="Q68">
        <v>11</v>
      </c>
      <c r="R68" t="s">
        <v>72</v>
      </c>
      <c r="S68" t="s">
        <v>155</v>
      </c>
      <c r="T68" t="s">
        <v>81</v>
      </c>
      <c r="U68" t="s">
        <v>39</v>
      </c>
      <c r="V68" t="s">
        <v>42</v>
      </c>
      <c r="W68" s="1">
        <f t="shared" ref="W68:W131" si="3">IF(OR(ISNUMBER(SEARCH("python", H68)), ISNUMBER(SEARCH("PYTHON", H68)), ISNUMBER(SEARCH("Python", H68)), ISNUMBER(SEARCH("PY", H68)), ISNUMBER(SEARCH("Py", H68)), ISNUMBER(SEARCH("py", H68))), 1, 0)</f>
        <v>1</v>
      </c>
      <c r="X68" cm="1">
        <f t="array" ref="X68">_xlfn.XLOOKUP(TRUE, ISNUMBER(SEARCH({"excel","Excel"}, H68)), {1,0}, 0)</f>
        <v>0</v>
      </c>
      <c r="Y68" cm="1">
        <f t="array" ref="Y68">_xlfn.XLOOKUP(TRUE, ISNUMBER(SEARCH({"hadoop","Hadoop"}, H68)), {1,0}, 0)</f>
        <v>0</v>
      </c>
      <c r="Z68" cm="1">
        <f t="array" ref="Z68">_xlfn.XLOOKUP(TRUE, ISNUMBER(SEARCH({"tableau","Tableau"}, H68)), {1,0}, 0)</f>
        <v>1</v>
      </c>
      <c r="AA68" cm="1">
        <f t="array" ref="AA68">_xlfn.XLOOKUP(TRUE, ISNUMBER(SEARCH({"aws","AWS"}, H68)), {1,0}, 0)</f>
        <v>0</v>
      </c>
    </row>
    <row r="69" spans="1:27" ht="15" customHeight="1">
      <c r="A69">
        <v>67</v>
      </c>
      <c r="B69" t="s">
        <v>41</v>
      </c>
      <c r="C69" t="s">
        <v>42</v>
      </c>
      <c r="D69" s="2" t="s">
        <v>360</v>
      </c>
      <c r="E69">
        <v>79</v>
      </c>
      <c r="F69">
        <v>131</v>
      </c>
      <c r="G69">
        <f t="shared" si="2"/>
        <v>105</v>
      </c>
      <c r="H69" s="1" t="s">
        <v>375</v>
      </c>
      <c r="I69">
        <v>4</v>
      </c>
      <c r="J69" t="s">
        <v>376</v>
      </c>
      <c r="K69" t="s">
        <v>377</v>
      </c>
      <c r="L69" t="s">
        <v>78</v>
      </c>
      <c r="M69" t="s">
        <v>378</v>
      </c>
      <c r="O69" t="s">
        <v>35</v>
      </c>
      <c r="P69">
        <v>2006</v>
      </c>
      <c r="Q69">
        <v>17</v>
      </c>
      <c r="R69" t="s">
        <v>72</v>
      </c>
      <c r="S69" t="s">
        <v>108</v>
      </c>
      <c r="T69" t="s">
        <v>81</v>
      </c>
      <c r="U69" t="s">
        <v>239</v>
      </c>
      <c r="V69" t="s">
        <v>379</v>
      </c>
      <c r="W69" s="1">
        <f t="shared" si="3"/>
        <v>1</v>
      </c>
      <c r="X69" cm="1">
        <f t="array" ref="X69">_xlfn.XLOOKUP(TRUE, ISNUMBER(SEARCH({"excel","Excel"}, H69)), {1,0}, 0)</f>
        <v>1</v>
      </c>
      <c r="Y69" cm="1">
        <f t="array" ref="Y69">_xlfn.XLOOKUP(TRUE, ISNUMBER(SEARCH({"hadoop","Hadoop"}, H69)), {1,0}, 0)</f>
        <v>0</v>
      </c>
      <c r="Z69" cm="1">
        <f t="array" ref="Z69">_xlfn.XLOOKUP(TRUE, ISNUMBER(SEARCH({"tableau","Tableau"}, H69)), {1,0}, 0)</f>
        <v>1</v>
      </c>
      <c r="AA69" cm="1">
        <f t="array" ref="AA69">_xlfn.XLOOKUP(TRUE, ISNUMBER(SEARCH({"aws","AWS"}, H69)), {1,0}, 0)</f>
        <v>0</v>
      </c>
    </row>
    <row r="70" spans="1:27" ht="15" customHeight="1">
      <c r="A70">
        <v>68</v>
      </c>
      <c r="B70" t="s">
        <v>380</v>
      </c>
      <c r="C70" t="s">
        <v>42</v>
      </c>
      <c r="D70" s="2" t="s">
        <v>360</v>
      </c>
      <c r="E70">
        <v>79</v>
      </c>
      <c r="F70">
        <v>131</v>
      </c>
      <c r="G70">
        <f t="shared" si="2"/>
        <v>105</v>
      </c>
      <c r="H70" s="1" t="s">
        <v>381</v>
      </c>
      <c r="I70">
        <v>3.3</v>
      </c>
      <c r="J70" t="s">
        <v>382</v>
      </c>
      <c r="K70" t="s">
        <v>105</v>
      </c>
      <c r="L70" t="s">
        <v>106</v>
      </c>
      <c r="M70" t="s">
        <v>107</v>
      </c>
      <c r="O70" t="s">
        <v>65</v>
      </c>
      <c r="P70">
        <v>2015</v>
      </c>
      <c r="Q70">
        <v>8</v>
      </c>
      <c r="R70" t="s">
        <v>72</v>
      </c>
      <c r="S70" t="s">
        <v>88</v>
      </c>
      <c r="T70" t="s">
        <v>88</v>
      </c>
      <c r="U70" t="s">
        <v>39</v>
      </c>
      <c r="V70" t="s">
        <v>42</v>
      </c>
      <c r="W70" s="1">
        <f t="shared" si="3"/>
        <v>1</v>
      </c>
      <c r="X70" cm="1">
        <f t="array" ref="X70">_xlfn.XLOOKUP(TRUE, ISNUMBER(SEARCH({"excel","Excel"}, H70)), {1,0}, 0)</f>
        <v>0</v>
      </c>
      <c r="Y70" cm="1">
        <f t="array" ref="Y70">_xlfn.XLOOKUP(TRUE, ISNUMBER(SEARCH({"hadoop","Hadoop"}, H70)), {1,0}, 0)</f>
        <v>0</v>
      </c>
      <c r="Z70" cm="1">
        <f t="array" ref="Z70">_xlfn.XLOOKUP(TRUE, ISNUMBER(SEARCH({"tableau","Tableau"}, H70)), {1,0}, 0)</f>
        <v>0</v>
      </c>
      <c r="AA70" cm="1">
        <f t="array" ref="AA70">_xlfn.XLOOKUP(TRUE, ISNUMBER(SEARCH({"aws","AWS"}, H70)), {1,0}, 0)</f>
        <v>1</v>
      </c>
    </row>
    <row r="71" spans="1:27" ht="15" customHeight="1">
      <c r="A71">
        <v>69</v>
      </c>
      <c r="B71" t="s">
        <v>383</v>
      </c>
      <c r="C71" t="s">
        <v>42</v>
      </c>
      <c r="D71" s="2" t="s">
        <v>360</v>
      </c>
      <c r="E71">
        <v>79</v>
      </c>
      <c r="F71">
        <v>131</v>
      </c>
      <c r="G71">
        <f t="shared" si="2"/>
        <v>105</v>
      </c>
      <c r="H71" s="1" t="s">
        <v>384</v>
      </c>
      <c r="I71">
        <v>2.5</v>
      </c>
      <c r="J71" t="s">
        <v>385</v>
      </c>
      <c r="K71" t="s">
        <v>386</v>
      </c>
      <c r="L71" t="s">
        <v>78</v>
      </c>
      <c r="M71" t="s">
        <v>387</v>
      </c>
      <c r="O71" t="s">
        <v>148</v>
      </c>
      <c r="P71" t="s">
        <v>42</v>
      </c>
      <c r="Q71" t="s">
        <v>42</v>
      </c>
      <c r="R71" t="s">
        <v>72</v>
      </c>
      <c r="S71" t="s">
        <v>88</v>
      </c>
      <c r="T71" t="s">
        <v>88</v>
      </c>
      <c r="U71" t="s">
        <v>39</v>
      </c>
      <c r="V71" t="s">
        <v>388</v>
      </c>
      <c r="W71" s="1">
        <f t="shared" si="3"/>
        <v>1</v>
      </c>
      <c r="X71" cm="1">
        <f t="array" ref="X71">_xlfn.XLOOKUP(TRUE, ISNUMBER(SEARCH({"excel","Excel"}, H71)), {1,0}, 0)</f>
        <v>1</v>
      </c>
      <c r="Y71" cm="1">
        <f t="array" ref="Y71">_xlfn.XLOOKUP(TRUE, ISNUMBER(SEARCH({"hadoop","Hadoop"}, H71)), {1,0}, 0)</f>
        <v>0</v>
      </c>
      <c r="Z71" cm="1">
        <f t="array" ref="Z71">_xlfn.XLOOKUP(TRUE, ISNUMBER(SEARCH({"tableau","Tableau"}, H71)), {1,0}, 0)</f>
        <v>0</v>
      </c>
      <c r="AA71" cm="1">
        <f t="array" ref="AA71">_xlfn.XLOOKUP(TRUE, ISNUMBER(SEARCH({"aws","AWS"}, H71)), {1,0}, 0)</f>
        <v>0</v>
      </c>
    </row>
    <row r="72" spans="1:27" ht="15" customHeight="1">
      <c r="A72">
        <v>70</v>
      </c>
      <c r="B72" t="s">
        <v>389</v>
      </c>
      <c r="C72" t="s">
        <v>42</v>
      </c>
      <c r="D72" s="2" t="s">
        <v>360</v>
      </c>
      <c r="E72">
        <v>79</v>
      </c>
      <c r="F72">
        <v>131</v>
      </c>
      <c r="G72">
        <f t="shared" si="2"/>
        <v>105</v>
      </c>
      <c r="H72" s="1" t="s">
        <v>390</v>
      </c>
      <c r="I72">
        <v>4.2</v>
      </c>
      <c r="J72" t="s">
        <v>391</v>
      </c>
      <c r="K72" t="s">
        <v>392</v>
      </c>
      <c r="L72" t="s">
        <v>209</v>
      </c>
      <c r="M72" t="s">
        <v>393</v>
      </c>
      <c r="O72" t="s">
        <v>71</v>
      </c>
      <c r="P72">
        <v>2006</v>
      </c>
      <c r="Q72">
        <v>17</v>
      </c>
      <c r="R72" t="s">
        <v>49</v>
      </c>
      <c r="S72" t="s">
        <v>73</v>
      </c>
      <c r="T72" t="s">
        <v>51</v>
      </c>
      <c r="U72" t="s">
        <v>204</v>
      </c>
      <c r="V72" t="s">
        <v>394</v>
      </c>
      <c r="W72" s="1">
        <f t="shared" si="3"/>
        <v>1</v>
      </c>
      <c r="X72" cm="1">
        <f t="array" ref="X72">_xlfn.XLOOKUP(TRUE, ISNUMBER(SEARCH({"excel","Excel"}, H72)), {1,0}, 0)</f>
        <v>1</v>
      </c>
      <c r="Y72" cm="1">
        <f t="array" ref="Y72">_xlfn.XLOOKUP(TRUE, ISNUMBER(SEARCH({"hadoop","Hadoop"}, H72)), {1,0}, 0)</f>
        <v>1</v>
      </c>
      <c r="Z72" cm="1">
        <f t="array" ref="Z72">_xlfn.XLOOKUP(TRUE, ISNUMBER(SEARCH({"tableau","Tableau"}, H72)), {1,0}, 0)</f>
        <v>0</v>
      </c>
      <c r="AA72" cm="1">
        <f t="array" ref="AA72">_xlfn.XLOOKUP(TRUE, ISNUMBER(SEARCH({"aws","AWS"}, H72)), {1,0}, 0)</f>
        <v>1</v>
      </c>
    </row>
    <row r="73" spans="1:27" ht="15" customHeight="1">
      <c r="A73">
        <v>71</v>
      </c>
      <c r="B73" t="s">
        <v>395</v>
      </c>
      <c r="C73" t="s">
        <v>42</v>
      </c>
      <c r="D73" s="2" t="s">
        <v>360</v>
      </c>
      <c r="E73">
        <v>79</v>
      </c>
      <c r="F73">
        <v>131</v>
      </c>
      <c r="G73">
        <f t="shared" si="2"/>
        <v>105</v>
      </c>
      <c r="H73" s="1" t="s">
        <v>396</v>
      </c>
      <c r="I73">
        <v>3.3</v>
      </c>
      <c r="J73" t="s">
        <v>382</v>
      </c>
      <c r="K73" t="s">
        <v>397</v>
      </c>
      <c r="L73" t="s">
        <v>78</v>
      </c>
      <c r="M73" t="s">
        <v>107</v>
      </c>
      <c r="O73" t="s">
        <v>65</v>
      </c>
      <c r="P73">
        <v>2015</v>
      </c>
      <c r="Q73">
        <v>8</v>
      </c>
      <c r="R73" t="s">
        <v>72</v>
      </c>
      <c r="S73" t="s">
        <v>88</v>
      </c>
      <c r="T73" t="s">
        <v>88</v>
      </c>
      <c r="U73" t="s">
        <v>39</v>
      </c>
      <c r="V73" t="s">
        <v>42</v>
      </c>
      <c r="W73" s="1">
        <f t="shared" si="3"/>
        <v>1</v>
      </c>
      <c r="X73" cm="1">
        <f t="array" ref="X73">_xlfn.XLOOKUP(TRUE, ISNUMBER(SEARCH({"excel","Excel"}, H73)), {1,0}, 0)</f>
        <v>0</v>
      </c>
      <c r="Y73" cm="1">
        <f t="array" ref="Y73">_xlfn.XLOOKUP(TRUE, ISNUMBER(SEARCH({"hadoop","Hadoop"}, H73)), {1,0}, 0)</f>
        <v>0</v>
      </c>
      <c r="Z73" cm="1">
        <f t="array" ref="Z73">_xlfn.XLOOKUP(TRUE, ISNUMBER(SEARCH({"tableau","Tableau"}, H73)), {1,0}, 0)</f>
        <v>0</v>
      </c>
      <c r="AA73" cm="1">
        <f t="array" ref="AA73">_xlfn.XLOOKUP(TRUE, ISNUMBER(SEARCH({"aws","AWS"}, H73)), {1,0}, 0)</f>
        <v>1</v>
      </c>
    </row>
    <row r="74" spans="1:27" ht="15" customHeight="1">
      <c r="A74">
        <v>72</v>
      </c>
      <c r="B74" t="s">
        <v>398</v>
      </c>
      <c r="C74" t="s">
        <v>42</v>
      </c>
      <c r="D74" s="2" t="s">
        <v>360</v>
      </c>
      <c r="E74">
        <v>79</v>
      </c>
      <c r="F74">
        <v>131</v>
      </c>
      <c r="G74">
        <f t="shared" si="2"/>
        <v>105</v>
      </c>
      <c r="H74" s="1" t="s">
        <v>399</v>
      </c>
      <c r="I74">
        <v>4</v>
      </c>
      <c r="J74" s="1" t="s">
        <v>400</v>
      </c>
      <c r="K74" t="s">
        <v>225</v>
      </c>
      <c r="L74" t="s">
        <v>78</v>
      </c>
      <c r="M74" t="s">
        <v>401</v>
      </c>
      <c r="O74" t="s">
        <v>48</v>
      </c>
      <c r="P74">
        <v>1982</v>
      </c>
      <c r="Q74">
        <v>41</v>
      </c>
      <c r="R74" t="s">
        <v>49</v>
      </c>
      <c r="S74" t="s">
        <v>80</v>
      </c>
      <c r="T74" t="s">
        <v>81</v>
      </c>
      <c r="U74" t="s">
        <v>101</v>
      </c>
      <c r="V74" t="s">
        <v>42</v>
      </c>
      <c r="W74" s="1">
        <f t="shared" si="3"/>
        <v>1</v>
      </c>
      <c r="X74" cm="1">
        <f t="array" ref="X74">_xlfn.XLOOKUP(TRUE, ISNUMBER(SEARCH({"excel","Excel"}, H74)), {1,0}, 0)</f>
        <v>1</v>
      </c>
      <c r="Y74" cm="1">
        <f t="array" ref="Y74">_xlfn.XLOOKUP(TRUE, ISNUMBER(SEARCH({"hadoop","Hadoop"}, H74)), {1,0}, 0)</f>
        <v>1</v>
      </c>
      <c r="Z74" cm="1">
        <f t="array" ref="Z74">_xlfn.XLOOKUP(TRUE, ISNUMBER(SEARCH({"tableau","Tableau"}, H74)), {1,0}, 0)</f>
        <v>0</v>
      </c>
      <c r="AA74" cm="1">
        <f t="array" ref="AA74">_xlfn.XLOOKUP(TRUE, ISNUMBER(SEARCH({"aws","AWS"}, H74)), {1,0}, 0)</f>
        <v>1</v>
      </c>
    </row>
    <row r="75" spans="1:27" ht="15" customHeight="1">
      <c r="A75">
        <v>73</v>
      </c>
      <c r="B75" t="s">
        <v>402</v>
      </c>
      <c r="C75" t="s">
        <v>42</v>
      </c>
      <c r="D75" s="2" t="s">
        <v>360</v>
      </c>
      <c r="E75">
        <v>79</v>
      </c>
      <c r="F75">
        <v>131</v>
      </c>
      <c r="G75">
        <f t="shared" si="2"/>
        <v>105</v>
      </c>
      <c r="H75" s="1" t="s">
        <v>403</v>
      </c>
      <c r="I75">
        <v>3.7</v>
      </c>
      <c r="J75" t="s">
        <v>404</v>
      </c>
      <c r="K75" t="s">
        <v>405</v>
      </c>
      <c r="L75" t="s">
        <v>106</v>
      </c>
      <c r="M75" t="s">
        <v>406</v>
      </c>
      <c r="O75" t="s">
        <v>87</v>
      </c>
      <c r="P75">
        <v>1925</v>
      </c>
      <c r="Q75">
        <v>98</v>
      </c>
      <c r="R75" t="s">
        <v>49</v>
      </c>
      <c r="S75" t="s">
        <v>407</v>
      </c>
      <c r="T75" t="s">
        <v>67</v>
      </c>
      <c r="U75" t="s">
        <v>89</v>
      </c>
      <c r="V75" t="s">
        <v>408</v>
      </c>
      <c r="W75" s="1">
        <f t="shared" si="3"/>
        <v>0</v>
      </c>
      <c r="X75" cm="1">
        <f t="array" ref="X75">_xlfn.XLOOKUP(TRUE, ISNUMBER(SEARCH({"excel","Excel"}, H75)), {1,0}, 0)</f>
        <v>1</v>
      </c>
      <c r="Y75" cm="1">
        <f t="array" ref="Y75">_xlfn.XLOOKUP(TRUE, ISNUMBER(SEARCH({"hadoop","Hadoop"}, H75)), {1,0}, 0)</f>
        <v>0</v>
      </c>
      <c r="Z75" cm="1">
        <f t="array" ref="Z75">_xlfn.XLOOKUP(TRUE, ISNUMBER(SEARCH({"tableau","Tableau"}, H75)), {1,0}, 0)</f>
        <v>1</v>
      </c>
      <c r="AA75" cm="1">
        <f t="array" ref="AA75">_xlfn.XLOOKUP(TRUE, ISNUMBER(SEARCH({"aws","AWS"}, H75)), {1,0}, 0)</f>
        <v>0</v>
      </c>
    </row>
    <row r="76" spans="1:27" ht="15" customHeight="1">
      <c r="A76">
        <v>74</v>
      </c>
      <c r="B76" t="s">
        <v>409</v>
      </c>
      <c r="C76" t="s">
        <v>42</v>
      </c>
      <c r="D76" s="2" t="s">
        <v>360</v>
      </c>
      <c r="E76">
        <v>79</v>
      </c>
      <c r="F76">
        <v>131</v>
      </c>
      <c r="G76">
        <f t="shared" si="2"/>
        <v>105</v>
      </c>
      <c r="H76" s="1" t="s">
        <v>410</v>
      </c>
      <c r="I76">
        <v>4.9000000000000004</v>
      </c>
      <c r="J76" t="s">
        <v>411</v>
      </c>
      <c r="K76" t="s">
        <v>412</v>
      </c>
      <c r="L76" t="s">
        <v>56</v>
      </c>
      <c r="M76" t="s">
        <v>413</v>
      </c>
      <c r="O76" t="s">
        <v>137</v>
      </c>
      <c r="P76">
        <v>1974</v>
      </c>
      <c r="Q76">
        <v>49</v>
      </c>
      <c r="R76" t="s">
        <v>72</v>
      </c>
      <c r="S76" t="s">
        <v>88</v>
      </c>
      <c r="T76" t="s">
        <v>88</v>
      </c>
      <c r="U76" t="s">
        <v>39</v>
      </c>
      <c r="V76" t="s">
        <v>414</v>
      </c>
      <c r="W76" s="1">
        <f t="shared" si="3"/>
        <v>0</v>
      </c>
      <c r="X76" cm="1">
        <f t="array" ref="X76">_xlfn.XLOOKUP(TRUE, ISNUMBER(SEARCH({"excel","Excel"}, H76)), {1,0}, 0)</f>
        <v>0</v>
      </c>
      <c r="Y76" cm="1">
        <f t="array" ref="Y76">_xlfn.XLOOKUP(TRUE, ISNUMBER(SEARCH({"hadoop","Hadoop"}, H76)), {1,0}, 0)</f>
        <v>0</v>
      </c>
      <c r="Z76" cm="1">
        <f t="array" ref="Z76">_xlfn.XLOOKUP(TRUE, ISNUMBER(SEARCH({"tableau","Tableau"}, H76)), {1,0}, 0)</f>
        <v>0</v>
      </c>
      <c r="AA76" cm="1">
        <f t="array" ref="AA76">_xlfn.XLOOKUP(TRUE, ISNUMBER(SEARCH({"aws","AWS"}, H76)), {1,0}, 0)</f>
        <v>0</v>
      </c>
    </row>
    <row r="77" spans="1:27" ht="15" customHeight="1">
      <c r="A77">
        <v>75</v>
      </c>
      <c r="B77" t="s">
        <v>268</v>
      </c>
      <c r="C77" t="s">
        <v>42</v>
      </c>
      <c r="D77" s="2" t="s">
        <v>360</v>
      </c>
      <c r="E77">
        <v>79</v>
      </c>
      <c r="F77">
        <v>131</v>
      </c>
      <c r="G77">
        <f t="shared" si="2"/>
        <v>105</v>
      </c>
      <c r="H77" s="1" t="s">
        <v>415</v>
      </c>
      <c r="I77">
        <v>3.4</v>
      </c>
      <c r="J77" t="s">
        <v>416</v>
      </c>
      <c r="K77" t="s">
        <v>417</v>
      </c>
      <c r="L77" t="s">
        <v>352</v>
      </c>
      <c r="M77" t="s">
        <v>418</v>
      </c>
      <c r="O77" t="s">
        <v>35</v>
      </c>
      <c r="P77">
        <v>2001</v>
      </c>
      <c r="Q77">
        <v>22</v>
      </c>
      <c r="R77" t="s">
        <v>366</v>
      </c>
      <c r="S77" t="s">
        <v>354</v>
      </c>
      <c r="T77" t="s">
        <v>38</v>
      </c>
      <c r="U77" t="s">
        <v>60</v>
      </c>
      <c r="V77" t="s">
        <v>419</v>
      </c>
      <c r="W77" s="1">
        <f t="shared" si="3"/>
        <v>1</v>
      </c>
      <c r="X77" cm="1">
        <f t="array" ref="X77">_xlfn.XLOOKUP(TRUE, ISNUMBER(SEARCH({"excel","Excel"}, H77)), {1,0}, 0)</f>
        <v>1</v>
      </c>
      <c r="Y77" cm="1">
        <f t="array" ref="Y77">_xlfn.XLOOKUP(TRUE, ISNUMBER(SEARCH({"hadoop","Hadoop"}, H77)), {1,0}, 0)</f>
        <v>0</v>
      </c>
      <c r="Z77" cm="1">
        <f t="array" ref="Z77">_xlfn.XLOOKUP(TRUE, ISNUMBER(SEARCH({"tableau","Tableau"}, H77)), {1,0}, 0)</f>
        <v>1</v>
      </c>
      <c r="AA77" cm="1">
        <f t="array" ref="AA77">_xlfn.XLOOKUP(TRUE, ISNUMBER(SEARCH({"aws","AWS"}, H77)), {1,0}, 0)</f>
        <v>0</v>
      </c>
    </row>
    <row r="78" spans="1:27" ht="15" customHeight="1">
      <c r="A78">
        <v>76</v>
      </c>
      <c r="B78" t="s">
        <v>420</v>
      </c>
      <c r="C78" t="s">
        <v>42</v>
      </c>
      <c r="D78" s="2" t="s">
        <v>360</v>
      </c>
      <c r="E78">
        <v>79</v>
      </c>
      <c r="F78">
        <v>131</v>
      </c>
      <c r="G78">
        <f t="shared" si="2"/>
        <v>105</v>
      </c>
      <c r="H78" s="1" t="s">
        <v>421</v>
      </c>
      <c r="I78">
        <v>3.1</v>
      </c>
      <c r="J78" t="s">
        <v>31</v>
      </c>
      <c r="K78" t="s">
        <v>32</v>
      </c>
      <c r="L78" t="s">
        <v>33</v>
      </c>
      <c r="M78" t="s">
        <v>34</v>
      </c>
      <c r="O78" t="s">
        <v>35</v>
      </c>
      <c r="P78">
        <v>1993</v>
      </c>
      <c r="Q78">
        <v>30</v>
      </c>
      <c r="R78" t="s">
        <v>36</v>
      </c>
      <c r="S78" t="s">
        <v>37</v>
      </c>
      <c r="T78" t="s">
        <v>38</v>
      </c>
      <c r="U78" t="s">
        <v>39</v>
      </c>
      <c r="V78" t="s">
        <v>40</v>
      </c>
      <c r="W78" s="1">
        <f t="shared" si="3"/>
        <v>1</v>
      </c>
      <c r="X78" cm="1">
        <f t="array" ref="X78">_xlfn.XLOOKUP(TRUE, ISNUMBER(SEARCH({"excel","Excel"}, H78)), {1,0}, 0)</f>
        <v>1</v>
      </c>
      <c r="Y78" cm="1">
        <f t="array" ref="Y78">_xlfn.XLOOKUP(TRUE, ISNUMBER(SEARCH({"hadoop","Hadoop"}, H78)), {1,0}, 0)</f>
        <v>0</v>
      </c>
      <c r="Z78" cm="1">
        <f t="array" ref="Z78">_xlfn.XLOOKUP(TRUE, ISNUMBER(SEARCH({"tableau","Tableau"}, H78)), {1,0}, 0)</f>
        <v>0</v>
      </c>
      <c r="AA78" cm="1">
        <f t="array" ref="AA78">_xlfn.XLOOKUP(TRUE, ISNUMBER(SEARCH({"aws","AWS"}, H78)), {1,0}, 0)</f>
        <v>0</v>
      </c>
    </row>
    <row r="79" spans="1:27" ht="15" customHeight="1">
      <c r="A79">
        <v>77</v>
      </c>
      <c r="B79" t="s">
        <v>41</v>
      </c>
      <c r="C79" t="s">
        <v>42</v>
      </c>
      <c r="D79" s="2" t="s">
        <v>360</v>
      </c>
      <c r="E79">
        <v>79</v>
      </c>
      <c r="F79">
        <v>131</v>
      </c>
      <c r="G79">
        <f t="shared" si="2"/>
        <v>105</v>
      </c>
      <c r="H79" s="1" t="s">
        <v>422</v>
      </c>
      <c r="I79">
        <v>3.5</v>
      </c>
      <c r="J79" s="1" t="s">
        <v>423</v>
      </c>
      <c r="K79" t="s">
        <v>141</v>
      </c>
      <c r="L79" t="s">
        <v>142</v>
      </c>
      <c r="M79" t="s">
        <v>424</v>
      </c>
      <c r="O79" t="s">
        <v>35</v>
      </c>
      <c r="P79">
        <v>2019</v>
      </c>
      <c r="Q79">
        <v>4</v>
      </c>
      <c r="R79" t="s">
        <v>72</v>
      </c>
      <c r="S79" t="s">
        <v>155</v>
      </c>
      <c r="T79" t="s">
        <v>81</v>
      </c>
      <c r="U79" t="s">
        <v>39</v>
      </c>
      <c r="V79" t="s">
        <v>425</v>
      </c>
      <c r="W79" s="1">
        <f t="shared" si="3"/>
        <v>1</v>
      </c>
      <c r="X79" cm="1">
        <f t="array" ref="X79">_xlfn.XLOOKUP(TRUE, ISNUMBER(SEARCH({"excel","Excel"}, H79)), {1,0}, 0)</f>
        <v>0</v>
      </c>
      <c r="Y79" cm="1">
        <f t="array" ref="Y79">_xlfn.XLOOKUP(TRUE, ISNUMBER(SEARCH({"hadoop","Hadoop"}, H79)), {1,0}, 0)</f>
        <v>0</v>
      </c>
      <c r="Z79" cm="1">
        <f t="array" ref="Z79">_xlfn.XLOOKUP(TRUE, ISNUMBER(SEARCH({"tableau","Tableau"}, H79)), {1,0}, 0)</f>
        <v>0</v>
      </c>
      <c r="AA79" cm="1">
        <f t="array" ref="AA79">_xlfn.XLOOKUP(TRUE, ISNUMBER(SEARCH({"aws","AWS"}, H79)), {1,0}, 0)</f>
        <v>1</v>
      </c>
    </row>
    <row r="80" spans="1:27" ht="15" customHeight="1">
      <c r="A80">
        <v>78</v>
      </c>
      <c r="B80" t="s">
        <v>41</v>
      </c>
      <c r="C80" t="s">
        <v>42</v>
      </c>
      <c r="D80" s="2" t="s">
        <v>360</v>
      </c>
      <c r="E80">
        <v>79</v>
      </c>
      <c r="F80">
        <v>131</v>
      </c>
      <c r="G80">
        <f t="shared" si="2"/>
        <v>105</v>
      </c>
      <c r="H80" s="1" t="s">
        <v>426</v>
      </c>
      <c r="I80">
        <v>2.9</v>
      </c>
      <c r="J80" t="s">
        <v>427</v>
      </c>
      <c r="K80" t="s">
        <v>32</v>
      </c>
      <c r="L80" t="s">
        <v>33</v>
      </c>
      <c r="M80" t="s">
        <v>428</v>
      </c>
      <c r="O80" t="s">
        <v>137</v>
      </c>
      <c r="P80">
        <v>1985</v>
      </c>
      <c r="Q80">
        <v>38</v>
      </c>
      <c r="R80" t="s">
        <v>72</v>
      </c>
      <c r="S80" t="s">
        <v>37</v>
      </c>
      <c r="T80" t="s">
        <v>38</v>
      </c>
      <c r="U80" t="s">
        <v>39</v>
      </c>
      <c r="V80" t="s">
        <v>429</v>
      </c>
      <c r="W80" s="1">
        <f t="shared" si="3"/>
        <v>1</v>
      </c>
      <c r="X80" cm="1">
        <f t="array" ref="X80">_xlfn.XLOOKUP(TRUE, ISNUMBER(SEARCH({"excel","Excel"}, H80)), {1,0}, 0)</f>
        <v>0</v>
      </c>
      <c r="Y80" cm="1">
        <f t="array" ref="Y80">_xlfn.XLOOKUP(TRUE, ISNUMBER(SEARCH({"hadoop","Hadoop"}, H80)), {1,0}, 0)</f>
        <v>0</v>
      </c>
      <c r="Z80" cm="1">
        <f t="array" ref="Z80">_xlfn.XLOOKUP(TRUE, ISNUMBER(SEARCH({"tableau","Tableau"}, H80)), {1,0}, 0)</f>
        <v>0</v>
      </c>
      <c r="AA80" cm="1">
        <f t="array" ref="AA80">_xlfn.XLOOKUP(TRUE, ISNUMBER(SEARCH({"aws","AWS"}, H80)), {1,0}, 0)</f>
        <v>0</v>
      </c>
    </row>
    <row r="81" spans="1:27" ht="15" customHeight="1">
      <c r="A81">
        <v>79</v>
      </c>
      <c r="B81" t="s">
        <v>430</v>
      </c>
      <c r="C81" t="s">
        <v>42</v>
      </c>
      <c r="D81" s="2" t="s">
        <v>360</v>
      </c>
      <c r="E81">
        <v>79</v>
      </c>
      <c r="F81">
        <v>131</v>
      </c>
      <c r="G81">
        <f t="shared" si="2"/>
        <v>105</v>
      </c>
      <c r="H81" s="1" t="s">
        <v>431</v>
      </c>
      <c r="I81">
        <v>3.3</v>
      </c>
      <c r="J81" t="s">
        <v>432</v>
      </c>
      <c r="K81" t="s">
        <v>433</v>
      </c>
      <c r="L81" t="s">
        <v>78</v>
      </c>
      <c r="M81" t="s">
        <v>434</v>
      </c>
      <c r="O81" t="s">
        <v>137</v>
      </c>
      <c r="P81">
        <v>2003</v>
      </c>
      <c r="Q81">
        <v>20</v>
      </c>
      <c r="R81" t="s">
        <v>49</v>
      </c>
      <c r="S81" t="s">
        <v>88</v>
      </c>
      <c r="T81" t="s">
        <v>88</v>
      </c>
      <c r="U81" t="s">
        <v>60</v>
      </c>
      <c r="V81" t="s">
        <v>42</v>
      </c>
      <c r="W81" s="1">
        <f t="shared" si="3"/>
        <v>1</v>
      </c>
      <c r="X81" cm="1">
        <f t="array" ref="X81">_xlfn.XLOOKUP(TRUE, ISNUMBER(SEARCH({"excel","Excel"}, H81)), {1,0}, 0)</f>
        <v>0</v>
      </c>
      <c r="Y81" cm="1">
        <f t="array" ref="Y81">_xlfn.XLOOKUP(TRUE, ISNUMBER(SEARCH({"hadoop","Hadoop"}, H81)), {1,0}, 0)</f>
        <v>0</v>
      </c>
      <c r="Z81" cm="1">
        <f t="array" ref="Z81">_xlfn.XLOOKUP(TRUE, ISNUMBER(SEARCH({"tableau","Tableau"}, H81)), {1,0}, 0)</f>
        <v>0</v>
      </c>
      <c r="AA81" cm="1">
        <f t="array" ref="AA81">_xlfn.XLOOKUP(TRUE, ISNUMBER(SEARCH({"aws","AWS"}, H81)), {1,0}, 0)</f>
        <v>1</v>
      </c>
    </row>
    <row r="82" spans="1:27" ht="15" customHeight="1">
      <c r="A82">
        <v>80</v>
      </c>
      <c r="B82" t="s">
        <v>435</v>
      </c>
      <c r="C82" t="s">
        <v>42</v>
      </c>
      <c r="D82" s="2" t="s">
        <v>360</v>
      </c>
      <c r="E82">
        <v>79</v>
      </c>
      <c r="F82">
        <v>131</v>
      </c>
      <c r="G82">
        <f t="shared" si="2"/>
        <v>105</v>
      </c>
      <c r="H82" s="1" t="s">
        <v>436</v>
      </c>
      <c r="I82">
        <v>4</v>
      </c>
      <c r="J82" t="s">
        <v>437</v>
      </c>
      <c r="K82" t="s">
        <v>438</v>
      </c>
      <c r="L82" t="s">
        <v>439</v>
      </c>
      <c r="M82" t="s">
        <v>440</v>
      </c>
      <c r="O82" t="s">
        <v>87</v>
      </c>
      <c r="P82">
        <v>1913</v>
      </c>
      <c r="Q82">
        <v>110</v>
      </c>
      <c r="R82" t="s">
        <v>49</v>
      </c>
      <c r="S82" t="s">
        <v>88</v>
      </c>
      <c r="T82" t="s">
        <v>88</v>
      </c>
      <c r="U82" t="s">
        <v>89</v>
      </c>
      <c r="V82" t="s">
        <v>441</v>
      </c>
      <c r="W82" s="1">
        <f t="shared" si="3"/>
        <v>1</v>
      </c>
      <c r="X82" cm="1">
        <f t="array" ref="X82">_xlfn.XLOOKUP(TRUE, ISNUMBER(SEARCH({"excel","Excel"}, H82)), {1,0}, 0)</f>
        <v>0</v>
      </c>
      <c r="Y82" cm="1">
        <f t="array" ref="Y82">_xlfn.XLOOKUP(TRUE, ISNUMBER(SEARCH({"hadoop","Hadoop"}, H82)), {1,0}, 0)</f>
        <v>1</v>
      </c>
      <c r="Z82" cm="1">
        <f t="array" ref="Z82">_xlfn.XLOOKUP(TRUE, ISNUMBER(SEARCH({"tableau","Tableau"}, H82)), {1,0}, 0)</f>
        <v>0</v>
      </c>
      <c r="AA82" cm="1">
        <f t="array" ref="AA82">_xlfn.XLOOKUP(TRUE, ISNUMBER(SEARCH({"aws","AWS"}, H82)), {1,0}, 0)</f>
        <v>0</v>
      </c>
    </row>
    <row r="83" spans="1:27" ht="15" customHeight="1">
      <c r="A83">
        <v>81</v>
      </c>
      <c r="B83" t="s">
        <v>41</v>
      </c>
      <c r="C83" t="s">
        <v>42</v>
      </c>
      <c r="D83" s="2" t="s">
        <v>360</v>
      </c>
      <c r="E83">
        <v>79</v>
      </c>
      <c r="F83">
        <v>131</v>
      </c>
      <c r="G83">
        <f t="shared" si="2"/>
        <v>105</v>
      </c>
      <c r="H83" t="s">
        <v>442</v>
      </c>
      <c r="I83">
        <v>3.6</v>
      </c>
      <c r="J83" s="1" t="s">
        <v>443</v>
      </c>
      <c r="K83" t="s">
        <v>141</v>
      </c>
      <c r="L83" t="s">
        <v>142</v>
      </c>
      <c r="M83" t="s">
        <v>444</v>
      </c>
      <c r="O83" t="s">
        <v>71</v>
      </c>
      <c r="P83">
        <v>2001</v>
      </c>
      <c r="Q83">
        <v>22</v>
      </c>
      <c r="R83" t="s">
        <v>72</v>
      </c>
      <c r="S83" t="s">
        <v>119</v>
      </c>
      <c r="T83" t="s">
        <v>81</v>
      </c>
      <c r="U83" t="s">
        <v>204</v>
      </c>
      <c r="V83" t="s">
        <v>42</v>
      </c>
      <c r="W83" s="1">
        <f t="shared" si="3"/>
        <v>0</v>
      </c>
      <c r="X83" cm="1">
        <f t="array" ref="X83">_xlfn.XLOOKUP(TRUE, ISNUMBER(SEARCH({"excel","Excel"}, H83)), {1,0}, 0)</f>
        <v>0</v>
      </c>
      <c r="Y83" cm="1">
        <f t="array" ref="Y83">_xlfn.XLOOKUP(TRUE, ISNUMBER(SEARCH({"hadoop","Hadoop"}, H83)), {1,0}, 0)</f>
        <v>0</v>
      </c>
      <c r="Z83" cm="1">
        <f t="array" ref="Z83">_xlfn.XLOOKUP(TRUE, ISNUMBER(SEARCH({"tableau","Tableau"}, H83)), {1,0}, 0)</f>
        <v>0</v>
      </c>
      <c r="AA83" cm="1">
        <f t="array" ref="AA83">_xlfn.XLOOKUP(TRUE, ISNUMBER(SEARCH({"aws","AWS"}, H83)), {1,0}, 0)</f>
        <v>0</v>
      </c>
    </row>
    <row r="84" spans="1:27" ht="15" customHeight="1">
      <c r="A84">
        <v>82</v>
      </c>
      <c r="B84" t="s">
        <v>234</v>
      </c>
      <c r="C84" t="s">
        <v>42</v>
      </c>
      <c r="D84" s="2" t="s">
        <v>360</v>
      </c>
      <c r="E84">
        <v>79</v>
      </c>
      <c r="F84">
        <v>131</v>
      </c>
      <c r="G84">
        <f t="shared" si="2"/>
        <v>105</v>
      </c>
      <c r="H84" s="1" t="s">
        <v>445</v>
      </c>
      <c r="I84">
        <v>4.7</v>
      </c>
      <c r="J84" t="s">
        <v>446</v>
      </c>
      <c r="K84" t="s">
        <v>116</v>
      </c>
      <c r="L84" t="s">
        <v>117</v>
      </c>
      <c r="M84" t="s">
        <v>447</v>
      </c>
      <c r="O84" t="s">
        <v>71</v>
      </c>
      <c r="P84">
        <v>1996</v>
      </c>
      <c r="Q84">
        <v>27</v>
      </c>
      <c r="R84" t="s">
        <v>72</v>
      </c>
      <c r="S84" t="s">
        <v>59</v>
      </c>
      <c r="T84" t="s">
        <v>51</v>
      </c>
      <c r="U84" t="s">
        <v>204</v>
      </c>
      <c r="V84" t="s">
        <v>448</v>
      </c>
      <c r="W84" s="1">
        <f t="shared" si="3"/>
        <v>0</v>
      </c>
      <c r="X84" cm="1">
        <f t="array" ref="X84">_xlfn.XLOOKUP(TRUE, ISNUMBER(SEARCH({"excel","Excel"}, H84)), {1,0}, 0)</f>
        <v>0</v>
      </c>
      <c r="Y84" cm="1">
        <f t="array" ref="Y84">_xlfn.XLOOKUP(TRUE, ISNUMBER(SEARCH({"hadoop","Hadoop"}, H84)), {1,0}, 0)</f>
        <v>1</v>
      </c>
      <c r="Z84" cm="1">
        <f t="array" ref="Z84">_xlfn.XLOOKUP(TRUE, ISNUMBER(SEARCH({"tableau","Tableau"}, H84)), {1,0}, 0)</f>
        <v>0</v>
      </c>
      <c r="AA84" cm="1">
        <f t="array" ref="AA84">_xlfn.XLOOKUP(TRUE, ISNUMBER(SEARCH({"aws","AWS"}, H84)), {1,0}, 0)</f>
        <v>1</v>
      </c>
    </row>
    <row r="85" spans="1:27" ht="15" customHeight="1">
      <c r="A85">
        <v>83</v>
      </c>
      <c r="B85" t="s">
        <v>449</v>
      </c>
      <c r="C85" t="s">
        <v>42</v>
      </c>
      <c r="D85" s="2" t="s">
        <v>360</v>
      </c>
      <c r="E85">
        <v>79</v>
      </c>
      <c r="F85">
        <v>131</v>
      </c>
      <c r="G85">
        <f t="shared" si="2"/>
        <v>105</v>
      </c>
      <c r="H85" s="1" t="s">
        <v>450</v>
      </c>
      <c r="I85">
        <v>4.9000000000000004</v>
      </c>
      <c r="J85" t="s">
        <v>451</v>
      </c>
      <c r="K85" t="s">
        <v>452</v>
      </c>
      <c r="L85" t="s">
        <v>453</v>
      </c>
      <c r="M85" t="s">
        <v>107</v>
      </c>
      <c r="O85" t="s">
        <v>148</v>
      </c>
      <c r="P85">
        <v>2016</v>
      </c>
      <c r="Q85">
        <v>7</v>
      </c>
      <c r="R85" t="s">
        <v>72</v>
      </c>
      <c r="S85" t="s">
        <v>348</v>
      </c>
      <c r="T85" t="s">
        <v>51</v>
      </c>
      <c r="U85" t="s">
        <v>39</v>
      </c>
      <c r="V85" t="s">
        <v>42</v>
      </c>
      <c r="W85" s="1">
        <f t="shared" si="3"/>
        <v>1</v>
      </c>
      <c r="X85" cm="1">
        <f t="array" ref="X85">_xlfn.XLOOKUP(TRUE, ISNUMBER(SEARCH({"excel","Excel"}, H85)), {1,0}, 0)</f>
        <v>0</v>
      </c>
      <c r="Y85" cm="1">
        <f t="array" ref="Y85">_xlfn.XLOOKUP(TRUE, ISNUMBER(SEARCH({"hadoop","Hadoop"}, H85)), {1,0}, 0)</f>
        <v>1</v>
      </c>
      <c r="Z85" cm="1">
        <f t="array" ref="Z85">_xlfn.XLOOKUP(TRUE, ISNUMBER(SEARCH({"tableau","Tableau"}, H85)), {1,0}, 0)</f>
        <v>0</v>
      </c>
      <c r="AA85" cm="1">
        <f t="array" ref="AA85">_xlfn.XLOOKUP(TRUE, ISNUMBER(SEARCH({"aws","AWS"}, H85)), {1,0}, 0)</f>
        <v>1</v>
      </c>
    </row>
    <row r="86" spans="1:27" ht="15" customHeight="1">
      <c r="A86">
        <v>84</v>
      </c>
      <c r="B86" t="s">
        <v>41</v>
      </c>
      <c r="C86" t="s">
        <v>42</v>
      </c>
      <c r="D86" s="2" t="s">
        <v>360</v>
      </c>
      <c r="E86">
        <v>79</v>
      </c>
      <c r="F86">
        <v>131</v>
      </c>
      <c r="G86">
        <f t="shared" si="2"/>
        <v>105</v>
      </c>
      <c r="H86" s="1" t="s">
        <v>454</v>
      </c>
      <c r="I86">
        <v>4.3</v>
      </c>
      <c r="J86" t="s">
        <v>455</v>
      </c>
      <c r="K86" t="s">
        <v>456</v>
      </c>
      <c r="L86" t="s">
        <v>165</v>
      </c>
      <c r="M86" t="s">
        <v>457</v>
      </c>
      <c r="O86" t="s">
        <v>71</v>
      </c>
      <c r="P86">
        <v>1999</v>
      </c>
      <c r="Q86">
        <v>24</v>
      </c>
      <c r="R86" t="s">
        <v>72</v>
      </c>
      <c r="S86" t="s">
        <v>80</v>
      </c>
      <c r="T86" t="s">
        <v>81</v>
      </c>
      <c r="U86" t="s">
        <v>204</v>
      </c>
      <c r="V86" t="s">
        <v>42</v>
      </c>
      <c r="W86" s="1">
        <f t="shared" si="3"/>
        <v>1</v>
      </c>
      <c r="X86" cm="1">
        <f t="array" ref="X86">_xlfn.XLOOKUP(TRUE, ISNUMBER(SEARCH({"excel","Excel"}, H86)), {1,0}, 0)</f>
        <v>0</v>
      </c>
      <c r="Y86" cm="1">
        <f t="array" ref="Y86">_xlfn.XLOOKUP(TRUE, ISNUMBER(SEARCH({"hadoop","Hadoop"}, H86)), {1,0}, 0)</f>
        <v>0</v>
      </c>
      <c r="Z86" cm="1">
        <f t="array" ref="Z86">_xlfn.XLOOKUP(TRUE, ISNUMBER(SEARCH({"tableau","Tableau"}, H86)), {1,0}, 0)</f>
        <v>0</v>
      </c>
      <c r="AA86" cm="1">
        <f t="array" ref="AA86">_xlfn.XLOOKUP(TRUE, ISNUMBER(SEARCH({"aws","AWS"}, H86)), {1,0}, 0)</f>
        <v>1</v>
      </c>
    </row>
    <row r="87" spans="1:27" ht="15" customHeight="1">
      <c r="A87">
        <v>85</v>
      </c>
      <c r="B87" t="s">
        <v>458</v>
      </c>
      <c r="C87" t="s">
        <v>42</v>
      </c>
      <c r="D87" s="2" t="s">
        <v>360</v>
      </c>
      <c r="E87">
        <v>79</v>
      </c>
      <c r="F87">
        <v>131</v>
      </c>
      <c r="G87">
        <f t="shared" si="2"/>
        <v>105</v>
      </c>
      <c r="H87" s="1" t="s">
        <v>459</v>
      </c>
      <c r="I87">
        <v>4</v>
      </c>
      <c r="J87" t="s">
        <v>460</v>
      </c>
      <c r="K87" t="s">
        <v>225</v>
      </c>
      <c r="L87" t="s">
        <v>78</v>
      </c>
      <c r="M87" t="s">
        <v>179</v>
      </c>
      <c r="O87" t="s">
        <v>35</v>
      </c>
      <c r="P87">
        <v>2010</v>
      </c>
      <c r="Q87">
        <v>13</v>
      </c>
      <c r="R87" t="s">
        <v>72</v>
      </c>
      <c r="S87" t="s">
        <v>155</v>
      </c>
      <c r="T87" t="s">
        <v>81</v>
      </c>
      <c r="U87" t="s">
        <v>39</v>
      </c>
      <c r="V87" t="s">
        <v>461</v>
      </c>
      <c r="W87" s="1">
        <f t="shared" si="3"/>
        <v>1</v>
      </c>
      <c r="X87" cm="1">
        <f t="array" ref="X87">_xlfn.XLOOKUP(TRUE, ISNUMBER(SEARCH({"excel","Excel"}, H87)), {1,0}, 0)</f>
        <v>0</v>
      </c>
      <c r="Y87" cm="1">
        <f t="array" ref="Y87">_xlfn.XLOOKUP(TRUE, ISNUMBER(SEARCH({"hadoop","Hadoop"}, H87)), {1,0}, 0)</f>
        <v>0</v>
      </c>
      <c r="Z87" cm="1">
        <f t="array" ref="Z87">_xlfn.XLOOKUP(TRUE, ISNUMBER(SEARCH({"tableau","Tableau"}, H87)), {1,0}, 0)</f>
        <v>0</v>
      </c>
      <c r="AA87" cm="1">
        <f t="array" ref="AA87">_xlfn.XLOOKUP(TRUE, ISNUMBER(SEARCH({"aws","AWS"}, H87)), {1,0}, 0)</f>
        <v>0</v>
      </c>
    </row>
    <row r="88" spans="1:27" ht="15" customHeight="1">
      <c r="A88">
        <v>86</v>
      </c>
      <c r="B88" t="s">
        <v>268</v>
      </c>
      <c r="C88" t="s">
        <v>42</v>
      </c>
      <c r="D88" s="2" t="s">
        <v>360</v>
      </c>
      <c r="E88">
        <v>79</v>
      </c>
      <c r="F88">
        <v>131</v>
      </c>
      <c r="G88">
        <f t="shared" si="2"/>
        <v>105</v>
      </c>
      <c r="H88" s="1" t="s">
        <v>462</v>
      </c>
      <c r="I88">
        <v>2.6</v>
      </c>
      <c r="J88" t="s">
        <v>463</v>
      </c>
      <c r="K88" t="s">
        <v>464</v>
      </c>
      <c r="L88" t="s">
        <v>125</v>
      </c>
      <c r="M88" t="s">
        <v>465</v>
      </c>
      <c r="O88" t="s">
        <v>65</v>
      </c>
      <c r="P88">
        <v>1971</v>
      </c>
      <c r="Q88">
        <v>52</v>
      </c>
      <c r="R88" t="s">
        <v>36</v>
      </c>
      <c r="S88" t="s">
        <v>175</v>
      </c>
      <c r="T88" t="s">
        <v>176</v>
      </c>
      <c r="U88" t="s">
        <v>39</v>
      </c>
      <c r="V88" t="s">
        <v>42</v>
      </c>
      <c r="W88" s="1">
        <f t="shared" si="3"/>
        <v>0</v>
      </c>
      <c r="X88" cm="1">
        <f t="array" ref="X88">_xlfn.XLOOKUP(TRUE, ISNUMBER(SEARCH({"excel","Excel"}, H88)), {1,0}, 0)</f>
        <v>0</v>
      </c>
      <c r="Y88" cm="1">
        <f t="array" ref="Y88">_xlfn.XLOOKUP(TRUE, ISNUMBER(SEARCH({"hadoop","Hadoop"}, H88)), {1,0}, 0)</f>
        <v>0</v>
      </c>
      <c r="Z88" cm="1">
        <f t="array" ref="Z88">_xlfn.XLOOKUP(TRUE, ISNUMBER(SEARCH({"tableau","Tableau"}, H88)), {1,0}, 0)</f>
        <v>0</v>
      </c>
      <c r="AA88" cm="1">
        <f t="array" ref="AA88">_xlfn.XLOOKUP(TRUE, ISNUMBER(SEARCH({"aws","AWS"}, H88)), {1,0}, 0)</f>
        <v>0</v>
      </c>
    </row>
    <row r="89" spans="1:27" ht="15" customHeight="1">
      <c r="A89">
        <v>87</v>
      </c>
      <c r="B89" t="s">
        <v>466</v>
      </c>
      <c r="C89" t="s">
        <v>42</v>
      </c>
      <c r="D89" s="2" t="s">
        <v>360</v>
      </c>
      <c r="E89">
        <v>79</v>
      </c>
      <c r="F89">
        <v>131</v>
      </c>
      <c r="G89">
        <f t="shared" si="2"/>
        <v>105</v>
      </c>
      <c r="H89" s="1" t="s">
        <v>467</v>
      </c>
      <c r="I89">
        <v>4.5</v>
      </c>
      <c r="J89" t="s">
        <v>468</v>
      </c>
      <c r="K89" t="s">
        <v>469</v>
      </c>
      <c r="L89" t="s">
        <v>78</v>
      </c>
      <c r="M89" t="s">
        <v>470</v>
      </c>
      <c r="O89" t="s">
        <v>71</v>
      </c>
      <c r="P89">
        <v>2003</v>
      </c>
      <c r="Q89">
        <v>20</v>
      </c>
      <c r="R89" t="s">
        <v>72</v>
      </c>
      <c r="S89" t="s">
        <v>80</v>
      </c>
      <c r="T89" t="s">
        <v>81</v>
      </c>
      <c r="U89" t="s">
        <v>198</v>
      </c>
      <c r="V89" t="s">
        <v>42</v>
      </c>
      <c r="W89" s="1">
        <f t="shared" si="3"/>
        <v>1</v>
      </c>
      <c r="X89" cm="1">
        <f t="array" ref="X89">_xlfn.XLOOKUP(TRUE, ISNUMBER(SEARCH({"excel","Excel"}, H89)), {1,0}, 0)</f>
        <v>0</v>
      </c>
      <c r="Y89" cm="1">
        <f t="array" ref="Y89">_xlfn.XLOOKUP(TRUE, ISNUMBER(SEARCH({"hadoop","Hadoop"}, H89)), {1,0}, 0)</f>
        <v>0</v>
      </c>
      <c r="Z89" cm="1">
        <f t="array" ref="Z89">_xlfn.XLOOKUP(TRUE, ISNUMBER(SEARCH({"tableau","Tableau"}, H89)), {1,0}, 0)</f>
        <v>0</v>
      </c>
      <c r="AA89" cm="1">
        <f t="array" ref="AA89">_xlfn.XLOOKUP(TRUE, ISNUMBER(SEARCH({"aws","AWS"}, H89)), {1,0}, 0)</f>
        <v>1</v>
      </c>
    </row>
    <row r="90" spans="1:27" ht="15" customHeight="1">
      <c r="A90">
        <v>88</v>
      </c>
      <c r="B90" t="s">
        <v>271</v>
      </c>
      <c r="C90" t="s">
        <v>42</v>
      </c>
      <c r="D90" s="2" t="s">
        <v>360</v>
      </c>
      <c r="E90">
        <v>79</v>
      </c>
      <c r="F90">
        <v>131</v>
      </c>
      <c r="G90">
        <f t="shared" si="2"/>
        <v>105</v>
      </c>
      <c r="H90" s="1" t="s">
        <v>471</v>
      </c>
      <c r="I90">
        <v>4.8</v>
      </c>
      <c r="J90" s="1" t="s">
        <v>297</v>
      </c>
      <c r="K90" t="s">
        <v>55</v>
      </c>
      <c r="L90" t="s">
        <v>56</v>
      </c>
      <c r="M90" t="s">
        <v>57</v>
      </c>
      <c r="O90" t="s">
        <v>137</v>
      </c>
      <c r="P90">
        <v>2012</v>
      </c>
      <c r="Q90">
        <v>11</v>
      </c>
      <c r="R90" t="s">
        <v>72</v>
      </c>
      <c r="S90" t="s">
        <v>80</v>
      </c>
      <c r="T90" t="s">
        <v>81</v>
      </c>
      <c r="U90" t="s">
        <v>39</v>
      </c>
      <c r="V90" t="s">
        <v>42</v>
      </c>
      <c r="W90" s="1">
        <f t="shared" si="3"/>
        <v>1</v>
      </c>
      <c r="X90" cm="1">
        <f t="array" ref="X90">_xlfn.XLOOKUP(TRUE, ISNUMBER(SEARCH({"excel","Excel"}, H90)), {1,0}, 0)</f>
        <v>0</v>
      </c>
      <c r="Y90" cm="1">
        <f t="array" ref="Y90">_xlfn.XLOOKUP(TRUE, ISNUMBER(SEARCH({"hadoop","Hadoop"}, H90)), {1,0}, 0)</f>
        <v>0</v>
      </c>
      <c r="Z90" cm="1">
        <f t="array" ref="Z90">_xlfn.XLOOKUP(TRUE, ISNUMBER(SEARCH({"tableau","Tableau"}, H90)), {1,0}, 0)</f>
        <v>0</v>
      </c>
      <c r="AA90" cm="1">
        <f t="array" ref="AA90">_xlfn.XLOOKUP(TRUE, ISNUMBER(SEARCH({"aws","AWS"}, H90)), {1,0}, 0)</f>
        <v>0</v>
      </c>
    </row>
    <row r="91" spans="1:27" ht="15" customHeight="1">
      <c r="A91">
        <v>89</v>
      </c>
      <c r="B91" t="s">
        <v>41</v>
      </c>
      <c r="C91" t="s">
        <v>42</v>
      </c>
      <c r="D91" s="2" t="s">
        <v>360</v>
      </c>
      <c r="E91">
        <v>79</v>
      </c>
      <c r="F91">
        <v>131</v>
      </c>
      <c r="G91">
        <f t="shared" si="2"/>
        <v>105</v>
      </c>
      <c r="H91" s="1" t="s">
        <v>472</v>
      </c>
      <c r="I91">
        <v>3.9</v>
      </c>
      <c r="J91" t="s">
        <v>473</v>
      </c>
      <c r="K91" t="s">
        <v>237</v>
      </c>
      <c r="M91" t="s">
        <v>112</v>
      </c>
      <c r="O91" t="s">
        <v>87</v>
      </c>
      <c r="P91">
        <v>1911</v>
      </c>
      <c r="Q91">
        <v>112</v>
      </c>
      <c r="R91" t="s">
        <v>72</v>
      </c>
      <c r="S91" t="s">
        <v>474</v>
      </c>
      <c r="T91" t="s">
        <v>67</v>
      </c>
      <c r="U91" t="s">
        <v>89</v>
      </c>
      <c r="V91" t="s">
        <v>42</v>
      </c>
      <c r="W91" s="1">
        <f t="shared" si="3"/>
        <v>1</v>
      </c>
      <c r="X91" cm="1">
        <f t="array" ref="X91">_xlfn.XLOOKUP(TRUE, ISNUMBER(SEARCH({"excel","Excel"}, H91)), {1,0}, 0)</f>
        <v>0</v>
      </c>
      <c r="Y91" cm="1">
        <f t="array" ref="Y91">_xlfn.XLOOKUP(TRUE, ISNUMBER(SEARCH({"hadoop","Hadoop"}, H91)), {1,0}, 0)</f>
        <v>0</v>
      </c>
      <c r="Z91" cm="1">
        <f t="array" ref="Z91">_xlfn.XLOOKUP(TRUE, ISNUMBER(SEARCH({"tableau","Tableau"}, H91)), {1,0}, 0)</f>
        <v>0</v>
      </c>
      <c r="AA91" cm="1">
        <f t="array" ref="AA91">_xlfn.XLOOKUP(TRUE, ISNUMBER(SEARCH({"aws","AWS"}, H91)), {1,0}, 0)</f>
        <v>1</v>
      </c>
    </row>
    <row r="92" spans="1:27" ht="15" customHeight="1">
      <c r="A92">
        <v>90</v>
      </c>
      <c r="B92" t="s">
        <v>475</v>
      </c>
      <c r="C92" t="s">
        <v>42</v>
      </c>
      <c r="D92" s="2" t="s">
        <v>360</v>
      </c>
      <c r="E92">
        <v>79</v>
      </c>
      <c r="F92">
        <v>131</v>
      </c>
      <c r="G92">
        <f t="shared" si="2"/>
        <v>105</v>
      </c>
      <c r="H92" s="1" t="s">
        <v>476</v>
      </c>
      <c r="I92">
        <v>4</v>
      </c>
      <c r="J92" t="s">
        <v>437</v>
      </c>
      <c r="K92" t="s">
        <v>438</v>
      </c>
      <c r="L92" t="s">
        <v>439</v>
      </c>
      <c r="M92" t="s">
        <v>440</v>
      </c>
      <c r="O92" t="s">
        <v>87</v>
      </c>
      <c r="P92">
        <v>1913</v>
      </c>
      <c r="Q92">
        <v>110</v>
      </c>
      <c r="R92" t="s">
        <v>49</v>
      </c>
      <c r="S92" t="s">
        <v>88</v>
      </c>
      <c r="T92" t="s">
        <v>88</v>
      </c>
      <c r="U92" t="s">
        <v>89</v>
      </c>
      <c r="V92" t="s">
        <v>441</v>
      </c>
      <c r="W92" s="1">
        <f t="shared" si="3"/>
        <v>1</v>
      </c>
      <c r="X92" cm="1">
        <f t="array" ref="X92">_xlfn.XLOOKUP(TRUE, ISNUMBER(SEARCH({"excel","Excel"}, H92)), {1,0}, 0)</f>
        <v>1</v>
      </c>
      <c r="Y92" cm="1">
        <f t="array" ref="Y92">_xlfn.XLOOKUP(TRUE, ISNUMBER(SEARCH({"hadoop","Hadoop"}, H92)), {1,0}, 0)</f>
        <v>0</v>
      </c>
      <c r="Z92" cm="1">
        <f t="array" ref="Z92">_xlfn.XLOOKUP(TRUE, ISNUMBER(SEARCH({"tableau","Tableau"}, H92)), {1,0}, 0)</f>
        <v>0</v>
      </c>
      <c r="AA92" cm="1">
        <f t="array" ref="AA92">_xlfn.XLOOKUP(TRUE, ISNUMBER(SEARCH({"aws","AWS"}, H92)), {1,0}, 0)</f>
        <v>0</v>
      </c>
    </row>
    <row r="93" spans="1:27" ht="15" customHeight="1">
      <c r="A93">
        <v>91</v>
      </c>
      <c r="B93" t="s">
        <v>271</v>
      </c>
      <c r="C93" t="s">
        <v>42</v>
      </c>
      <c r="D93" s="2" t="s">
        <v>360</v>
      </c>
      <c r="E93">
        <v>79</v>
      </c>
      <c r="F93">
        <v>131</v>
      </c>
      <c r="G93">
        <f t="shared" si="2"/>
        <v>105</v>
      </c>
      <c r="H93" s="1" t="s">
        <v>477</v>
      </c>
      <c r="I93">
        <v>4.4000000000000004</v>
      </c>
      <c r="J93" t="s">
        <v>478</v>
      </c>
      <c r="K93" t="s">
        <v>479</v>
      </c>
      <c r="L93" t="s">
        <v>46</v>
      </c>
      <c r="M93" t="s">
        <v>112</v>
      </c>
      <c r="O93" t="s">
        <v>71</v>
      </c>
      <c r="P93">
        <v>1999</v>
      </c>
      <c r="Q93">
        <v>24</v>
      </c>
      <c r="R93" t="s">
        <v>72</v>
      </c>
      <c r="S93" t="s">
        <v>119</v>
      </c>
      <c r="T93" t="s">
        <v>81</v>
      </c>
      <c r="U93" t="s">
        <v>480</v>
      </c>
      <c r="V93" t="s">
        <v>42</v>
      </c>
      <c r="W93" s="1">
        <f t="shared" si="3"/>
        <v>1</v>
      </c>
      <c r="X93" cm="1">
        <f t="array" ref="X93">_xlfn.XLOOKUP(TRUE, ISNUMBER(SEARCH({"excel","Excel"}, H93)), {1,0}, 0)</f>
        <v>0</v>
      </c>
      <c r="Y93" cm="1">
        <f t="array" ref="Y93">_xlfn.XLOOKUP(TRUE, ISNUMBER(SEARCH({"hadoop","Hadoop"}, H93)), {1,0}, 0)</f>
        <v>1</v>
      </c>
      <c r="Z93" cm="1">
        <f t="array" ref="Z93">_xlfn.XLOOKUP(TRUE, ISNUMBER(SEARCH({"tableau","Tableau"}, H93)), {1,0}, 0)</f>
        <v>0</v>
      </c>
      <c r="AA93" cm="1">
        <f t="array" ref="AA93">_xlfn.XLOOKUP(TRUE, ISNUMBER(SEARCH({"aws","AWS"}, H93)), {1,0}, 0)</f>
        <v>1</v>
      </c>
    </row>
    <row r="94" spans="1:27" ht="15" customHeight="1">
      <c r="A94">
        <v>92</v>
      </c>
      <c r="B94" t="s">
        <v>295</v>
      </c>
      <c r="C94" t="s">
        <v>28</v>
      </c>
      <c r="D94" s="2" t="s">
        <v>360</v>
      </c>
      <c r="E94">
        <v>79</v>
      </c>
      <c r="F94">
        <v>131</v>
      </c>
      <c r="G94">
        <f t="shared" si="2"/>
        <v>105</v>
      </c>
      <c r="H94" s="1" t="s">
        <v>481</v>
      </c>
      <c r="I94">
        <v>4.2</v>
      </c>
      <c r="J94" t="s">
        <v>44</v>
      </c>
      <c r="K94" t="s">
        <v>482</v>
      </c>
      <c r="L94" t="s">
        <v>46</v>
      </c>
      <c r="M94" t="s">
        <v>47</v>
      </c>
      <c r="O94" t="s">
        <v>48</v>
      </c>
      <c r="P94">
        <v>1968</v>
      </c>
      <c r="Q94">
        <v>55</v>
      </c>
      <c r="R94" t="s">
        <v>49</v>
      </c>
      <c r="S94" t="s">
        <v>50</v>
      </c>
      <c r="T94" t="s">
        <v>51</v>
      </c>
      <c r="U94" t="s">
        <v>52</v>
      </c>
      <c r="V94" t="s">
        <v>42</v>
      </c>
      <c r="W94" s="1">
        <f t="shared" si="3"/>
        <v>1</v>
      </c>
      <c r="X94" cm="1">
        <f t="array" ref="X94">_xlfn.XLOOKUP(TRUE, ISNUMBER(SEARCH({"excel","Excel"}, H94)), {1,0}, 0)</f>
        <v>0</v>
      </c>
      <c r="Y94" cm="1">
        <f t="array" ref="Y94">_xlfn.XLOOKUP(TRUE, ISNUMBER(SEARCH({"hadoop","Hadoop"}, H94)), {1,0}, 0)</f>
        <v>1</v>
      </c>
      <c r="Z94" cm="1">
        <f t="array" ref="Z94">_xlfn.XLOOKUP(TRUE, ISNUMBER(SEARCH({"tableau","Tableau"}, H94)), {1,0}, 0)</f>
        <v>1</v>
      </c>
      <c r="AA94" cm="1">
        <f t="array" ref="AA94">_xlfn.XLOOKUP(TRUE, ISNUMBER(SEARCH({"aws","AWS"}, H94)), {1,0}, 0)</f>
        <v>0</v>
      </c>
    </row>
    <row r="95" spans="1:27" ht="15" customHeight="1">
      <c r="A95">
        <v>93</v>
      </c>
      <c r="B95" t="s">
        <v>483</v>
      </c>
      <c r="C95" t="s">
        <v>28</v>
      </c>
      <c r="D95" s="2" t="s">
        <v>360</v>
      </c>
      <c r="E95">
        <v>79</v>
      </c>
      <c r="F95">
        <v>131</v>
      </c>
      <c r="G95">
        <f t="shared" si="2"/>
        <v>105</v>
      </c>
      <c r="H95" s="1" t="s">
        <v>484</v>
      </c>
      <c r="I95">
        <v>3.6</v>
      </c>
      <c r="J95" s="1" t="s">
        <v>485</v>
      </c>
      <c r="K95" t="s">
        <v>486</v>
      </c>
      <c r="M95" t="s">
        <v>487</v>
      </c>
      <c r="O95" t="s">
        <v>137</v>
      </c>
      <c r="P95">
        <v>1997</v>
      </c>
      <c r="Q95">
        <v>26</v>
      </c>
      <c r="R95" t="s">
        <v>72</v>
      </c>
      <c r="S95" t="s">
        <v>488</v>
      </c>
      <c r="T95" t="s">
        <v>212</v>
      </c>
      <c r="U95" t="s">
        <v>39</v>
      </c>
      <c r="V95" t="s">
        <v>42</v>
      </c>
      <c r="W95" s="1">
        <f t="shared" si="3"/>
        <v>1</v>
      </c>
      <c r="X95" cm="1">
        <f t="array" ref="X95">_xlfn.XLOOKUP(TRUE, ISNUMBER(SEARCH({"excel","Excel"}, H95)), {1,0}, 0)</f>
        <v>1</v>
      </c>
      <c r="Y95" cm="1">
        <f t="array" ref="Y95">_xlfn.XLOOKUP(TRUE, ISNUMBER(SEARCH({"hadoop","Hadoop"}, H95)), {1,0}, 0)</f>
        <v>0</v>
      </c>
      <c r="Z95" cm="1">
        <f t="array" ref="Z95">_xlfn.XLOOKUP(TRUE, ISNUMBER(SEARCH({"tableau","Tableau"}, H95)), {1,0}, 0)</f>
        <v>0</v>
      </c>
      <c r="AA95" cm="1">
        <f t="array" ref="AA95">_xlfn.XLOOKUP(TRUE, ISNUMBER(SEARCH({"aws","AWS"}, H95)), {1,0}, 0)</f>
        <v>1</v>
      </c>
    </row>
    <row r="96" spans="1:27" ht="15" customHeight="1">
      <c r="A96">
        <v>94</v>
      </c>
      <c r="B96" t="s">
        <v>41</v>
      </c>
      <c r="C96" t="s">
        <v>42</v>
      </c>
      <c r="D96" s="2" t="s">
        <v>489</v>
      </c>
      <c r="E96">
        <v>99</v>
      </c>
      <c r="F96">
        <v>132</v>
      </c>
      <c r="G96">
        <f t="shared" si="2"/>
        <v>115.5</v>
      </c>
      <c r="H96" s="1" t="s">
        <v>139</v>
      </c>
      <c r="I96">
        <v>3.4</v>
      </c>
      <c r="J96" t="s">
        <v>140</v>
      </c>
      <c r="K96" t="s">
        <v>141</v>
      </c>
      <c r="L96" t="s">
        <v>142</v>
      </c>
      <c r="M96" t="s">
        <v>42</v>
      </c>
      <c r="O96" t="s">
        <v>35</v>
      </c>
      <c r="P96">
        <v>1986</v>
      </c>
      <c r="Q96">
        <v>37</v>
      </c>
      <c r="R96" t="s">
        <v>72</v>
      </c>
      <c r="S96" t="s">
        <v>59</v>
      </c>
      <c r="T96" t="s">
        <v>51</v>
      </c>
      <c r="U96" t="s">
        <v>60</v>
      </c>
      <c r="V96" t="s">
        <v>42</v>
      </c>
      <c r="W96" s="1">
        <f t="shared" si="3"/>
        <v>1</v>
      </c>
      <c r="X96" cm="1">
        <f t="array" ref="X96">_xlfn.XLOOKUP(TRUE, ISNUMBER(SEARCH({"excel","Excel"}, H96)), {1,0}, 0)</f>
        <v>1</v>
      </c>
      <c r="Y96" cm="1">
        <f t="array" ref="Y96">_xlfn.XLOOKUP(TRUE, ISNUMBER(SEARCH({"hadoop","Hadoop"}, H96)), {1,0}, 0)</f>
        <v>0</v>
      </c>
      <c r="Z96" cm="1">
        <f t="array" ref="Z96">_xlfn.XLOOKUP(TRUE, ISNUMBER(SEARCH({"tableau","Tableau"}, H96)), {1,0}, 0)</f>
        <v>0</v>
      </c>
      <c r="AA96" cm="1">
        <f t="array" ref="AA96">_xlfn.XLOOKUP(TRUE, ISNUMBER(SEARCH({"aws","AWS"}, H96)), {1,0}, 0)</f>
        <v>1</v>
      </c>
    </row>
    <row r="97" spans="1:27" ht="15" customHeight="1">
      <c r="A97">
        <v>95</v>
      </c>
      <c r="B97" t="s">
        <v>96</v>
      </c>
      <c r="C97" t="s">
        <v>42</v>
      </c>
      <c r="D97" s="2" t="s">
        <v>489</v>
      </c>
      <c r="E97">
        <v>99</v>
      </c>
      <c r="F97">
        <v>132</v>
      </c>
      <c r="G97">
        <f t="shared" si="2"/>
        <v>115.5</v>
      </c>
      <c r="H97" t="s">
        <v>97</v>
      </c>
      <c r="I97">
        <v>4.4000000000000004</v>
      </c>
      <c r="J97" t="s">
        <v>98</v>
      </c>
      <c r="K97" t="s">
        <v>99</v>
      </c>
      <c r="L97" t="s">
        <v>78</v>
      </c>
      <c r="M97" t="s">
        <v>100</v>
      </c>
      <c r="O97" t="s">
        <v>48</v>
      </c>
      <c r="P97">
        <v>1983</v>
      </c>
      <c r="Q97">
        <v>40</v>
      </c>
      <c r="R97" t="s">
        <v>49</v>
      </c>
      <c r="S97" t="s">
        <v>80</v>
      </c>
      <c r="T97" t="s">
        <v>81</v>
      </c>
      <c r="U97" t="s">
        <v>101</v>
      </c>
      <c r="V97" t="s">
        <v>102</v>
      </c>
      <c r="W97" s="1">
        <f t="shared" si="3"/>
        <v>0</v>
      </c>
      <c r="X97" cm="1">
        <f t="array" ref="X97">_xlfn.XLOOKUP(TRUE, ISNUMBER(SEARCH({"excel","Excel"}, H97)), {1,0}, 0)</f>
        <v>0</v>
      </c>
      <c r="Y97" cm="1">
        <f t="array" ref="Y97">_xlfn.XLOOKUP(TRUE, ISNUMBER(SEARCH({"hadoop","Hadoop"}, H97)), {1,0}, 0)</f>
        <v>0</v>
      </c>
      <c r="Z97" cm="1">
        <f t="array" ref="Z97">_xlfn.XLOOKUP(TRUE, ISNUMBER(SEARCH({"tableau","Tableau"}, H97)), {1,0}, 0)</f>
        <v>0</v>
      </c>
      <c r="AA97" cm="1">
        <f t="array" ref="AA97">_xlfn.XLOOKUP(TRUE, ISNUMBER(SEARCH({"aws","AWS"}, H97)), {1,0}, 0)</f>
        <v>0</v>
      </c>
    </row>
    <row r="98" spans="1:27" ht="15" customHeight="1">
      <c r="A98">
        <v>96</v>
      </c>
      <c r="B98" t="s">
        <v>328</v>
      </c>
      <c r="C98" t="s">
        <v>42</v>
      </c>
      <c r="D98" s="2" t="s">
        <v>489</v>
      </c>
      <c r="E98">
        <v>99</v>
      </c>
      <c r="F98">
        <v>132</v>
      </c>
      <c r="G98">
        <f t="shared" si="2"/>
        <v>115.5</v>
      </c>
      <c r="H98" s="1" t="s">
        <v>490</v>
      </c>
      <c r="I98">
        <v>3.5</v>
      </c>
      <c r="J98" t="s">
        <v>491</v>
      </c>
      <c r="K98" t="s">
        <v>492</v>
      </c>
      <c r="L98" t="s">
        <v>46</v>
      </c>
      <c r="M98" t="s">
        <v>493</v>
      </c>
      <c r="O98" t="s">
        <v>71</v>
      </c>
      <c r="P98">
        <v>2015</v>
      </c>
      <c r="Q98">
        <v>8</v>
      </c>
      <c r="R98" t="s">
        <v>72</v>
      </c>
      <c r="S98" t="s">
        <v>108</v>
      </c>
      <c r="T98" t="s">
        <v>81</v>
      </c>
      <c r="U98" t="s">
        <v>198</v>
      </c>
      <c r="V98" t="s">
        <v>42</v>
      </c>
      <c r="W98" s="1">
        <f t="shared" si="3"/>
        <v>1</v>
      </c>
      <c r="X98" cm="1">
        <f t="array" ref="X98">_xlfn.XLOOKUP(TRUE, ISNUMBER(SEARCH({"excel","Excel"}, H98)), {1,0}, 0)</f>
        <v>0</v>
      </c>
      <c r="Y98" cm="1">
        <f t="array" ref="Y98">_xlfn.XLOOKUP(TRUE, ISNUMBER(SEARCH({"hadoop","Hadoop"}, H98)), {1,0}, 0)</f>
        <v>0</v>
      </c>
      <c r="Z98" cm="1">
        <f t="array" ref="Z98">_xlfn.XLOOKUP(TRUE, ISNUMBER(SEARCH({"tableau","Tableau"}, H98)), {1,0}, 0)</f>
        <v>0</v>
      </c>
      <c r="AA98" cm="1">
        <f t="array" ref="AA98">_xlfn.XLOOKUP(TRUE, ISNUMBER(SEARCH({"aws","AWS"}, H98)), {1,0}, 0)</f>
        <v>0</v>
      </c>
    </row>
    <row r="99" spans="1:27" ht="15" customHeight="1">
      <c r="A99">
        <v>97</v>
      </c>
      <c r="B99" t="s">
        <v>494</v>
      </c>
      <c r="C99" t="s">
        <v>42</v>
      </c>
      <c r="D99" s="2" t="s">
        <v>489</v>
      </c>
      <c r="E99">
        <v>99</v>
      </c>
      <c r="F99">
        <v>132</v>
      </c>
      <c r="G99">
        <f t="shared" si="2"/>
        <v>115.5</v>
      </c>
      <c r="H99" s="1" t="s">
        <v>495</v>
      </c>
      <c r="I99">
        <v>3.9</v>
      </c>
      <c r="J99" t="s">
        <v>473</v>
      </c>
      <c r="K99" t="s">
        <v>32</v>
      </c>
      <c r="L99" t="s">
        <v>33</v>
      </c>
      <c r="M99" t="s">
        <v>112</v>
      </c>
      <c r="O99" t="s">
        <v>87</v>
      </c>
      <c r="P99">
        <v>1911</v>
      </c>
      <c r="Q99">
        <v>112</v>
      </c>
      <c r="R99" t="s">
        <v>72</v>
      </c>
      <c r="S99" t="s">
        <v>474</v>
      </c>
      <c r="T99" t="s">
        <v>67</v>
      </c>
      <c r="U99" t="s">
        <v>89</v>
      </c>
      <c r="V99" t="s">
        <v>42</v>
      </c>
      <c r="W99" s="1">
        <f t="shared" si="3"/>
        <v>1</v>
      </c>
      <c r="X99" cm="1">
        <f t="array" ref="X99">_xlfn.XLOOKUP(TRUE, ISNUMBER(SEARCH({"excel","Excel"}, H99)), {1,0}, 0)</f>
        <v>0</v>
      </c>
      <c r="Y99" cm="1">
        <f t="array" ref="Y99">_xlfn.XLOOKUP(TRUE, ISNUMBER(SEARCH({"hadoop","Hadoop"}, H99)), {1,0}, 0)</f>
        <v>0</v>
      </c>
      <c r="Z99" cm="1">
        <f t="array" ref="Z99">_xlfn.XLOOKUP(TRUE, ISNUMBER(SEARCH({"tableau","Tableau"}, H99)), {1,0}, 0)</f>
        <v>0</v>
      </c>
      <c r="AA99" cm="1">
        <f t="array" ref="AA99">_xlfn.XLOOKUP(TRUE, ISNUMBER(SEARCH({"aws","AWS"}, H99)), {1,0}, 0)</f>
        <v>0</v>
      </c>
    </row>
    <row r="100" spans="1:27" ht="15" customHeight="1">
      <c r="A100">
        <v>98</v>
      </c>
      <c r="B100" t="s">
        <v>295</v>
      </c>
      <c r="C100" t="s">
        <v>28</v>
      </c>
      <c r="D100" s="2" t="s">
        <v>489</v>
      </c>
      <c r="E100">
        <v>99</v>
      </c>
      <c r="F100">
        <v>132</v>
      </c>
      <c r="G100">
        <f t="shared" si="2"/>
        <v>115.5</v>
      </c>
      <c r="H100" s="1" t="s">
        <v>496</v>
      </c>
      <c r="I100">
        <v>3.8</v>
      </c>
      <c r="J100" s="1" t="s">
        <v>497</v>
      </c>
      <c r="K100" t="s">
        <v>498</v>
      </c>
      <c r="L100" t="s">
        <v>453</v>
      </c>
      <c r="M100" t="s">
        <v>499</v>
      </c>
      <c r="O100" t="s">
        <v>71</v>
      </c>
      <c r="P100">
        <v>2009</v>
      </c>
      <c r="Q100">
        <v>14</v>
      </c>
      <c r="R100" t="s">
        <v>72</v>
      </c>
      <c r="S100" t="s">
        <v>73</v>
      </c>
      <c r="T100" t="s">
        <v>51</v>
      </c>
      <c r="U100" t="s">
        <v>198</v>
      </c>
      <c r="V100" t="s">
        <v>500</v>
      </c>
      <c r="W100" s="1">
        <f t="shared" si="3"/>
        <v>0</v>
      </c>
      <c r="X100" cm="1">
        <f t="array" ref="X100">_xlfn.XLOOKUP(TRUE, ISNUMBER(SEARCH({"excel","Excel"}, H100)), {1,0}, 0)</f>
        <v>0</v>
      </c>
      <c r="Y100" cm="1">
        <f t="array" ref="Y100">_xlfn.XLOOKUP(TRUE, ISNUMBER(SEARCH({"hadoop","Hadoop"}, H100)), {1,0}, 0)</f>
        <v>0</v>
      </c>
      <c r="Z100" cm="1">
        <f t="array" ref="Z100">_xlfn.XLOOKUP(TRUE, ISNUMBER(SEARCH({"tableau","Tableau"}, H100)), {1,0}, 0)</f>
        <v>0</v>
      </c>
      <c r="AA100" cm="1">
        <f t="array" ref="AA100">_xlfn.XLOOKUP(TRUE, ISNUMBER(SEARCH({"aws","AWS"}, H100)), {1,0}, 0)</f>
        <v>0</v>
      </c>
    </row>
    <row r="101" spans="1:27" ht="15" customHeight="1">
      <c r="A101">
        <v>99</v>
      </c>
      <c r="B101" t="s">
        <v>501</v>
      </c>
      <c r="C101" t="s">
        <v>42</v>
      </c>
      <c r="D101" s="2" t="s">
        <v>489</v>
      </c>
      <c r="E101">
        <v>99</v>
      </c>
      <c r="F101">
        <v>132</v>
      </c>
      <c r="G101">
        <f t="shared" si="2"/>
        <v>115.5</v>
      </c>
      <c r="H101" s="1" t="s">
        <v>502</v>
      </c>
      <c r="I101">
        <v>3.5</v>
      </c>
      <c r="J101" s="1" t="s">
        <v>503</v>
      </c>
      <c r="K101" t="s">
        <v>141</v>
      </c>
      <c r="L101" t="s">
        <v>142</v>
      </c>
      <c r="M101" t="s">
        <v>154</v>
      </c>
      <c r="O101" t="s">
        <v>35</v>
      </c>
      <c r="P101">
        <v>1959</v>
      </c>
      <c r="Q101">
        <v>64</v>
      </c>
      <c r="R101" t="s">
        <v>504</v>
      </c>
      <c r="S101" t="s">
        <v>488</v>
      </c>
      <c r="T101" t="s">
        <v>212</v>
      </c>
      <c r="U101" t="s">
        <v>89</v>
      </c>
      <c r="V101" t="s">
        <v>505</v>
      </c>
      <c r="W101" s="1">
        <f t="shared" si="3"/>
        <v>0</v>
      </c>
      <c r="X101" cm="1">
        <f t="array" ref="X101">_xlfn.XLOOKUP(TRUE, ISNUMBER(SEARCH({"excel","Excel"}, H101)), {1,0}, 0)</f>
        <v>1</v>
      </c>
      <c r="Y101" cm="1">
        <f t="array" ref="Y101">_xlfn.XLOOKUP(TRUE, ISNUMBER(SEARCH({"hadoop","Hadoop"}, H101)), {1,0}, 0)</f>
        <v>0</v>
      </c>
      <c r="Z101" cm="1">
        <f t="array" ref="Z101">_xlfn.XLOOKUP(TRUE, ISNUMBER(SEARCH({"tableau","Tableau"}, H101)), {1,0}, 0)</f>
        <v>1</v>
      </c>
      <c r="AA101" cm="1">
        <f t="array" ref="AA101">_xlfn.XLOOKUP(TRUE, ISNUMBER(SEARCH({"aws","AWS"}, H101)), {1,0}, 0)</f>
        <v>0</v>
      </c>
    </row>
    <row r="102" spans="1:27" ht="15" customHeight="1">
      <c r="A102">
        <v>100</v>
      </c>
      <c r="B102" t="s">
        <v>41</v>
      </c>
      <c r="C102" t="s">
        <v>42</v>
      </c>
      <c r="D102" s="2" t="s">
        <v>489</v>
      </c>
      <c r="E102">
        <v>99</v>
      </c>
      <c r="F102">
        <v>132</v>
      </c>
      <c r="G102">
        <f t="shared" si="2"/>
        <v>115.5</v>
      </c>
      <c r="H102" s="1" t="s">
        <v>506</v>
      </c>
      <c r="I102">
        <v>4.9000000000000004</v>
      </c>
      <c r="J102" t="s">
        <v>507</v>
      </c>
      <c r="K102" t="s">
        <v>508</v>
      </c>
      <c r="M102" t="s">
        <v>509</v>
      </c>
      <c r="O102" t="s">
        <v>148</v>
      </c>
      <c r="P102">
        <v>2013</v>
      </c>
      <c r="Q102">
        <v>10</v>
      </c>
      <c r="R102" t="s">
        <v>72</v>
      </c>
      <c r="S102" t="s">
        <v>108</v>
      </c>
      <c r="T102" t="s">
        <v>81</v>
      </c>
      <c r="U102" t="s">
        <v>510</v>
      </c>
      <c r="V102" t="s">
        <v>42</v>
      </c>
      <c r="W102" s="1">
        <f t="shared" si="3"/>
        <v>1</v>
      </c>
      <c r="X102" cm="1">
        <f t="array" ref="X102">_xlfn.XLOOKUP(TRUE, ISNUMBER(SEARCH({"excel","Excel"}, H102)), {1,0}, 0)</f>
        <v>0</v>
      </c>
      <c r="Y102" cm="1">
        <f t="array" ref="Y102">_xlfn.XLOOKUP(TRUE, ISNUMBER(SEARCH({"hadoop","Hadoop"}, H102)), {1,0}, 0)</f>
        <v>1</v>
      </c>
      <c r="Z102" cm="1">
        <f t="array" ref="Z102">_xlfn.XLOOKUP(TRUE, ISNUMBER(SEARCH({"tableau","Tableau"}, H102)), {1,0}, 0)</f>
        <v>0</v>
      </c>
      <c r="AA102" cm="1">
        <f t="array" ref="AA102">_xlfn.XLOOKUP(TRUE, ISNUMBER(SEARCH({"aws","AWS"}, H102)), {1,0}, 0)</f>
        <v>0</v>
      </c>
    </row>
    <row r="103" spans="1:27" ht="15" customHeight="1">
      <c r="A103">
        <v>101</v>
      </c>
      <c r="B103" t="s">
        <v>271</v>
      </c>
      <c r="C103" t="s">
        <v>42</v>
      </c>
      <c r="D103" s="2" t="s">
        <v>489</v>
      </c>
      <c r="E103">
        <v>99</v>
      </c>
      <c r="F103">
        <v>132</v>
      </c>
      <c r="G103">
        <f t="shared" si="2"/>
        <v>115.5</v>
      </c>
      <c r="H103" s="1" t="s">
        <v>511</v>
      </c>
      <c r="I103">
        <v>4.4000000000000004</v>
      </c>
      <c r="J103" t="s">
        <v>512</v>
      </c>
      <c r="K103" t="s">
        <v>513</v>
      </c>
      <c r="L103" t="s">
        <v>453</v>
      </c>
      <c r="M103" t="s">
        <v>514</v>
      </c>
      <c r="O103" t="s">
        <v>148</v>
      </c>
      <c r="P103">
        <v>2007</v>
      </c>
      <c r="Q103">
        <v>16</v>
      </c>
      <c r="R103" t="s">
        <v>72</v>
      </c>
      <c r="S103" t="s">
        <v>218</v>
      </c>
      <c r="T103" t="s">
        <v>218</v>
      </c>
      <c r="U103" t="s">
        <v>39</v>
      </c>
      <c r="V103" t="s">
        <v>42</v>
      </c>
      <c r="W103" s="1">
        <f t="shared" si="3"/>
        <v>1</v>
      </c>
      <c r="X103" cm="1">
        <f t="array" ref="X103">_xlfn.XLOOKUP(TRUE, ISNUMBER(SEARCH({"excel","Excel"}, H103)), {1,0}, 0)</f>
        <v>1</v>
      </c>
      <c r="Y103" cm="1">
        <f t="array" ref="Y103">_xlfn.XLOOKUP(TRUE, ISNUMBER(SEARCH({"hadoop","Hadoop"}, H103)), {1,0}, 0)</f>
        <v>1</v>
      </c>
      <c r="Z103" cm="1">
        <f t="array" ref="Z103">_xlfn.XLOOKUP(TRUE, ISNUMBER(SEARCH({"tableau","Tableau"}, H103)), {1,0}, 0)</f>
        <v>0</v>
      </c>
      <c r="AA103" cm="1">
        <f t="array" ref="AA103">_xlfn.XLOOKUP(TRUE, ISNUMBER(SEARCH({"aws","AWS"}, H103)), {1,0}, 0)</f>
        <v>1</v>
      </c>
    </row>
    <row r="104" spans="1:27" ht="15" customHeight="1">
      <c r="A104">
        <v>102</v>
      </c>
      <c r="B104" t="s">
        <v>515</v>
      </c>
      <c r="C104" t="s">
        <v>42</v>
      </c>
      <c r="D104" s="2" t="s">
        <v>489</v>
      </c>
      <c r="E104">
        <v>99</v>
      </c>
      <c r="F104">
        <v>132</v>
      </c>
      <c r="G104">
        <f t="shared" si="2"/>
        <v>115.5</v>
      </c>
      <c r="H104" s="1" t="s">
        <v>516</v>
      </c>
      <c r="I104">
        <v>4.0999999999999996</v>
      </c>
      <c r="J104" t="s">
        <v>517</v>
      </c>
      <c r="K104" t="s">
        <v>77</v>
      </c>
      <c r="L104" t="s">
        <v>78</v>
      </c>
      <c r="M104" t="s">
        <v>518</v>
      </c>
      <c r="O104" t="s">
        <v>71</v>
      </c>
      <c r="P104">
        <v>2012</v>
      </c>
      <c r="Q104">
        <v>11</v>
      </c>
      <c r="R104" t="s">
        <v>72</v>
      </c>
      <c r="S104" t="s">
        <v>155</v>
      </c>
      <c r="T104" t="s">
        <v>81</v>
      </c>
      <c r="U104" t="s">
        <v>39</v>
      </c>
      <c r="V104" t="s">
        <v>42</v>
      </c>
      <c r="W104" s="1">
        <f t="shared" si="3"/>
        <v>1</v>
      </c>
      <c r="X104" cm="1">
        <f t="array" ref="X104">_xlfn.XLOOKUP(TRUE, ISNUMBER(SEARCH({"excel","Excel"}, H104)), {1,0}, 0)</f>
        <v>0</v>
      </c>
      <c r="Y104" cm="1">
        <f t="array" ref="Y104">_xlfn.XLOOKUP(TRUE, ISNUMBER(SEARCH({"hadoop","Hadoop"}, H104)), {1,0}, 0)</f>
        <v>0</v>
      </c>
      <c r="Z104" cm="1">
        <f t="array" ref="Z104">_xlfn.XLOOKUP(TRUE, ISNUMBER(SEARCH({"tableau","Tableau"}, H104)), {1,0}, 0)</f>
        <v>0</v>
      </c>
      <c r="AA104" cm="1">
        <f t="array" ref="AA104">_xlfn.XLOOKUP(TRUE, ISNUMBER(SEARCH({"aws","AWS"}, H104)), {1,0}, 0)</f>
        <v>0</v>
      </c>
    </row>
    <row r="105" spans="1:27" ht="15" customHeight="1">
      <c r="A105">
        <v>103</v>
      </c>
      <c r="B105" t="s">
        <v>295</v>
      </c>
      <c r="C105" t="s">
        <v>28</v>
      </c>
      <c r="D105" s="2" t="s">
        <v>489</v>
      </c>
      <c r="E105">
        <v>99</v>
      </c>
      <c r="F105">
        <v>132</v>
      </c>
      <c r="G105">
        <f t="shared" si="2"/>
        <v>115.5</v>
      </c>
      <c r="H105" s="1" t="s">
        <v>519</v>
      </c>
      <c r="I105">
        <v>4</v>
      </c>
      <c r="J105" s="1" t="s">
        <v>400</v>
      </c>
      <c r="K105" t="s">
        <v>225</v>
      </c>
      <c r="L105" t="s">
        <v>78</v>
      </c>
      <c r="M105" t="s">
        <v>401</v>
      </c>
      <c r="O105" t="s">
        <v>48</v>
      </c>
      <c r="P105">
        <v>1982</v>
      </c>
      <c r="Q105">
        <v>41</v>
      </c>
      <c r="R105" t="s">
        <v>49</v>
      </c>
      <c r="S105" t="s">
        <v>80</v>
      </c>
      <c r="T105" t="s">
        <v>81</v>
      </c>
      <c r="U105" t="s">
        <v>101</v>
      </c>
      <c r="V105" t="s">
        <v>42</v>
      </c>
      <c r="W105" s="1">
        <f t="shared" si="3"/>
        <v>1</v>
      </c>
      <c r="X105" cm="1">
        <f t="array" ref="X105">_xlfn.XLOOKUP(TRUE, ISNUMBER(SEARCH({"excel","Excel"}, H105)), {1,0}, 0)</f>
        <v>0</v>
      </c>
      <c r="Y105" cm="1">
        <f t="array" ref="Y105">_xlfn.XLOOKUP(TRUE, ISNUMBER(SEARCH({"hadoop","Hadoop"}, H105)), {1,0}, 0)</f>
        <v>1</v>
      </c>
      <c r="Z105" cm="1">
        <f t="array" ref="Z105">_xlfn.XLOOKUP(TRUE, ISNUMBER(SEARCH({"tableau","Tableau"}, H105)), {1,0}, 0)</f>
        <v>0</v>
      </c>
      <c r="AA105" cm="1">
        <f t="array" ref="AA105">_xlfn.XLOOKUP(TRUE, ISNUMBER(SEARCH({"aws","AWS"}, H105)), {1,0}, 0)</f>
        <v>0</v>
      </c>
    </row>
    <row r="106" spans="1:27" ht="15" customHeight="1">
      <c r="A106">
        <v>104</v>
      </c>
      <c r="B106" t="s">
        <v>520</v>
      </c>
      <c r="C106" t="s">
        <v>42</v>
      </c>
      <c r="D106" s="2" t="s">
        <v>489</v>
      </c>
      <c r="E106">
        <v>99</v>
      </c>
      <c r="F106">
        <v>132</v>
      </c>
      <c r="G106">
        <f t="shared" si="2"/>
        <v>115.5</v>
      </c>
      <c r="H106" t="s">
        <v>521</v>
      </c>
      <c r="I106">
        <v>4.4000000000000004</v>
      </c>
      <c r="J106" t="s">
        <v>98</v>
      </c>
      <c r="K106" t="s">
        <v>99</v>
      </c>
      <c r="L106" t="s">
        <v>78</v>
      </c>
      <c r="M106" t="s">
        <v>100</v>
      </c>
      <c r="O106" t="s">
        <v>48</v>
      </c>
      <c r="P106">
        <v>1983</v>
      </c>
      <c r="Q106">
        <v>40</v>
      </c>
      <c r="R106" t="s">
        <v>49</v>
      </c>
      <c r="S106" t="s">
        <v>80</v>
      </c>
      <c r="T106" t="s">
        <v>81</v>
      </c>
      <c r="U106" t="s">
        <v>101</v>
      </c>
      <c r="V106" t="s">
        <v>102</v>
      </c>
      <c r="W106" s="1">
        <f t="shared" si="3"/>
        <v>0</v>
      </c>
      <c r="X106" cm="1">
        <f t="array" ref="X106">_xlfn.XLOOKUP(TRUE, ISNUMBER(SEARCH({"excel","Excel"}, H106)), {1,0}, 0)</f>
        <v>0</v>
      </c>
      <c r="Y106" cm="1">
        <f t="array" ref="Y106">_xlfn.XLOOKUP(TRUE, ISNUMBER(SEARCH({"hadoop","Hadoop"}, H106)), {1,0}, 0)</f>
        <v>0</v>
      </c>
      <c r="Z106" cm="1">
        <f t="array" ref="Z106">_xlfn.XLOOKUP(TRUE, ISNUMBER(SEARCH({"tableau","Tableau"}, H106)), {1,0}, 0)</f>
        <v>0</v>
      </c>
      <c r="AA106" cm="1">
        <f t="array" ref="AA106">_xlfn.XLOOKUP(TRUE, ISNUMBER(SEARCH({"aws","AWS"}, H106)), {1,0}, 0)</f>
        <v>0</v>
      </c>
    </row>
    <row r="107" spans="1:27" ht="15" customHeight="1">
      <c r="A107">
        <v>105</v>
      </c>
      <c r="B107" t="s">
        <v>41</v>
      </c>
      <c r="C107" t="s">
        <v>42</v>
      </c>
      <c r="D107" s="2" t="s">
        <v>489</v>
      </c>
      <c r="E107">
        <v>99</v>
      </c>
      <c r="F107">
        <v>132</v>
      </c>
      <c r="G107">
        <f t="shared" si="2"/>
        <v>115.5</v>
      </c>
      <c r="H107" s="1" t="s">
        <v>522</v>
      </c>
      <c r="I107">
        <v>3.8</v>
      </c>
      <c r="J107" t="s">
        <v>523</v>
      </c>
      <c r="K107" t="s">
        <v>524</v>
      </c>
      <c r="L107" t="s">
        <v>525</v>
      </c>
      <c r="M107" t="s">
        <v>526</v>
      </c>
      <c r="O107" t="s">
        <v>65</v>
      </c>
      <c r="P107">
        <v>1973</v>
      </c>
      <c r="Q107">
        <v>50</v>
      </c>
      <c r="R107" t="s">
        <v>72</v>
      </c>
      <c r="S107" t="s">
        <v>218</v>
      </c>
      <c r="T107" t="s">
        <v>218</v>
      </c>
      <c r="U107" t="s">
        <v>239</v>
      </c>
      <c r="V107" t="s">
        <v>42</v>
      </c>
      <c r="W107" s="1">
        <f t="shared" si="3"/>
        <v>1</v>
      </c>
      <c r="X107" cm="1">
        <f t="array" ref="X107">_xlfn.XLOOKUP(TRUE, ISNUMBER(SEARCH({"excel","Excel"}, H107)), {1,0}, 0)</f>
        <v>1</v>
      </c>
      <c r="Y107" cm="1">
        <f t="array" ref="Y107">_xlfn.XLOOKUP(TRUE, ISNUMBER(SEARCH({"hadoop","Hadoop"}, H107)), {1,0}, 0)</f>
        <v>0</v>
      </c>
      <c r="Z107" cm="1">
        <f t="array" ref="Z107">_xlfn.XLOOKUP(TRUE, ISNUMBER(SEARCH({"tableau","Tableau"}, H107)), {1,0}, 0)</f>
        <v>1</v>
      </c>
      <c r="AA107" cm="1">
        <f t="array" ref="AA107">_xlfn.XLOOKUP(TRUE, ISNUMBER(SEARCH({"aws","AWS"}, H107)), {1,0}, 0)</f>
        <v>0</v>
      </c>
    </row>
    <row r="108" spans="1:27" ht="15" customHeight="1">
      <c r="A108">
        <v>106</v>
      </c>
      <c r="B108" t="s">
        <v>527</v>
      </c>
      <c r="C108" t="s">
        <v>28</v>
      </c>
      <c r="D108" s="2" t="s">
        <v>489</v>
      </c>
      <c r="E108">
        <v>99</v>
      </c>
      <c r="F108">
        <v>132</v>
      </c>
      <c r="G108">
        <f t="shared" si="2"/>
        <v>115.5</v>
      </c>
      <c r="H108" s="1" t="s">
        <v>528</v>
      </c>
      <c r="I108">
        <v>3.2</v>
      </c>
      <c r="J108" t="s">
        <v>529</v>
      </c>
      <c r="K108" t="s">
        <v>530</v>
      </c>
      <c r="L108" t="s">
        <v>188</v>
      </c>
      <c r="M108" t="s">
        <v>531</v>
      </c>
      <c r="O108" t="s">
        <v>65</v>
      </c>
      <c r="P108">
        <v>1981</v>
      </c>
      <c r="Q108">
        <v>42</v>
      </c>
      <c r="R108" t="s">
        <v>49</v>
      </c>
      <c r="S108" t="s">
        <v>175</v>
      </c>
      <c r="T108" t="s">
        <v>176</v>
      </c>
      <c r="U108" t="s">
        <v>39</v>
      </c>
      <c r="V108" t="s">
        <v>42</v>
      </c>
      <c r="W108" s="1">
        <f t="shared" si="3"/>
        <v>0</v>
      </c>
      <c r="X108" cm="1">
        <f t="array" ref="X108">_xlfn.XLOOKUP(TRUE, ISNUMBER(SEARCH({"excel","Excel"}, H108)), {1,0}, 0)</f>
        <v>0</v>
      </c>
      <c r="Y108" cm="1">
        <f t="array" ref="Y108">_xlfn.XLOOKUP(TRUE, ISNUMBER(SEARCH({"hadoop","Hadoop"}, H108)), {1,0}, 0)</f>
        <v>1</v>
      </c>
      <c r="Z108" cm="1">
        <f t="array" ref="Z108">_xlfn.XLOOKUP(TRUE, ISNUMBER(SEARCH({"tableau","Tableau"}, H108)), {1,0}, 0)</f>
        <v>0</v>
      </c>
      <c r="AA108" cm="1">
        <f t="array" ref="AA108">_xlfn.XLOOKUP(TRUE, ISNUMBER(SEARCH({"aws","AWS"}, H108)), {1,0}, 0)</f>
        <v>0</v>
      </c>
    </row>
    <row r="109" spans="1:27" ht="15" customHeight="1">
      <c r="A109">
        <v>107</v>
      </c>
      <c r="B109" t="s">
        <v>234</v>
      </c>
      <c r="C109" t="s">
        <v>42</v>
      </c>
      <c r="D109" s="2" t="s">
        <v>489</v>
      </c>
      <c r="E109">
        <v>99</v>
      </c>
      <c r="F109">
        <v>132</v>
      </c>
      <c r="G109">
        <f t="shared" si="2"/>
        <v>115.5</v>
      </c>
      <c r="H109" s="1" t="s">
        <v>532</v>
      </c>
      <c r="I109">
        <v>2.9</v>
      </c>
      <c r="J109" t="s">
        <v>533</v>
      </c>
      <c r="K109" t="s">
        <v>534</v>
      </c>
      <c r="L109" t="s">
        <v>352</v>
      </c>
      <c r="M109" t="s">
        <v>535</v>
      </c>
      <c r="O109" t="s">
        <v>71</v>
      </c>
      <c r="P109">
        <v>2011</v>
      </c>
      <c r="Q109">
        <v>12</v>
      </c>
      <c r="R109" t="s">
        <v>72</v>
      </c>
      <c r="S109" t="s">
        <v>88</v>
      </c>
      <c r="T109" t="s">
        <v>88</v>
      </c>
      <c r="U109" t="s">
        <v>198</v>
      </c>
      <c r="V109" t="s">
        <v>42</v>
      </c>
      <c r="W109" s="1">
        <f t="shared" si="3"/>
        <v>1</v>
      </c>
      <c r="X109" cm="1">
        <f t="array" ref="X109">_xlfn.XLOOKUP(TRUE, ISNUMBER(SEARCH({"excel","Excel"}, H109)), {1,0}, 0)</f>
        <v>0</v>
      </c>
      <c r="Y109" cm="1">
        <f t="array" ref="Y109">_xlfn.XLOOKUP(TRUE, ISNUMBER(SEARCH({"hadoop","Hadoop"}, H109)), {1,0}, 0)</f>
        <v>0</v>
      </c>
      <c r="Z109" cm="1">
        <f t="array" ref="Z109">_xlfn.XLOOKUP(TRUE, ISNUMBER(SEARCH({"tableau","Tableau"}, H109)), {1,0}, 0)</f>
        <v>0</v>
      </c>
      <c r="AA109" cm="1">
        <f t="array" ref="AA109">_xlfn.XLOOKUP(TRUE, ISNUMBER(SEARCH({"aws","AWS"}, H109)), {1,0}, 0)</f>
        <v>1</v>
      </c>
    </row>
    <row r="110" spans="1:27" ht="15" customHeight="1">
      <c r="A110">
        <v>108</v>
      </c>
      <c r="B110" t="s">
        <v>536</v>
      </c>
      <c r="C110" t="s">
        <v>42</v>
      </c>
      <c r="D110" s="2" t="s">
        <v>489</v>
      </c>
      <c r="E110">
        <v>99</v>
      </c>
      <c r="F110">
        <v>132</v>
      </c>
      <c r="G110">
        <f t="shared" si="2"/>
        <v>115.5</v>
      </c>
      <c r="H110" s="1" t="s">
        <v>537</v>
      </c>
      <c r="I110">
        <v>4.0999999999999996</v>
      </c>
      <c r="J110" t="s">
        <v>538</v>
      </c>
      <c r="K110" t="s">
        <v>99</v>
      </c>
      <c r="L110" t="s">
        <v>78</v>
      </c>
      <c r="M110" t="s">
        <v>291</v>
      </c>
      <c r="O110" t="s">
        <v>87</v>
      </c>
      <c r="P110">
        <v>1939</v>
      </c>
      <c r="Q110">
        <v>84</v>
      </c>
      <c r="R110" t="s">
        <v>49</v>
      </c>
      <c r="S110" t="s">
        <v>80</v>
      </c>
      <c r="T110" t="s">
        <v>81</v>
      </c>
      <c r="U110" t="s">
        <v>39</v>
      </c>
      <c r="V110" t="s">
        <v>42</v>
      </c>
      <c r="W110" s="1">
        <f t="shared" si="3"/>
        <v>1</v>
      </c>
      <c r="X110" cm="1">
        <f t="array" ref="X110">_xlfn.XLOOKUP(TRUE, ISNUMBER(SEARCH({"excel","Excel"}, H110)), {1,0}, 0)</f>
        <v>1</v>
      </c>
      <c r="Y110" cm="1">
        <f t="array" ref="Y110">_xlfn.XLOOKUP(TRUE, ISNUMBER(SEARCH({"hadoop","Hadoop"}, H110)), {1,0}, 0)</f>
        <v>1</v>
      </c>
      <c r="Z110" cm="1">
        <f t="array" ref="Z110">_xlfn.XLOOKUP(TRUE, ISNUMBER(SEARCH({"tableau","Tableau"}, H110)), {1,0}, 0)</f>
        <v>0</v>
      </c>
      <c r="AA110" cm="1">
        <f t="array" ref="AA110">_xlfn.XLOOKUP(TRUE, ISNUMBER(SEARCH({"aws","AWS"}, H110)), {1,0}, 0)</f>
        <v>1</v>
      </c>
    </row>
    <row r="111" spans="1:27" ht="15" customHeight="1">
      <c r="A111">
        <v>109</v>
      </c>
      <c r="B111" t="s">
        <v>41</v>
      </c>
      <c r="C111" t="s">
        <v>42</v>
      </c>
      <c r="D111" s="2" t="s">
        <v>489</v>
      </c>
      <c r="E111">
        <v>99</v>
      </c>
      <c r="F111">
        <v>132</v>
      </c>
      <c r="G111">
        <f t="shared" si="2"/>
        <v>115.5</v>
      </c>
      <c r="H111" s="1" t="s">
        <v>539</v>
      </c>
      <c r="I111">
        <v>3.7</v>
      </c>
      <c r="J111" t="s">
        <v>540</v>
      </c>
      <c r="K111" t="s">
        <v>45</v>
      </c>
      <c r="L111" t="s">
        <v>46</v>
      </c>
      <c r="M111" t="s">
        <v>493</v>
      </c>
      <c r="O111" t="s">
        <v>87</v>
      </c>
      <c r="P111">
        <v>2013</v>
      </c>
      <c r="Q111">
        <v>10</v>
      </c>
      <c r="R111" t="s">
        <v>49</v>
      </c>
      <c r="S111" t="s">
        <v>108</v>
      </c>
      <c r="T111" t="s">
        <v>81</v>
      </c>
      <c r="U111" t="s">
        <v>480</v>
      </c>
      <c r="V111" t="s">
        <v>541</v>
      </c>
      <c r="W111" s="1">
        <f t="shared" si="3"/>
        <v>1</v>
      </c>
      <c r="X111" cm="1">
        <f t="array" ref="X111">_xlfn.XLOOKUP(TRUE, ISNUMBER(SEARCH({"excel","Excel"}, H111)), {1,0}, 0)</f>
        <v>0</v>
      </c>
      <c r="Y111" cm="1">
        <f t="array" ref="Y111">_xlfn.XLOOKUP(TRUE, ISNUMBER(SEARCH({"hadoop","Hadoop"}, H111)), {1,0}, 0)</f>
        <v>0</v>
      </c>
      <c r="Z111" cm="1">
        <f t="array" ref="Z111">_xlfn.XLOOKUP(TRUE, ISNUMBER(SEARCH({"tableau","Tableau"}, H111)), {1,0}, 0)</f>
        <v>0</v>
      </c>
      <c r="AA111" cm="1">
        <f t="array" ref="AA111">_xlfn.XLOOKUP(TRUE, ISNUMBER(SEARCH({"aws","AWS"}, H111)), {1,0}, 0)</f>
        <v>0</v>
      </c>
    </row>
    <row r="112" spans="1:27" ht="15" customHeight="1">
      <c r="A112">
        <v>110</v>
      </c>
      <c r="B112" t="s">
        <v>542</v>
      </c>
      <c r="C112" t="s">
        <v>42</v>
      </c>
      <c r="D112" s="2" t="s">
        <v>489</v>
      </c>
      <c r="E112">
        <v>99</v>
      </c>
      <c r="F112">
        <v>132</v>
      </c>
      <c r="G112">
        <f t="shared" si="2"/>
        <v>115.5</v>
      </c>
      <c r="H112" s="1" t="s">
        <v>543</v>
      </c>
      <c r="I112">
        <v>3.2</v>
      </c>
      <c r="J112" t="s">
        <v>544</v>
      </c>
      <c r="K112" t="s">
        <v>545</v>
      </c>
      <c r="L112" t="s">
        <v>159</v>
      </c>
      <c r="M112" t="s">
        <v>34</v>
      </c>
      <c r="O112" t="s">
        <v>35</v>
      </c>
      <c r="P112">
        <v>1967</v>
      </c>
      <c r="Q112">
        <v>56</v>
      </c>
      <c r="R112" t="s">
        <v>49</v>
      </c>
      <c r="S112" t="s">
        <v>211</v>
      </c>
      <c r="T112" t="s">
        <v>212</v>
      </c>
      <c r="U112" t="s">
        <v>101</v>
      </c>
      <c r="V112" t="s">
        <v>42</v>
      </c>
      <c r="W112" s="1">
        <f t="shared" si="3"/>
        <v>0</v>
      </c>
      <c r="X112" cm="1">
        <f t="array" ref="X112">_xlfn.XLOOKUP(TRUE, ISNUMBER(SEARCH({"excel","Excel"}, H112)), {1,0}, 0)</f>
        <v>1</v>
      </c>
      <c r="Y112" cm="1">
        <f t="array" ref="Y112">_xlfn.XLOOKUP(TRUE, ISNUMBER(SEARCH({"hadoop","Hadoop"}, H112)), {1,0}, 0)</f>
        <v>0</v>
      </c>
      <c r="Z112" cm="1">
        <f t="array" ref="Z112">_xlfn.XLOOKUP(TRUE, ISNUMBER(SEARCH({"tableau","Tableau"}, H112)), {1,0}, 0)</f>
        <v>0</v>
      </c>
      <c r="AA112" cm="1">
        <f t="array" ref="AA112">_xlfn.XLOOKUP(TRUE, ISNUMBER(SEARCH({"aws","AWS"}, H112)), {1,0}, 0)</f>
        <v>0</v>
      </c>
    </row>
    <row r="113" spans="1:27" ht="15" customHeight="1">
      <c r="A113">
        <v>111</v>
      </c>
      <c r="B113" t="s">
        <v>268</v>
      </c>
      <c r="C113" t="s">
        <v>42</v>
      </c>
      <c r="D113" s="2" t="s">
        <v>489</v>
      </c>
      <c r="E113">
        <v>99</v>
      </c>
      <c r="F113">
        <v>132</v>
      </c>
      <c r="G113">
        <f t="shared" si="2"/>
        <v>115.5</v>
      </c>
      <c r="H113" s="1" t="s">
        <v>546</v>
      </c>
      <c r="I113">
        <v>4.9000000000000004</v>
      </c>
      <c r="J113" t="s">
        <v>547</v>
      </c>
      <c r="K113" t="s">
        <v>548</v>
      </c>
      <c r="L113" t="s">
        <v>439</v>
      </c>
      <c r="M113" t="s">
        <v>549</v>
      </c>
      <c r="O113" t="s">
        <v>71</v>
      </c>
      <c r="P113">
        <v>2013</v>
      </c>
      <c r="Q113">
        <v>10</v>
      </c>
      <c r="R113" t="s">
        <v>366</v>
      </c>
      <c r="S113" t="s">
        <v>550</v>
      </c>
      <c r="T113" t="s">
        <v>551</v>
      </c>
      <c r="U113" t="s">
        <v>39</v>
      </c>
      <c r="V113" t="s">
        <v>42</v>
      </c>
      <c r="W113" s="1">
        <f t="shared" si="3"/>
        <v>0</v>
      </c>
      <c r="X113" cm="1">
        <f t="array" ref="X113">_xlfn.XLOOKUP(TRUE, ISNUMBER(SEARCH({"excel","Excel"}, H113)), {1,0}, 0)</f>
        <v>1</v>
      </c>
      <c r="Y113" cm="1">
        <f t="array" ref="Y113">_xlfn.XLOOKUP(TRUE, ISNUMBER(SEARCH({"hadoop","Hadoop"}, H113)), {1,0}, 0)</f>
        <v>0</v>
      </c>
      <c r="Z113" cm="1">
        <f t="array" ref="Z113">_xlfn.XLOOKUP(TRUE, ISNUMBER(SEARCH({"tableau","Tableau"}, H113)), {1,0}, 0)</f>
        <v>1</v>
      </c>
      <c r="AA113" cm="1">
        <f t="array" ref="AA113">_xlfn.XLOOKUP(TRUE, ISNUMBER(SEARCH({"aws","AWS"}, H113)), {1,0}, 0)</f>
        <v>0</v>
      </c>
    </row>
    <row r="114" spans="1:27" ht="15" customHeight="1">
      <c r="A114">
        <v>112</v>
      </c>
      <c r="B114" t="s">
        <v>552</v>
      </c>
      <c r="C114" t="s">
        <v>42</v>
      </c>
      <c r="D114" s="2" t="s">
        <v>489</v>
      </c>
      <c r="E114">
        <v>99</v>
      </c>
      <c r="F114">
        <v>132</v>
      </c>
      <c r="G114">
        <f t="shared" si="2"/>
        <v>115.5</v>
      </c>
      <c r="H114" s="1" t="s">
        <v>553</v>
      </c>
      <c r="I114">
        <v>3.5</v>
      </c>
      <c r="J114" t="s">
        <v>554</v>
      </c>
      <c r="K114" t="s">
        <v>111</v>
      </c>
      <c r="L114" t="s">
        <v>46</v>
      </c>
      <c r="M114" t="s">
        <v>555</v>
      </c>
      <c r="O114" t="s">
        <v>48</v>
      </c>
      <c r="P114" t="s">
        <v>42</v>
      </c>
      <c r="Q114" t="s">
        <v>42</v>
      </c>
      <c r="R114" t="s">
        <v>49</v>
      </c>
      <c r="S114" t="s">
        <v>218</v>
      </c>
      <c r="T114" t="s">
        <v>218</v>
      </c>
      <c r="U114" t="s">
        <v>101</v>
      </c>
      <c r="V114" t="s">
        <v>42</v>
      </c>
      <c r="W114" s="1">
        <f t="shared" si="3"/>
        <v>1</v>
      </c>
      <c r="X114" cm="1">
        <f t="array" ref="X114">_xlfn.XLOOKUP(TRUE, ISNUMBER(SEARCH({"excel","Excel"}, H114)), {1,0}, 0)</f>
        <v>0</v>
      </c>
      <c r="Y114" cm="1">
        <f t="array" ref="Y114">_xlfn.XLOOKUP(TRUE, ISNUMBER(SEARCH({"hadoop","Hadoop"}, H114)), {1,0}, 0)</f>
        <v>0</v>
      </c>
      <c r="Z114" cm="1">
        <f t="array" ref="Z114">_xlfn.XLOOKUP(TRUE, ISNUMBER(SEARCH({"tableau","Tableau"}, H114)), {1,0}, 0)</f>
        <v>0</v>
      </c>
      <c r="AA114" cm="1">
        <f t="array" ref="AA114">_xlfn.XLOOKUP(TRUE, ISNUMBER(SEARCH({"aws","AWS"}, H114)), {1,0}, 0)</f>
        <v>0</v>
      </c>
    </row>
    <row r="115" spans="1:27" ht="15" customHeight="1">
      <c r="A115">
        <v>113</v>
      </c>
      <c r="B115" t="s">
        <v>234</v>
      </c>
      <c r="C115" t="s">
        <v>42</v>
      </c>
      <c r="D115" s="2" t="s">
        <v>489</v>
      </c>
      <c r="E115">
        <v>99</v>
      </c>
      <c r="F115">
        <v>132</v>
      </c>
      <c r="G115">
        <f t="shared" si="2"/>
        <v>115.5</v>
      </c>
      <c r="H115" s="1" t="s">
        <v>556</v>
      </c>
      <c r="I115">
        <v>5</v>
      </c>
      <c r="J115" t="s">
        <v>557</v>
      </c>
      <c r="K115" t="s">
        <v>558</v>
      </c>
      <c r="L115" t="s">
        <v>78</v>
      </c>
      <c r="M115" t="s">
        <v>559</v>
      </c>
      <c r="O115" t="s">
        <v>148</v>
      </c>
      <c r="P115">
        <v>2016</v>
      </c>
      <c r="Q115">
        <v>7</v>
      </c>
      <c r="R115" t="s">
        <v>72</v>
      </c>
      <c r="S115" t="s">
        <v>80</v>
      </c>
      <c r="T115" t="s">
        <v>81</v>
      </c>
      <c r="U115" t="s">
        <v>39</v>
      </c>
      <c r="V115" t="s">
        <v>42</v>
      </c>
      <c r="W115" s="1">
        <f t="shared" si="3"/>
        <v>1</v>
      </c>
      <c r="X115" cm="1">
        <f t="array" ref="X115">_xlfn.XLOOKUP(TRUE, ISNUMBER(SEARCH({"excel","Excel"}, H115)), {1,0}, 0)</f>
        <v>0</v>
      </c>
      <c r="Y115" cm="1">
        <f t="array" ref="Y115">_xlfn.XLOOKUP(TRUE, ISNUMBER(SEARCH({"hadoop","Hadoop"}, H115)), {1,0}, 0)</f>
        <v>0</v>
      </c>
      <c r="Z115" cm="1">
        <f t="array" ref="Z115">_xlfn.XLOOKUP(TRUE, ISNUMBER(SEARCH({"tableau","Tableau"}, H115)), {1,0}, 0)</f>
        <v>0</v>
      </c>
      <c r="AA115" cm="1">
        <f t="array" ref="AA115">_xlfn.XLOOKUP(TRUE, ISNUMBER(SEARCH({"aws","AWS"}, H115)), {1,0}, 0)</f>
        <v>0</v>
      </c>
    </row>
    <row r="116" spans="1:27" ht="15" customHeight="1">
      <c r="A116">
        <v>114</v>
      </c>
      <c r="B116" t="s">
        <v>41</v>
      </c>
      <c r="C116" t="s">
        <v>42</v>
      </c>
      <c r="D116" s="2" t="s">
        <v>489</v>
      </c>
      <c r="E116">
        <v>99</v>
      </c>
      <c r="F116">
        <v>132</v>
      </c>
      <c r="G116">
        <f t="shared" si="2"/>
        <v>115.5</v>
      </c>
      <c r="H116" s="1" t="s">
        <v>560</v>
      </c>
      <c r="I116">
        <v>4</v>
      </c>
      <c r="J116" t="s">
        <v>561</v>
      </c>
      <c r="K116" t="s">
        <v>492</v>
      </c>
      <c r="L116" t="s">
        <v>46</v>
      </c>
      <c r="M116" t="s">
        <v>493</v>
      </c>
      <c r="O116" t="s">
        <v>35</v>
      </c>
      <c r="P116">
        <v>1996</v>
      </c>
      <c r="Q116">
        <v>27</v>
      </c>
      <c r="R116" t="s">
        <v>36</v>
      </c>
      <c r="S116" t="s">
        <v>59</v>
      </c>
      <c r="T116" t="s">
        <v>51</v>
      </c>
      <c r="U116" t="s">
        <v>60</v>
      </c>
      <c r="V116" t="s">
        <v>562</v>
      </c>
      <c r="W116" s="1">
        <f t="shared" si="3"/>
        <v>1</v>
      </c>
      <c r="X116" cm="1">
        <f t="array" ref="X116">_xlfn.XLOOKUP(TRUE, ISNUMBER(SEARCH({"excel","Excel"}, H116)), {1,0}, 0)</f>
        <v>0</v>
      </c>
      <c r="Y116" cm="1">
        <f t="array" ref="Y116">_xlfn.XLOOKUP(TRUE, ISNUMBER(SEARCH({"hadoop","Hadoop"}, H116)), {1,0}, 0)</f>
        <v>1</v>
      </c>
      <c r="Z116" cm="1">
        <f t="array" ref="Z116">_xlfn.XLOOKUP(TRUE, ISNUMBER(SEARCH({"tableau","Tableau"}, H116)), {1,0}, 0)</f>
        <v>1</v>
      </c>
      <c r="AA116" cm="1">
        <f t="array" ref="AA116">_xlfn.XLOOKUP(TRUE, ISNUMBER(SEARCH({"aws","AWS"}, H116)), {1,0}, 0)</f>
        <v>1</v>
      </c>
    </row>
    <row r="117" spans="1:27" ht="15" customHeight="1">
      <c r="A117">
        <v>115</v>
      </c>
      <c r="B117" t="s">
        <v>41</v>
      </c>
      <c r="C117" t="s">
        <v>42</v>
      </c>
      <c r="D117" s="2" t="s">
        <v>489</v>
      </c>
      <c r="E117">
        <v>99</v>
      </c>
      <c r="F117">
        <v>132</v>
      </c>
      <c r="G117">
        <f t="shared" si="2"/>
        <v>115.5</v>
      </c>
      <c r="H117" s="1" t="s">
        <v>563</v>
      </c>
      <c r="I117">
        <v>3.6</v>
      </c>
      <c r="J117" t="s">
        <v>564</v>
      </c>
      <c r="K117" t="s">
        <v>32</v>
      </c>
      <c r="L117" t="s">
        <v>33</v>
      </c>
      <c r="M117" t="s">
        <v>34</v>
      </c>
      <c r="O117" t="s">
        <v>148</v>
      </c>
      <c r="P117">
        <v>2016</v>
      </c>
      <c r="Q117">
        <v>7</v>
      </c>
      <c r="R117" t="s">
        <v>72</v>
      </c>
      <c r="S117" t="s">
        <v>175</v>
      </c>
      <c r="T117" t="s">
        <v>176</v>
      </c>
      <c r="U117" t="s">
        <v>39</v>
      </c>
      <c r="V117" t="s">
        <v>42</v>
      </c>
      <c r="W117" s="1">
        <f t="shared" si="3"/>
        <v>1</v>
      </c>
      <c r="X117" cm="1">
        <f t="array" ref="X117">_xlfn.XLOOKUP(TRUE, ISNUMBER(SEARCH({"excel","Excel"}, H117)), {1,0}, 0)</f>
        <v>1</v>
      </c>
      <c r="Y117" cm="1">
        <f t="array" ref="Y117">_xlfn.XLOOKUP(TRUE, ISNUMBER(SEARCH({"hadoop","Hadoop"}, H117)), {1,0}, 0)</f>
        <v>0</v>
      </c>
      <c r="Z117" cm="1">
        <f t="array" ref="Z117">_xlfn.XLOOKUP(TRUE, ISNUMBER(SEARCH({"tableau","Tableau"}, H117)), {1,0}, 0)</f>
        <v>0</v>
      </c>
      <c r="AA117" cm="1">
        <f t="array" ref="AA117">_xlfn.XLOOKUP(TRUE, ISNUMBER(SEARCH({"aws","AWS"}, H117)), {1,0}, 0)</f>
        <v>0</v>
      </c>
    </row>
    <row r="118" spans="1:27" ht="15" customHeight="1">
      <c r="A118">
        <v>116</v>
      </c>
      <c r="B118" t="s">
        <v>565</v>
      </c>
      <c r="C118" t="s">
        <v>42</v>
      </c>
      <c r="D118" s="2" t="s">
        <v>489</v>
      </c>
      <c r="E118">
        <v>99</v>
      </c>
      <c r="F118">
        <v>132</v>
      </c>
      <c r="G118">
        <f t="shared" si="2"/>
        <v>115.5</v>
      </c>
      <c r="H118" s="1" t="s">
        <v>566</v>
      </c>
      <c r="I118">
        <v>4</v>
      </c>
      <c r="J118" t="s">
        <v>567</v>
      </c>
      <c r="K118" t="s">
        <v>568</v>
      </c>
      <c r="L118" t="s">
        <v>439</v>
      </c>
      <c r="M118" t="s">
        <v>569</v>
      </c>
      <c r="O118" t="s">
        <v>71</v>
      </c>
      <c r="P118">
        <v>2002</v>
      </c>
      <c r="Q118">
        <v>21</v>
      </c>
      <c r="R118" t="s">
        <v>72</v>
      </c>
      <c r="S118" t="s">
        <v>80</v>
      </c>
      <c r="T118" t="s">
        <v>81</v>
      </c>
      <c r="U118" t="s">
        <v>480</v>
      </c>
      <c r="V118" t="s">
        <v>42</v>
      </c>
      <c r="W118" s="1">
        <f t="shared" si="3"/>
        <v>1</v>
      </c>
      <c r="X118" cm="1">
        <f t="array" ref="X118">_xlfn.XLOOKUP(TRUE, ISNUMBER(SEARCH({"excel","Excel"}, H118)), {1,0}, 0)</f>
        <v>1</v>
      </c>
      <c r="Y118" cm="1">
        <f t="array" ref="Y118">_xlfn.XLOOKUP(TRUE, ISNUMBER(SEARCH({"hadoop","Hadoop"}, H118)), {1,0}, 0)</f>
        <v>1</v>
      </c>
      <c r="Z118" cm="1">
        <f t="array" ref="Z118">_xlfn.XLOOKUP(TRUE, ISNUMBER(SEARCH({"tableau","Tableau"}, H118)), {1,0}, 0)</f>
        <v>0</v>
      </c>
      <c r="AA118" cm="1">
        <f t="array" ref="AA118">_xlfn.XLOOKUP(TRUE, ISNUMBER(SEARCH({"aws","AWS"}, H118)), {1,0}, 0)</f>
        <v>0</v>
      </c>
    </row>
    <row r="119" spans="1:27" ht="15" customHeight="1">
      <c r="A119">
        <v>117</v>
      </c>
      <c r="B119" t="s">
        <v>570</v>
      </c>
      <c r="C119" t="s">
        <v>42</v>
      </c>
      <c r="D119" s="2" t="s">
        <v>489</v>
      </c>
      <c r="E119">
        <v>99</v>
      </c>
      <c r="F119">
        <v>132</v>
      </c>
      <c r="G119">
        <f t="shared" si="2"/>
        <v>115.5</v>
      </c>
      <c r="H119" s="1" t="s">
        <v>571</v>
      </c>
      <c r="I119">
        <v>3.2</v>
      </c>
      <c r="J119" t="s">
        <v>544</v>
      </c>
      <c r="K119" t="s">
        <v>545</v>
      </c>
      <c r="L119" t="s">
        <v>159</v>
      </c>
      <c r="M119" t="s">
        <v>34</v>
      </c>
      <c r="O119" t="s">
        <v>35</v>
      </c>
      <c r="P119">
        <v>1967</v>
      </c>
      <c r="Q119">
        <v>56</v>
      </c>
      <c r="R119" t="s">
        <v>49</v>
      </c>
      <c r="S119" t="s">
        <v>211</v>
      </c>
      <c r="T119" t="s">
        <v>212</v>
      </c>
      <c r="U119" t="s">
        <v>101</v>
      </c>
      <c r="V119" t="s">
        <v>42</v>
      </c>
      <c r="W119" s="1">
        <f t="shared" si="3"/>
        <v>1</v>
      </c>
      <c r="X119" cm="1">
        <f t="array" ref="X119">_xlfn.XLOOKUP(TRUE, ISNUMBER(SEARCH({"excel","Excel"}, H119)), {1,0}, 0)</f>
        <v>1</v>
      </c>
      <c r="Y119" cm="1">
        <f t="array" ref="Y119">_xlfn.XLOOKUP(TRUE, ISNUMBER(SEARCH({"hadoop","Hadoop"}, H119)), {1,0}, 0)</f>
        <v>0</v>
      </c>
      <c r="Z119" cm="1">
        <f t="array" ref="Z119">_xlfn.XLOOKUP(TRUE, ISNUMBER(SEARCH({"tableau","Tableau"}, H119)), {1,0}, 0)</f>
        <v>0</v>
      </c>
      <c r="AA119" cm="1">
        <f t="array" ref="AA119">_xlfn.XLOOKUP(TRUE, ISNUMBER(SEARCH({"aws","AWS"}, H119)), {1,0}, 0)</f>
        <v>0</v>
      </c>
    </row>
    <row r="120" spans="1:27" ht="15" customHeight="1">
      <c r="A120">
        <v>118</v>
      </c>
      <c r="B120" t="s">
        <v>572</v>
      </c>
      <c r="C120" t="s">
        <v>42</v>
      </c>
      <c r="D120" s="2" t="s">
        <v>489</v>
      </c>
      <c r="E120">
        <v>99</v>
      </c>
      <c r="F120">
        <v>132</v>
      </c>
      <c r="G120">
        <f t="shared" si="2"/>
        <v>115.5</v>
      </c>
      <c r="H120" s="1" t="s">
        <v>573</v>
      </c>
      <c r="I120">
        <v>5</v>
      </c>
      <c r="J120" t="s">
        <v>285</v>
      </c>
      <c r="K120" t="s">
        <v>286</v>
      </c>
      <c r="L120" t="s">
        <v>78</v>
      </c>
      <c r="M120" t="s">
        <v>287</v>
      </c>
      <c r="O120" t="s">
        <v>71</v>
      </c>
      <c r="P120">
        <v>2019</v>
      </c>
      <c r="Q120">
        <v>4</v>
      </c>
      <c r="R120" t="s">
        <v>72</v>
      </c>
      <c r="S120" t="s">
        <v>88</v>
      </c>
      <c r="T120" t="s">
        <v>88</v>
      </c>
      <c r="U120" t="s">
        <v>39</v>
      </c>
      <c r="V120" t="s">
        <v>42</v>
      </c>
      <c r="W120" s="1">
        <f t="shared" si="3"/>
        <v>1</v>
      </c>
      <c r="X120" cm="1">
        <f t="array" ref="X120">_xlfn.XLOOKUP(TRUE, ISNUMBER(SEARCH({"excel","Excel"}, H120)), {1,0}, 0)</f>
        <v>1</v>
      </c>
      <c r="Y120" cm="1">
        <f t="array" ref="Y120">_xlfn.XLOOKUP(TRUE, ISNUMBER(SEARCH({"hadoop","Hadoop"}, H120)), {1,0}, 0)</f>
        <v>0</v>
      </c>
      <c r="Z120" cm="1">
        <f t="array" ref="Z120">_xlfn.XLOOKUP(TRUE, ISNUMBER(SEARCH({"tableau","Tableau"}, H120)), {1,0}, 0)</f>
        <v>0</v>
      </c>
      <c r="AA120" cm="1">
        <f t="array" ref="AA120">_xlfn.XLOOKUP(TRUE, ISNUMBER(SEARCH({"aws","AWS"}, H120)), {1,0}, 0)</f>
        <v>0</v>
      </c>
    </row>
    <row r="121" spans="1:27" ht="15" customHeight="1">
      <c r="A121">
        <v>119</v>
      </c>
      <c r="B121" t="s">
        <v>234</v>
      </c>
      <c r="C121" t="s">
        <v>42</v>
      </c>
      <c r="D121" s="2" t="s">
        <v>489</v>
      </c>
      <c r="E121">
        <v>99</v>
      </c>
      <c r="F121">
        <v>132</v>
      </c>
      <c r="G121">
        <f t="shared" si="2"/>
        <v>115.5</v>
      </c>
      <c r="H121" s="1" t="s">
        <v>574</v>
      </c>
      <c r="I121">
        <v>4.8</v>
      </c>
      <c r="J121" s="1" t="s">
        <v>575</v>
      </c>
      <c r="K121" t="s">
        <v>576</v>
      </c>
      <c r="L121" t="s">
        <v>439</v>
      </c>
      <c r="M121" t="s">
        <v>577</v>
      </c>
      <c r="O121" t="s">
        <v>137</v>
      </c>
      <c r="P121">
        <v>2000</v>
      </c>
      <c r="Q121">
        <v>23</v>
      </c>
      <c r="R121" t="s">
        <v>72</v>
      </c>
      <c r="S121" t="s">
        <v>175</v>
      </c>
      <c r="T121" t="s">
        <v>176</v>
      </c>
      <c r="U121" t="s">
        <v>239</v>
      </c>
      <c r="V121" t="s">
        <v>578</v>
      </c>
      <c r="W121" s="1">
        <f t="shared" si="3"/>
        <v>1</v>
      </c>
      <c r="X121" cm="1">
        <f t="array" ref="X121">_xlfn.XLOOKUP(TRUE, ISNUMBER(SEARCH({"excel","Excel"}, H121)), {1,0}, 0)</f>
        <v>0</v>
      </c>
      <c r="Y121" cm="1">
        <f t="array" ref="Y121">_xlfn.XLOOKUP(TRUE, ISNUMBER(SEARCH({"hadoop","Hadoop"}, H121)), {1,0}, 0)</f>
        <v>0</v>
      </c>
      <c r="Z121" cm="1">
        <f t="array" ref="Z121">_xlfn.XLOOKUP(TRUE, ISNUMBER(SEARCH({"tableau","Tableau"}, H121)), {1,0}, 0)</f>
        <v>0</v>
      </c>
      <c r="AA121" cm="1">
        <f t="array" ref="AA121">_xlfn.XLOOKUP(TRUE, ISNUMBER(SEARCH({"aws","AWS"}, H121)), {1,0}, 0)</f>
        <v>0</v>
      </c>
    </row>
    <row r="122" spans="1:27" ht="15" customHeight="1">
      <c r="A122">
        <v>120</v>
      </c>
      <c r="B122" t="s">
        <v>41</v>
      </c>
      <c r="C122" t="s">
        <v>42</v>
      </c>
      <c r="D122" s="2" t="s">
        <v>489</v>
      </c>
      <c r="E122">
        <v>99</v>
      </c>
      <c r="F122">
        <v>132</v>
      </c>
      <c r="G122">
        <f t="shared" si="2"/>
        <v>115.5</v>
      </c>
      <c r="H122" s="1" t="s">
        <v>579</v>
      </c>
      <c r="I122">
        <v>4.5</v>
      </c>
      <c r="J122" t="s">
        <v>580</v>
      </c>
      <c r="K122" t="s">
        <v>581</v>
      </c>
      <c r="L122" t="s">
        <v>332</v>
      </c>
      <c r="M122" t="s">
        <v>582</v>
      </c>
      <c r="O122" t="s">
        <v>71</v>
      </c>
      <c r="P122">
        <v>2006</v>
      </c>
      <c r="Q122">
        <v>17</v>
      </c>
      <c r="R122" t="s">
        <v>72</v>
      </c>
      <c r="S122" t="s">
        <v>59</v>
      </c>
      <c r="T122" t="s">
        <v>51</v>
      </c>
      <c r="U122" t="s">
        <v>39</v>
      </c>
      <c r="V122" t="s">
        <v>583</v>
      </c>
      <c r="W122" s="1">
        <f t="shared" si="3"/>
        <v>1</v>
      </c>
      <c r="X122" cm="1">
        <f t="array" ref="X122">_xlfn.XLOOKUP(TRUE, ISNUMBER(SEARCH({"excel","Excel"}, H122)), {1,0}, 0)</f>
        <v>1</v>
      </c>
      <c r="Y122" cm="1">
        <f t="array" ref="Y122">_xlfn.XLOOKUP(TRUE, ISNUMBER(SEARCH({"hadoop","Hadoop"}, H122)), {1,0}, 0)</f>
        <v>0</v>
      </c>
      <c r="Z122" cm="1">
        <f t="array" ref="Z122">_xlfn.XLOOKUP(TRUE, ISNUMBER(SEARCH({"tableau","Tableau"}, H122)), {1,0}, 0)</f>
        <v>1</v>
      </c>
      <c r="AA122" cm="1">
        <f t="array" ref="AA122">_xlfn.XLOOKUP(TRUE, ISNUMBER(SEARCH({"aws","AWS"}, H122)), {1,0}, 0)</f>
        <v>0</v>
      </c>
    </row>
    <row r="123" spans="1:27" ht="15" customHeight="1">
      <c r="A123">
        <v>121</v>
      </c>
      <c r="B123" t="s">
        <v>584</v>
      </c>
      <c r="C123" t="s">
        <v>28</v>
      </c>
      <c r="D123" s="2" t="s">
        <v>489</v>
      </c>
      <c r="E123">
        <v>99</v>
      </c>
      <c r="F123">
        <v>132</v>
      </c>
      <c r="G123">
        <f t="shared" si="2"/>
        <v>115.5</v>
      </c>
      <c r="H123" s="1" t="s">
        <v>585</v>
      </c>
      <c r="I123">
        <v>4.7</v>
      </c>
      <c r="J123" t="s">
        <v>586</v>
      </c>
      <c r="K123" t="s">
        <v>225</v>
      </c>
      <c r="L123" t="s">
        <v>78</v>
      </c>
      <c r="M123" t="s">
        <v>179</v>
      </c>
      <c r="O123" t="s">
        <v>71</v>
      </c>
      <c r="P123">
        <v>2015</v>
      </c>
      <c r="Q123">
        <v>8</v>
      </c>
      <c r="R123" t="s">
        <v>72</v>
      </c>
      <c r="S123" t="s">
        <v>155</v>
      </c>
      <c r="T123" t="s">
        <v>81</v>
      </c>
      <c r="U123" t="s">
        <v>39</v>
      </c>
      <c r="V123" t="s">
        <v>42</v>
      </c>
      <c r="W123" s="1">
        <f t="shared" si="3"/>
        <v>1</v>
      </c>
      <c r="X123" cm="1">
        <f t="array" ref="X123">_xlfn.XLOOKUP(TRUE, ISNUMBER(SEARCH({"excel","Excel"}, H123)), {1,0}, 0)</f>
        <v>0</v>
      </c>
      <c r="Y123" cm="1">
        <f t="array" ref="Y123">_xlfn.XLOOKUP(TRUE, ISNUMBER(SEARCH({"hadoop","Hadoop"}, H123)), {1,0}, 0)</f>
        <v>0</v>
      </c>
      <c r="Z123" cm="1">
        <f t="array" ref="Z123">_xlfn.XLOOKUP(TRUE, ISNUMBER(SEARCH({"tableau","Tableau"}, H123)), {1,0}, 0)</f>
        <v>0</v>
      </c>
      <c r="AA123" cm="1">
        <f t="array" ref="AA123">_xlfn.XLOOKUP(TRUE, ISNUMBER(SEARCH({"aws","AWS"}, H123)), {1,0}, 0)</f>
        <v>0</v>
      </c>
    </row>
    <row r="124" spans="1:27" ht="15" customHeight="1">
      <c r="A124">
        <v>122</v>
      </c>
      <c r="B124" t="s">
        <v>295</v>
      </c>
      <c r="C124" t="s">
        <v>28</v>
      </c>
      <c r="D124" s="2" t="s">
        <v>489</v>
      </c>
      <c r="E124">
        <v>99</v>
      </c>
      <c r="F124">
        <v>132</v>
      </c>
      <c r="G124">
        <f t="shared" si="2"/>
        <v>115.5</v>
      </c>
      <c r="H124" s="1" t="s">
        <v>587</v>
      </c>
      <c r="I124">
        <v>4.5</v>
      </c>
      <c r="J124" t="s">
        <v>110</v>
      </c>
      <c r="K124" t="s">
        <v>111</v>
      </c>
      <c r="L124" t="s">
        <v>46</v>
      </c>
      <c r="M124" t="s">
        <v>112</v>
      </c>
      <c r="O124" t="s">
        <v>65</v>
      </c>
      <c r="P124">
        <v>2012</v>
      </c>
      <c r="Q124">
        <v>11</v>
      </c>
      <c r="R124" t="s">
        <v>72</v>
      </c>
      <c r="S124" t="s">
        <v>108</v>
      </c>
      <c r="T124" t="s">
        <v>81</v>
      </c>
      <c r="U124" t="s">
        <v>60</v>
      </c>
      <c r="V124" t="s">
        <v>113</v>
      </c>
      <c r="W124" s="1">
        <f t="shared" si="3"/>
        <v>1</v>
      </c>
      <c r="X124" cm="1">
        <f t="array" ref="X124">_xlfn.XLOOKUP(TRUE, ISNUMBER(SEARCH({"excel","Excel"}, H124)), {1,0}, 0)</f>
        <v>1</v>
      </c>
      <c r="Y124" cm="1">
        <f t="array" ref="Y124">_xlfn.XLOOKUP(TRUE, ISNUMBER(SEARCH({"hadoop","Hadoop"}, H124)), {1,0}, 0)</f>
        <v>0</v>
      </c>
      <c r="Z124" cm="1">
        <f t="array" ref="Z124">_xlfn.XLOOKUP(TRUE, ISNUMBER(SEARCH({"tableau","Tableau"}, H124)), {1,0}, 0)</f>
        <v>0</v>
      </c>
      <c r="AA124" cm="1">
        <f t="array" ref="AA124">_xlfn.XLOOKUP(TRUE, ISNUMBER(SEARCH({"aws","AWS"}, H124)), {1,0}, 0)</f>
        <v>1</v>
      </c>
    </row>
    <row r="125" spans="1:27" ht="15" customHeight="1">
      <c r="A125">
        <v>123</v>
      </c>
      <c r="B125" t="s">
        <v>234</v>
      </c>
      <c r="C125" t="s">
        <v>42</v>
      </c>
      <c r="D125" s="2" t="s">
        <v>489</v>
      </c>
      <c r="E125">
        <v>99</v>
      </c>
      <c r="F125">
        <v>132</v>
      </c>
      <c r="G125">
        <f t="shared" si="2"/>
        <v>115.5</v>
      </c>
      <c r="H125" s="1" t="s">
        <v>390</v>
      </c>
      <c r="I125">
        <v>4.2</v>
      </c>
      <c r="J125" t="s">
        <v>391</v>
      </c>
      <c r="K125" t="s">
        <v>392</v>
      </c>
      <c r="L125" t="s">
        <v>209</v>
      </c>
      <c r="M125" t="s">
        <v>393</v>
      </c>
      <c r="O125" t="s">
        <v>71</v>
      </c>
      <c r="P125">
        <v>2006</v>
      </c>
      <c r="Q125">
        <v>17</v>
      </c>
      <c r="R125" t="s">
        <v>49</v>
      </c>
      <c r="S125" t="s">
        <v>73</v>
      </c>
      <c r="T125" t="s">
        <v>51</v>
      </c>
      <c r="U125" t="s">
        <v>204</v>
      </c>
      <c r="V125" t="s">
        <v>394</v>
      </c>
      <c r="W125" s="1">
        <f t="shared" si="3"/>
        <v>1</v>
      </c>
      <c r="X125" cm="1">
        <f t="array" ref="X125">_xlfn.XLOOKUP(TRUE, ISNUMBER(SEARCH({"excel","Excel"}, H125)), {1,0}, 0)</f>
        <v>1</v>
      </c>
      <c r="Y125" cm="1">
        <f t="array" ref="Y125">_xlfn.XLOOKUP(TRUE, ISNUMBER(SEARCH({"hadoop","Hadoop"}, H125)), {1,0}, 0)</f>
        <v>1</v>
      </c>
      <c r="Z125" cm="1">
        <f t="array" ref="Z125">_xlfn.XLOOKUP(TRUE, ISNUMBER(SEARCH({"tableau","Tableau"}, H125)), {1,0}, 0)</f>
        <v>0</v>
      </c>
      <c r="AA125" cm="1">
        <f t="array" ref="AA125">_xlfn.XLOOKUP(TRUE, ISNUMBER(SEARCH({"aws","AWS"}, H125)), {1,0}, 0)</f>
        <v>1</v>
      </c>
    </row>
    <row r="126" spans="1:27" ht="15" customHeight="1">
      <c r="A126">
        <v>124</v>
      </c>
      <c r="B126" t="s">
        <v>247</v>
      </c>
      <c r="C126" t="s">
        <v>42</v>
      </c>
      <c r="D126" s="2" t="s">
        <v>489</v>
      </c>
      <c r="E126">
        <v>99</v>
      </c>
      <c r="F126">
        <v>132</v>
      </c>
      <c r="G126">
        <f t="shared" si="2"/>
        <v>115.5</v>
      </c>
      <c r="H126" s="1" t="s">
        <v>588</v>
      </c>
      <c r="I126">
        <v>3.4</v>
      </c>
      <c r="J126" t="s">
        <v>589</v>
      </c>
      <c r="K126" t="s">
        <v>590</v>
      </c>
      <c r="L126" t="s">
        <v>106</v>
      </c>
      <c r="M126" t="s">
        <v>591</v>
      </c>
      <c r="O126" t="s">
        <v>71</v>
      </c>
      <c r="P126">
        <v>2006</v>
      </c>
      <c r="Q126">
        <v>17</v>
      </c>
      <c r="R126" t="s">
        <v>72</v>
      </c>
      <c r="S126" t="s">
        <v>592</v>
      </c>
      <c r="T126" t="s">
        <v>343</v>
      </c>
      <c r="U126" t="s">
        <v>39</v>
      </c>
      <c r="V126" t="s">
        <v>42</v>
      </c>
      <c r="W126" s="1">
        <f t="shared" si="3"/>
        <v>1</v>
      </c>
      <c r="X126" cm="1">
        <f t="array" ref="X126">_xlfn.XLOOKUP(TRUE, ISNUMBER(SEARCH({"excel","Excel"}, H126)), {1,0}, 0)</f>
        <v>1</v>
      </c>
      <c r="Y126" cm="1">
        <f t="array" ref="Y126">_xlfn.XLOOKUP(TRUE, ISNUMBER(SEARCH({"hadoop","Hadoop"}, H126)), {1,0}, 0)</f>
        <v>0</v>
      </c>
      <c r="Z126" cm="1">
        <f t="array" ref="Z126">_xlfn.XLOOKUP(TRUE, ISNUMBER(SEARCH({"tableau","Tableau"}, H126)), {1,0}, 0)</f>
        <v>1</v>
      </c>
      <c r="AA126" cm="1">
        <f t="array" ref="AA126">_xlfn.XLOOKUP(TRUE, ISNUMBER(SEARCH({"aws","AWS"}, H126)), {1,0}, 0)</f>
        <v>0</v>
      </c>
    </row>
    <row r="127" spans="1:27" ht="15" customHeight="1">
      <c r="A127">
        <v>125</v>
      </c>
      <c r="B127" t="s">
        <v>593</v>
      </c>
      <c r="C127" t="s">
        <v>28</v>
      </c>
      <c r="D127" s="2" t="s">
        <v>489</v>
      </c>
      <c r="E127">
        <v>99</v>
      </c>
      <c r="F127">
        <v>132</v>
      </c>
      <c r="G127">
        <f t="shared" si="2"/>
        <v>115.5</v>
      </c>
      <c r="H127" s="1" t="s">
        <v>594</v>
      </c>
      <c r="I127">
        <v>3.8</v>
      </c>
      <c r="J127" s="1" t="s">
        <v>595</v>
      </c>
      <c r="K127" t="s">
        <v>596</v>
      </c>
      <c r="L127" t="s">
        <v>78</v>
      </c>
      <c r="M127" t="s">
        <v>597</v>
      </c>
      <c r="O127" t="s">
        <v>48</v>
      </c>
      <c r="P127">
        <v>1996</v>
      </c>
      <c r="Q127">
        <v>27</v>
      </c>
      <c r="R127" t="s">
        <v>49</v>
      </c>
      <c r="S127" t="s">
        <v>598</v>
      </c>
      <c r="T127" t="s">
        <v>599</v>
      </c>
      <c r="U127" t="s">
        <v>101</v>
      </c>
      <c r="V127" t="s">
        <v>42</v>
      </c>
      <c r="W127" s="1">
        <f t="shared" si="3"/>
        <v>1</v>
      </c>
      <c r="X127" cm="1">
        <f t="array" ref="X127">_xlfn.XLOOKUP(TRUE, ISNUMBER(SEARCH({"excel","Excel"}, H127)), {1,0}, 0)</f>
        <v>1</v>
      </c>
      <c r="Y127" cm="1">
        <f t="array" ref="Y127">_xlfn.XLOOKUP(TRUE, ISNUMBER(SEARCH({"hadoop","Hadoop"}, H127)), {1,0}, 0)</f>
        <v>0</v>
      </c>
      <c r="Z127" cm="1">
        <f t="array" ref="Z127">_xlfn.XLOOKUP(TRUE, ISNUMBER(SEARCH({"tableau","Tableau"}, H127)), {1,0}, 0)</f>
        <v>0</v>
      </c>
      <c r="AA127" cm="1">
        <f t="array" ref="AA127">_xlfn.XLOOKUP(TRUE, ISNUMBER(SEARCH({"aws","AWS"}, H127)), {1,0}, 0)</f>
        <v>1</v>
      </c>
    </row>
    <row r="128" spans="1:27" ht="15" customHeight="1">
      <c r="A128">
        <v>126</v>
      </c>
      <c r="B128" t="s">
        <v>41</v>
      </c>
      <c r="C128" t="s">
        <v>42</v>
      </c>
      <c r="D128" s="2" t="s">
        <v>600</v>
      </c>
      <c r="E128">
        <v>90</v>
      </c>
      <c r="F128">
        <v>109</v>
      </c>
      <c r="G128">
        <f t="shared" si="2"/>
        <v>99.5</v>
      </c>
      <c r="H128" s="1" t="s">
        <v>114</v>
      </c>
      <c r="I128">
        <v>4.7</v>
      </c>
      <c r="J128" t="s">
        <v>115</v>
      </c>
      <c r="K128" t="s">
        <v>116</v>
      </c>
      <c r="L128" t="s">
        <v>117</v>
      </c>
      <c r="M128" t="s">
        <v>118</v>
      </c>
      <c r="O128" t="s">
        <v>71</v>
      </c>
      <c r="P128">
        <v>2016</v>
      </c>
      <c r="Q128">
        <v>7</v>
      </c>
      <c r="R128" t="s">
        <v>72</v>
      </c>
      <c r="S128" t="s">
        <v>119</v>
      </c>
      <c r="T128" t="s">
        <v>81</v>
      </c>
      <c r="U128" t="s">
        <v>39</v>
      </c>
      <c r="V128" t="s">
        <v>120</v>
      </c>
      <c r="W128" s="1">
        <f t="shared" si="3"/>
        <v>1</v>
      </c>
      <c r="X128" cm="1">
        <f t="array" ref="X128">_xlfn.XLOOKUP(TRUE, ISNUMBER(SEARCH({"excel","Excel"}, H128)), {1,0}, 0)</f>
        <v>0</v>
      </c>
      <c r="Y128" cm="1">
        <f t="array" ref="Y128">_xlfn.XLOOKUP(TRUE, ISNUMBER(SEARCH({"hadoop","Hadoop"}, H128)), {1,0}, 0)</f>
        <v>0</v>
      </c>
      <c r="Z128" cm="1">
        <f t="array" ref="Z128">_xlfn.XLOOKUP(TRUE, ISNUMBER(SEARCH({"tableau","Tableau"}, H128)), {1,0}, 0)</f>
        <v>0</v>
      </c>
      <c r="AA128" cm="1">
        <f t="array" ref="AA128">_xlfn.XLOOKUP(TRUE, ISNUMBER(SEARCH({"aws","AWS"}, H128)), {1,0}, 0)</f>
        <v>0</v>
      </c>
    </row>
    <row r="129" spans="1:27" ht="15" customHeight="1">
      <c r="A129">
        <v>127</v>
      </c>
      <c r="B129" t="s">
        <v>41</v>
      </c>
      <c r="C129" t="s">
        <v>42</v>
      </c>
      <c r="D129" s="2" t="s">
        <v>600</v>
      </c>
      <c r="E129">
        <v>90</v>
      </c>
      <c r="F129">
        <v>109</v>
      </c>
      <c r="G129">
        <f t="shared" si="2"/>
        <v>99.5</v>
      </c>
      <c r="H129" s="1" t="s">
        <v>103</v>
      </c>
      <c r="I129">
        <v>3.6</v>
      </c>
      <c r="J129" t="s">
        <v>104</v>
      </c>
      <c r="K129" t="s">
        <v>105</v>
      </c>
      <c r="L129" t="s">
        <v>106</v>
      </c>
      <c r="M129" t="s">
        <v>107</v>
      </c>
      <c r="O129" t="s">
        <v>71</v>
      </c>
      <c r="P129">
        <v>2014</v>
      </c>
      <c r="Q129">
        <v>9</v>
      </c>
      <c r="R129" t="s">
        <v>72</v>
      </c>
      <c r="S129" t="s">
        <v>108</v>
      </c>
      <c r="T129" t="s">
        <v>81</v>
      </c>
      <c r="U129" t="s">
        <v>39</v>
      </c>
      <c r="V129" t="s">
        <v>42</v>
      </c>
      <c r="W129" s="1">
        <f t="shared" si="3"/>
        <v>1</v>
      </c>
      <c r="X129" cm="1">
        <f t="array" ref="X129">_xlfn.XLOOKUP(TRUE, ISNUMBER(SEARCH({"excel","Excel"}, H129)), {1,0}, 0)</f>
        <v>0</v>
      </c>
      <c r="Y129" cm="1">
        <f t="array" ref="Y129">_xlfn.XLOOKUP(TRUE, ISNUMBER(SEARCH({"hadoop","Hadoop"}, H129)), {1,0}, 0)</f>
        <v>0</v>
      </c>
      <c r="Z129" cm="1">
        <f t="array" ref="Z129">_xlfn.XLOOKUP(TRUE, ISNUMBER(SEARCH({"tableau","Tableau"}, H129)), {1,0}, 0)</f>
        <v>0</v>
      </c>
      <c r="AA129" cm="1">
        <f t="array" ref="AA129">_xlfn.XLOOKUP(TRUE, ISNUMBER(SEARCH({"aws","AWS"}, H129)), {1,0}, 0)</f>
        <v>0</v>
      </c>
    </row>
    <row r="130" spans="1:27" ht="15" customHeight="1">
      <c r="A130">
        <v>128</v>
      </c>
      <c r="B130" t="s">
        <v>234</v>
      </c>
      <c r="C130" t="s">
        <v>42</v>
      </c>
      <c r="D130" s="2" t="s">
        <v>600</v>
      </c>
      <c r="E130">
        <v>90</v>
      </c>
      <c r="F130">
        <v>109</v>
      </c>
      <c r="G130">
        <f t="shared" si="2"/>
        <v>99.5</v>
      </c>
      <c r="H130" s="1" t="s">
        <v>390</v>
      </c>
      <c r="I130">
        <v>4.2</v>
      </c>
      <c r="J130" t="s">
        <v>391</v>
      </c>
      <c r="K130" t="s">
        <v>392</v>
      </c>
      <c r="L130" t="s">
        <v>209</v>
      </c>
      <c r="M130" t="s">
        <v>393</v>
      </c>
      <c r="O130" t="s">
        <v>71</v>
      </c>
      <c r="P130">
        <v>2006</v>
      </c>
      <c r="Q130">
        <v>17</v>
      </c>
      <c r="R130" t="s">
        <v>49</v>
      </c>
      <c r="S130" t="s">
        <v>73</v>
      </c>
      <c r="T130" t="s">
        <v>51</v>
      </c>
      <c r="U130" t="s">
        <v>204</v>
      </c>
      <c r="V130" t="s">
        <v>394</v>
      </c>
      <c r="W130" s="1">
        <f t="shared" si="3"/>
        <v>1</v>
      </c>
      <c r="X130" cm="1">
        <f t="array" ref="X130">_xlfn.XLOOKUP(TRUE, ISNUMBER(SEARCH({"excel","Excel"}, H130)), {1,0}, 0)</f>
        <v>1</v>
      </c>
      <c r="Y130" cm="1">
        <f t="array" ref="Y130">_xlfn.XLOOKUP(TRUE, ISNUMBER(SEARCH({"hadoop","Hadoop"}, H130)), {1,0}, 0)</f>
        <v>1</v>
      </c>
      <c r="Z130" cm="1">
        <f t="array" ref="Z130">_xlfn.XLOOKUP(TRUE, ISNUMBER(SEARCH({"tableau","Tableau"}, H130)), {1,0}, 0)</f>
        <v>0</v>
      </c>
      <c r="AA130" cm="1">
        <f t="array" ref="AA130">_xlfn.XLOOKUP(TRUE, ISNUMBER(SEARCH({"aws","AWS"}, H130)), {1,0}, 0)</f>
        <v>1</v>
      </c>
    </row>
    <row r="131" spans="1:27" ht="15" customHeight="1">
      <c r="A131">
        <v>129</v>
      </c>
      <c r="B131" t="s">
        <v>593</v>
      </c>
      <c r="C131" t="s">
        <v>28</v>
      </c>
      <c r="D131" s="2" t="s">
        <v>600</v>
      </c>
      <c r="E131">
        <v>90</v>
      </c>
      <c r="F131">
        <v>109</v>
      </c>
      <c r="G131">
        <f t="shared" si="2"/>
        <v>99.5</v>
      </c>
      <c r="H131" s="1" t="s">
        <v>594</v>
      </c>
      <c r="I131">
        <v>3.8</v>
      </c>
      <c r="J131" s="1" t="s">
        <v>595</v>
      </c>
      <c r="K131" t="s">
        <v>596</v>
      </c>
      <c r="L131" t="s">
        <v>78</v>
      </c>
      <c r="M131" t="s">
        <v>597</v>
      </c>
      <c r="O131" t="s">
        <v>48</v>
      </c>
      <c r="P131">
        <v>1996</v>
      </c>
      <c r="Q131">
        <v>27</v>
      </c>
      <c r="R131" t="s">
        <v>49</v>
      </c>
      <c r="S131" t="s">
        <v>598</v>
      </c>
      <c r="T131" t="s">
        <v>599</v>
      </c>
      <c r="U131" t="s">
        <v>101</v>
      </c>
      <c r="V131" t="s">
        <v>42</v>
      </c>
      <c r="W131" s="1">
        <f t="shared" si="3"/>
        <v>1</v>
      </c>
      <c r="X131" cm="1">
        <f t="array" ref="X131">_xlfn.XLOOKUP(TRUE, ISNUMBER(SEARCH({"excel","Excel"}, H131)), {1,0}, 0)</f>
        <v>1</v>
      </c>
      <c r="Y131" cm="1">
        <f t="array" ref="Y131">_xlfn.XLOOKUP(TRUE, ISNUMBER(SEARCH({"hadoop","Hadoop"}, H131)), {1,0}, 0)</f>
        <v>0</v>
      </c>
      <c r="Z131" cm="1">
        <f t="array" ref="Z131">_xlfn.XLOOKUP(TRUE, ISNUMBER(SEARCH({"tableau","Tableau"}, H131)), {1,0}, 0)</f>
        <v>0</v>
      </c>
      <c r="AA131" cm="1">
        <f t="array" ref="AA131">_xlfn.XLOOKUP(TRUE, ISNUMBER(SEARCH({"aws","AWS"}, H131)), {1,0}, 0)</f>
        <v>1</v>
      </c>
    </row>
    <row r="132" spans="1:27" ht="15" customHeight="1">
      <c r="A132">
        <v>130</v>
      </c>
      <c r="B132" t="s">
        <v>41</v>
      </c>
      <c r="C132" t="s">
        <v>42</v>
      </c>
      <c r="D132" s="2" t="s">
        <v>600</v>
      </c>
      <c r="E132">
        <v>90</v>
      </c>
      <c r="F132">
        <v>109</v>
      </c>
      <c r="G132">
        <f t="shared" ref="G132:G195" si="4">AVERAGE(E132:F132)</f>
        <v>99.5</v>
      </c>
      <c r="H132" s="1" t="s">
        <v>601</v>
      </c>
      <c r="I132">
        <v>5</v>
      </c>
      <c r="J132" t="s">
        <v>602</v>
      </c>
      <c r="K132" t="s">
        <v>225</v>
      </c>
      <c r="L132" t="s">
        <v>78</v>
      </c>
      <c r="M132" t="s">
        <v>179</v>
      </c>
      <c r="O132" t="s">
        <v>148</v>
      </c>
      <c r="P132">
        <v>2016</v>
      </c>
      <c r="Q132">
        <v>7</v>
      </c>
      <c r="R132" t="s">
        <v>72</v>
      </c>
      <c r="S132" t="s">
        <v>108</v>
      </c>
      <c r="T132" t="s">
        <v>81</v>
      </c>
      <c r="U132" t="s">
        <v>39</v>
      </c>
      <c r="V132" t="s">
        <v>42</v>
      </c>
      <c r="W132" s="1">
        <f t="shared" ref="W132:W195" si="5">IF(OR(ISNUMBER(SEARCH("python", H132)), ISNUMBER(SEARCH("PYTHON", H132)), ISNUMBER(SEARCH("Python", H132)), ISNUMBER(SEARCH("PY", H132)), ISNUMBER(SEARCH("Py", H132)), ISNUMBER(SEARCH("py", H132))), 1, 0)</f>
        <v>0</v>
      </c>
      <c r="X132" cm="1">
        <f t="array" ref="X132">_xlfn.XLOOKUP(TRUE, ISNUMBER(SEARCH({"excel","Excel"}, H132)), {1,0}, 0)</f>
        <v>0</v>
      </c>
      <c r="Y132" cm="1">
        <f t="array" ref="Y132">_xlfn.XLOOKUP(TRUE, ISNUMBER(SEARCH({"hadoop","Hadoop"}, H132)), {1,0}, 0)</f>
        <v>0</v>
      </c>
      <c r="Z132" cm="1">
        <f t="array" ref="Z132">_xlfn.XLOOKUP(TRUE, ISNUMBER(SEARCH({"tableau","Tableau"}, H132)), {1,0}, 0)</f>
        <v>0</v>
      </c>
      <c r="AA132" cm="1">
        <f t="array" ref="AA132">_xlfn.XLOOKUP(TRUE, ISNUMBER(SEARCH({"aws","AWS"}, H132)), {1,0}, 0)</f>
        <v>0</v>
      </c>
    </row>
    <row r="133" spans="1:27" ht="15" customHeight="1">
      <c r="A133">
        <v>131</v>
      </c>
      <c r="B133" t="s">
        <v>584</v>
      </c>
      <c r="C133" t="s">
        <v>28</v>
      </c>
      <c r="D133" s="2" t="s">
        <v>600</v>
      </c>
      <c r="E133">
        <v>90</v>
      </c>
      <c r="F133">
        <v>109</v>
      </c>
      <c r="G133">
        <f t="shared" si="4"/>
        <v>99.5</v>
      </c>
      <c r="H133" s="1" t="s">
        <v>603</v>
      </c>
      <c r="I133">
        <v>4.9000000000000004</v>
      </c>
      <c r="J133" t="s">
        <v>604</v>
      </c>
      <c r="K133" t="s">
        <v>605</v>
      </c>
      <c r="L133" t="s">
        <v>525</v>
      </c>
      <c r="M133" t="s">
        <v>606</v>
      </c>
      <c r="O133" t="s">
        <v>137</v>
      </c>
      <c r="P133">
        <v>2011</v>
      </c>
      <c r="Q133">
        <v>12</v>
      </c>
      <c r="R133" t="s">
        <v>72</v>
      </c>
      <c r="S133" t="s">
        <v>607</v>
      </c>
      <c r="T133" t="s">
        <v>212</v>
      </c>
      <c r="U133" t="s">
        <v>239</v>
      </c>
      <c r="V133" t="s">
        <v>42</v>
      </c>
      <c r="W133" s="1">
        <f t="shared" si="5"/>
        <v>1</v>
      </c>
      <c r="X133" cm="1">
        <f t="array" ref="X133">_xlfn.XLOOKUP(TRUE, ISNUMBER(SEARCH({"excel","Excel"}, H133)), {1,0}, 0)</f>
        <v>0</v>
      </c>
      <c r="Y133" cm="1">
        <f t="array" ref="Y133">_xlfn.XLOOKUP(TRUE, ISNUMBER(SEARCH({"hadoop","Hadoop"}, H133)), {1,0}, 0)</f>
        <v>1</v>
      </c>
      <c r="Z133" cm="1">
        <f t="array" ref="Z133">_xlfn.XLOOKUP(TRUE, ISNUMBER(SEARCH({"tableau","Tableau"}, H133)), {1,0}, 0)</f>
        <v>0</v>
      </c>
      <c r="AA133" cm="1">
        <f t="array" ref="AA133">_xlfn.XLOOKUP(TRUE, ISNUMBER(SEARCH({"aws","AWS"}, H133)), {1,0}, 0)</f>
        <v>1</v>
      </c>
    </row>
    <row r="134" spans="1:27" ht="15" customHeight="1">
      <c r="A134">
        <v>132</v>
      </c>
      <c r="B134" t="s">
        <v>234</v>
      </c>
      <c r="C134" t="s">
        <v>42</v>
      </c>
      <c r="D134" s="2" t="s">
        <v>600</v>
      </c>
      <c r="E134">
        <v>90</v>
      </c>
      <c r="F134">
        <v>109</v>
      </c>
      <c r="G134">
        <f t="shared" si="4"/>
        <v>99.5</v>
      </c>
      <c r="H134" s="1" t="s">
        <v>608</v>
      </c>
      <c r="I134">
        <v>4.4000000000000004</v>
      </c>
      <c r="J134" t="s">
        <v>609</v>
      </c>
      <c r="K134" t="s">
        <v>610</v>
      </c>
      <c r="L134" t="s">
        <v>78</v>
      </c>
      <c r="M134" t="s">
        <v>34</v>
      </c>
      <c r="O134" t="s">
        <v>71</v>
      </c>
      <c r="P134">
        <v>2003</v>
      </c>
      <c r="Q134">
        <v>20</v>
      </c>
      <c r="R134" t="s">
        <v>72</v>
      </c>
      <c r="S134" t="s">
        <v>73</v>
      </c>
      <c r="T134" t="s">
        <v>51</v>
      </c>
      <c r="U134" t="s">
        <v>204</v>
      </c>
      <c r="V134" t="s">
        <v>42</v>
      </c>
      <c r="W134" s="1">
        <f t="shared" si="5"/>
        <v>1</v>
      </c>
      <c r="X134" cm="1">
        <f t="array" ref="X134">_xlfn.XLOOKUP(TRUE, ISNUMBER(SEARCH({"excel","Excel"}, H134)), {1,0}, 0)</f>
        <v>1</v>
      </c>
      <c r="Y134" cm="1">
        <f t="array" ref="Y134">_xlfn.XLOOKUP(TRUE, ISNUMBER(SEARCH({"hadoop","Hadoop"}, H134)), {1,0}, 0)</f>
        <v>0</v>
      </c>
      <c r="Z134" cm="1">
        <f t="array" ref="Z134">_xlfn.XLOOKUP(TRUE, ISNUMBER(SEARCH({"tableau","Tableau"}, H134)), {1,0}, 0)</f>
        <v>0</v>
      </c>
      <c r="AA134" cm="1">
        <f t="array" ref="AA134">_xlfn.XLOOKUP(TRUE, ISNUMBER(SEARCH({"aws","AWS"}, H134)), {1,0}, 0)</f>
        <v>0</v>
      </c>
    </row>
    <row r="135" spans="1:27" ht="15" customHeight="1">
      <c r="A135">
        <v>133</v>
      </c>
      <c r="B135" t="s">
        <v>41</v>
      </c>
      <c r="C135" t="s">
        <v>42</v>
      </c>
      <c r="D135" s="2" t="s">
        <v>600</v>
      </c>
      <c r="E135">
        <v>90</v>
      </c>
      <c r="F135">
        <v>109</v>
      </c>
      <c r="G135">
        <f t="shared" si="4"/>
        <v>99.5</v>
      </c>
      <c r="H135" s="1" t="s">
        <v>611</v>
      </c>
      <c r="I135">
        <v>3.3</v>
      </c>
      <c r="J135" t="s">
        <v>612</v>
      </c>
      <c r="K135" t="s">
        <v>613</v>
      </c>
      <c r="L135" t="s">
        <v>614</v>
      </c>
      <c r="M135" t="s">
        <v>615</v>
      </c>
      <c r="O135" t="s">
        <v>35</v>
      </c>
      <c r="P135">
        <v>2012</v>
      </c>
      <c r="Q135">
        <v>11</v>
      </c>
      <c r="R135" t="s">
        <v>72</v>
      </c>
      <c r="S135" t="s">
        <v>80</v>
      </c>
      <c r="T135" t="s">
        <v>81</v>
      </c>
      <c r="U135" t="s">
        <v>60</v>
      </c>
      <c r="V135" t="s">
        <v>42</v>
      </c>
      <c r="W135" s="1">
        <f t="shared" si="5"/>
        <v>1</v>
      </c>
      <c r="X135" cm="1">
        <f t="array" ref="X135">_xlfn.XLOOKUP(TRUE, ISNUMBER(SEARCH({"excel","Excel"}, H135)), {1,0}, 0)</f>
        <v>0</v>
      </c>
      <c r="Y135" cm="1">
        <f t="array" ref="Y135">_xlfn.XLOOKUP(TRUE, ISNUMBER(SEARCH({"hadoop","Hadoop"}, H135)), {1,0}, 0)</f>
        <v>0</v>
      </c>
      <c r="Z135" cm="1">
        <f t="array" ref="Z135">_xlfn.XLOOKUP(TRUE, ISNUMBER(SEARCH({"tableau","Tableau"}, H135)), {1,0}, 0)</f>
        <v>1</v>
      </c>
      <c r="AA135" cm="1">
        <f t="array" ref="AA135">_xlfn.XLOOKUP(TRUE, ISNUMBER(SEARCH({"aws","AWS"}, H135)), {1,0}, 0)</f>
        <v>0</v>
      </c>
    </row>
    <row r="136" spans="1:27" ht="15" customHeight="1">
      <c r="A136">
        <v>134</v>
      </c>
      <c r="B136" t="s">
        <v>271</v>
      </c>
      <c r="C136" t="s">
        <v>42</v>
      </c>
      <c r="D136" s="2" t="s">
        <v>600</v>
      </c>
      <c r="E136">
        <v>90</v>
      </c>
      <c r="F136">
        <v>109</v>
      </c>
      <c r="G136">
        <f t="shared" si="4"/>
        <v>99.5</v>
      </c>
      <c r="H136" s="1" t="s">
        <v>616</v>
      </c>
      <c r="I136">
        <v>3.2</v>
      </c>
      <c r="J136" t="s">
        <v>178</v>
      </c>
      <c r="K136" t="s">
        <v>153</v>
      </c>
      <c r="M136" t="s">
        <v>179</v>
      </c>
      <c r="O136" t="s">
        <v>71</v>
      </c>
      <c r="P136">
        <v>2015</v>
      </c>
      <c r="Q136">
        <v>8</v>
      </c>
      <c r="R136" t="s">
        <v>72</v>
      </c>
      <c r="S136" t="s">
        <v>80</v>
      </c>
      <c r="T136" t="s">
        <v>81</v>
      </c>
      <c r="U136" t="s">
        <v>39</v>
      </c>
      <c r="V136" t="s">
        <v>42</v>
      </c>
      <c r="W136" s="1">
        <f t="shared" si="5"/>
        <v>0</v>
      </c>
      <c r="X136" cm="1">
        <f t="array" ref="X136">_xlfn.XLOOKUP(TRUE, ISNUMBER(SEARCH({"excel","Excel"}, H136)), {1,0}, 0)</f>
        <v>0</v>
      </c>
      <c r="Y136" cm="1">
        <f t="array" ref="Y136">_xlfn.XLOOKUP(TRUE, ISNUMBER(SEARCH({"hadoop","Hadoop"}, H136)), {1,0}, 0)</f>
        <v>0</v>
      </c>
      <c r="Z136" cm="1">
        <f t="array" ref="Z136">_xlfn.XLOOKUP(TRUE, ISNUMBER(SEARCH({"tableau","Tableau"}, H136)), {1,0}, 0)</f>
        <v>0</v>
      </c>
      <c r="AA136" cm="1">
        <f t="array" ref="AA136">_xlfn.XLOOKUP(TRUE, ISNUMBER(SEARCH({"aws","AWS"}, H136)), {1,0}, 0)</f>
        <v>0</v>
      </c>
    </row>
    <row r="137" spans="1:27" ht="15" customHeight="1">
      <c r="A137">
        <v>135</v>
      </c>
      <c r="B137" t="s">
        <v>271</v>
      </c>
      <c r="C137" t="s">
        <v>42</v>
      </c>
      <c r="D137" s="2" t="s">
        <v>600</v>
      </c>
      <c r="E137">
        <v>90</v>
      </c>
      <c r="F137">
        <v>109</v>
      </c>
      <c r="G137">
        <f t="shared" si="4"/>
        <v>99.5</v>
      </c>
      <c r="H137" s="1" t="s">
        <v>616</v>
      </c>
      <c r="I137">
        <v>3.2</v>
      </c>
      <c r="J137" t="s">
        <v>178</v>
      </c>
      <c r="K137" t="s">
        <v>153</v>
      </c>
      <c r="M137" t="s">
        <v>179</v>
      </c>
      <c r="O137" t="s">
        <v>71</v>
      </c>
      <c r="P137">
        <v>2015</v>
      </c>
      <c r="Q137">
        <v>8</v>
      </c>
      <c r="R137" t="s">
        <v>72</v>
      </c>
      <c r="S137" t="s">
        <v>80</v>
      </c>
      <c r="T137" t="s">
        <v>81</v>
      </c>
      <c r="U137" t="s">
        <v>39</v>
      </c>
      <c r="V137" t="s">
        <v>42</v>
      </c>
      <c r="W137" s="1">
        <f t="shared" si="5"/>
        <v>0</v>
      </c>
      <c r="X137" cm="1">
        <f t="array" ref="X137">_xlfn.XLOOKUP(TRUE, ISNUMBER(SEARCH({"excel","Excel"}, H137)), {1,0}, 0)</f>
        <v>0</v>
      </c>
      <c r="Y137" cm="1">
        <f t="array" ref="Y137">_xlfn.XLOOKUP(TRUE, ISNUMBER(SEARCH({"hadoop","Hadoop"}, H137)), {1,0}, 0)</f>
        <v>0</v>
      </c>
      <c r="Z137" cm="1">
        <f t="array" ref="Z137">_xlfn.XLOOKUP(TRUE, ISNUMBER(SEARCH({"tableau","Tableau"}, H137)), {1,0}, 0)</f>
        <v>0</v>
      </c>
      <c r="AA137" cm="1">
        <f t="array" ref="AA137">_xlfn.XLOOKUP(TRUE, ISNUMBER(SEARCH({"aws","AWS"}, H137)), {1,0}, 0)</f>
        <v>0</v>
      </c>
    </row>
    <row r="138" spans="1:27" ht="15" customHeight="1">
      <c r="A138">
        <v>136</v>
      </c>
      <c r="B138" t="s">
        <v>584</v>
      </c>
      <c r="C138" t="s">
        <v>28</v>
      </c>
      <c r="D138" s="2" t="s">
        <v>600</v>
      </c>
      <c r="E138">
        <v>90</v>
      </c>
      <c r="F138">
        <v>109</v>
      </c>
      <c r="G138">
        <f t="shared" si="4"/>
        <v>99.5</v>
      </c>
      <c r="H138" s="1" t="s">
        <v>603</v>
      </c>
      <c r="I138">
        <v>4.9000000000000004</v>
      </c>
      <c r="J138" t="s">
        <v>604</v>
      </c>
      <c r="K138" t="s">
        <v>605</v>
      </c>
      <c r="L138" t="s">
        <v>525</v>
      </c>
      <c r="M138" t="s">
        <v>606</v>
      </c>
      <c r="O138" t="s">
        <v>137</v>
      </c>
      <c r="P138">
        <v>2011</v>
      </c>
      <c r="Q138">
        <v>12</v>
      </c>
      <c r="R138" t="s">
        <v>72</v>
      </c>
      <c r="S138" t="s">
        <v>607</v>
      </c>
      <c r="T138" t="s">
        <v>212</v>
      </c>
      <c r="U138" t="s">
        <v>239</v>
      </c>
      <c r="V138" t="s">
        <v>42</v>
      </c>
      <c r="W138" s="1">
        <f t="shared" si="5"/>
        <v>1</v>
      </c>
      <c r="X138" cm="1">
        <f t="array" ref="X138">_xlfn.XLOOKUP(TRUE, ISNUMBER(SEARCH({"excel","Excel"}, H138)), {1,0}, 0)</f>
        <v>0</v>
      </c>
      <c r="Y138" cm="1">
        <f t="array" ref="Y138">_xlfn.XLOOKUP(TRUE, ISNUMBER(SEARCH({"hadoop","Hadoop"}, H138)), {1,0}, 0)</f>
        <v>1</v>
      </c>
      <c r="Z138" cm="1">
        <f t="array" ref="Z138">_xlfn.XLOOKUP(TRUE, ISNUMBER(SEARCH({"tableau","Tableau"}, H138)), {1,0}, 0)</f>
        <v>0</v>
      </c>
      <c r="AA138" cm="1">
        <f t="array" ref="AA138">_xlfn.XLOOKUP(TRUE, ISNUMBER(SEARCH({"aws","AWS"}, H138)), {1,0}, 0)</f>
        <v>1</v>
      </c>
    </row>
    <row r="139" spans="1:27" ht="15" customHeight="1">
      <c r="A139">
        <v>137</v>
      </c>
      <c r="B139" t="s">
        <v>41</v>
      </c>
      <c r="C139" t="s">
        <v>42</v>
      </c>
      <c r="D139" s="2" t="s">
        <v>600</v>
      </c>
      <c r="E139">
        <v>90</v>
      </c>
      <c r="F139">
        <v>109</v>
      </c>
      <c r="G139">
        <f t="shared" si="4"/>
        <v>99.5</v>
      </c>
      <c r="H139" s="1" t="s">
        <v>617</v>
      </c>
      <c r="I139">
        <v>4.2</v>
      </c>
      <c r="J139" t="s">
        <v>618</v>
      </c>
      <c r="K139" t="s">
        <v>619</v>
      </c>
      <c r="L139" t="s">
        <v>78</v>
      </c>
      <c r="M139" t="s">
        <v>518</v>
      </c>
      <c r="O139" t="s">
        <v>137</v>
      </c>
      <c r="P139">
        <v>2012</v>
      </c>
      <c r="Q139">
        <v>11</v>
      </c>
      <c r="R139" t="s">
        <v>72</v>
      </c>
      <c r="S139" t="s">
        <v>607</v>
      </c>
      <c r="T139" t="s">
        <v>212</v>
      </c>
      <c r="U139" t="s">
        <v>39</v>
      </c>
      <c r="V139" t="s">
        <v>42</v>
      </c>
      <c r="W139" s="1">
        <f t="shared" si="5"/>
        <v>1</v>
      </c>
      <c r="X139" cm="1">
        <f t="array" ref="X139">_xlfn.XLOOKUP(TRUE, ISNUMBER(SEARCH({"excel","Excel"}, H139)), {1,0}, 0)</f>
        <v>0</v>
      </c>
      <c r="Y139" cm="1">
        <f t="array" ref="Y139">_xlfn.XLOOKUP(TRUE, ISNUMBER(SEARCH({"hadoop","Hadoop"}, H139)), {1,0}, 0)</f>
        <v>0</v>
      </c>
      <c r="Z139" cm="1">
        <f t="array" ref="Z139">_xlfn.XLOOKUP(TRUE, ISNUMBER(SEARCH({"tableau","Tableau"}, H139)), {1,0}, 0)</f>
        <v>0</v>
      </c>
      <c r="AA139" cm="1">
        <f t="array" ref="AA139">_xlfn.XLOOKUP(TRUE, ISNUMBER(SEARCH({"aws","AWS"}, H139)), {1,0}, 0)</f>
        <v>0</v>
      </c>
    </row>
    <row r="140" spans="1:27" ht="15" customHeight="1">
      <c r="A140">
        <v>138</v>
      </c>
      <c r="B140" t="s">
        <v>268</v>
      </c>
      <c r="C140" t="s">
        <v>42</v>
      </c>
      <c r="D140" s="2" t="s">
        <v>600</v>
      </c>
      <c r="E140">
        <v>90</v>
      </c>
      <c r="F140">
        <v>109</v>
      </c>
      <c r="G140">
        <f t="shared" si="4"/>
        <v>99.5</v>
      </c>
      <c r="H140" s="1" t="s">
        <v>620</v>
      </c>
      <c r="I140">
        <v>4.5</v>
      </c>
      <c r="J140" t="s">
        <v>347</v>
      </c>
      <c r="K140" t="s">
        <v>225</v>
      </c>
      <c r="L140" t="s">
        <v>78</v>
      </c>
      <c r="M140" t="s">
        <v>118</v>
      </c>
      <c r="O140" t="s">
        <v>137</v>
      </c>
      <c r="P140">
        <v>1994</v>
      </c>
      <c r="Q140">
        <v>29</v>
      </c>
      <c r="R140" t="s">
        <v>72</v>
      </c>
      <c r="S140" t="s">
        <v>348</v>
      </c>
      <c r="T140" t="s">
        <v>51</v>
      </c>
      <c r="U140" t="s">
        <v>204</v>
      </c>
      <c r="V140" t="s">
        <v>42</v>
      </c>
      <c r="W140" s="1">
        <f t="shared" si="5"/>
        <v>1</v>
      </c>
      <c r="X140" cm="1">
        <f t="array" ref="X140">_xlfn.XLOOKUP(TRUE, ISNUMBER(SEARCH({"excel","Excel"}, H140)), {1,0}, 0)</f>
        <v>0</v>
      </c>
      <c r="Y140" cm="1">
        <f t="array" ref="Y140">_xlfn.XLOOKUP(TRUE, ISNUMBER(SEARCH({"hadoop","Hadoop"}, H140)), {1,0}, 0)</f>
        <v>1</v>
      </c>
      <c r="Z140" cm="1">
        <f t="array" ref="Z140">_xlfn.XLOOKUP(TRUE, ISNUMBER(SEARCH({"tableau","Tableau"}, H140)), {1,0}, 0)</f>
        <v>1</v>
      </c>
      <c r="AA140" cm="1">
        <f t="array" ref="AA140">_xlfn.XLOOKUP(TRUE, ISNUMBER(SEARCH({"aws","AWS"}, H140)), {1,0}, 0)</f>
        <v>0</v>
      </c>
    </row>
    <row r="141" spans="1:27" ht="15" customHeight="1">
      <c r="A141">
        <v>139</v>
      </c>
      <c r="B141" t="s">
        <v>234</v>
      </c>
      <c r="C141" t="s">
        <v>42</v>
      </c>
      <c r="D141" s="2" t="s">
        <v>600</v>
      </c>
      <c r="E141">
        <v>90</v>
      </c>
      <c r="F141">
        <v>109</v>
      </c>
      <c r="G141">
        <f t="shared" si="4"/>
        <v>99.5</v>
      </c>
      <c r="H141" s="1" t="s">
        <v>621</v>
      </c>
      <c r="I141">
        <v>4.8</v>
      </c>
      <c r="J141" t="s">
        <v>622</v>
      </c>
      <c r="K141" t="s">
        <v>290</v>
      </c>
      <c r="L141" t="s">
        <v>78</v>
      </c>
      <c r="M141" t="s">
        <v>291</v>
      </c>
      <c r="O141" t="s">
        <v>137</v>
      </c>
      <c r="P141">
        <v>2012</v>
      </c>
      <c r="Q141">
        <v>11</v>
      </c>
      <c r="R141" t="s">
        <v>72</v>
      </c>
      <c r="S141" t="s">
        <v>550</v>
      </c>
      <c r="T141" t="s">
        <v>551</v>
      </c>
      <c r="U141" t="s">
        <v>39</v>
      </c>
      <c r="V141" t="s">
        <v>42</v>
      </c>
      <c r="W141" s="1">
        <f t="shared" si="5"/>
        <v>0</v>
      </c>
      <c r="X141" cm="1">
        <f t="array" ref="X141">_xlfn.XLOOKUP(TRUE, ISNUMBER(SEARCH({"excel","Excel"}, H141)), {1,0}, 0)</f>
        <v>1</v>
      </c>
      <c r="Y141" cm="1">
        <f t="array" ref="Y141">_xlfn.XLOOKUP(TRUE, ISNUMBER(SEARCH({"hadoop","Hadoop"}, H141)), {1,0}, 0)</f>
        <v>1</v>
      </c>
      <c r="Z141" cm="1">
        <f t="array" ref="Z141">_xlfn.XLOOKUP(TRUE, ISNUMBER(SEARCH({"tableau","Tableau"}, H141)), {1,0}, 0)</f>
        <v>0</v>
      </c>
      <c r="AA141" cm="1">
        <f t="array" ref="AA141">_xlfn.XLOOKUP(TRUE, ISNUMBER(SEARCH({"aws","AWS"}, H141)), {1,0}, 0)</f>
        <v>0</v>
      </c>
    </row>
    <row r="142" spans="1:27" ht="15" customHeight="1">
      <c r="A142">
        <v>140</v>
      </c>
      <c r="B142" t="s">
        <v>623</v>
      </c>
      <c r="C142" t="s">
        <v>42</v>
      </c>
      <c r="D142" s="2" t="s">
        <v>600</v>
      </c>
      <c r="E142">
        <v>90</v>
      </c>
      <c r="F142">
        <v>109</v>
      </c>
      <c r="G142">
        <f t="shared" si="4"/>
        <v>99.5</v>
      </c>
      <c r="H142" s="1" t="s">
        <v>624</v>
      </c>
      <c r="I142">
        <v>3.8</v>
      </c>
      <c r="J142" t="s">
        <v>625</v>
      </c>
      <c r="K142" t="s">
        <v>626</v>
      </c>
      <c r="L142" t="s">
        <v>56</v>
      </c>
      <c r="M142" t="s">
        <v>627</v>
      </c>
      <c r="O142" t="s">
        <v>65</v>
      </c>
      <c r="P142">
        <v>1997</v>
      </c>
      <c r="Q142">
        <v>26</v>
      </c>
      <c r="R142" t="s">
        <v>36</v>
      </c>
      <c r="S142" t="s">
        <v>246</v>
      </c>
      <c r="T142" t="s">
        <v>129</v>
      </c>
      <c r="U142" t="s">
        <v>39</v>
      </c>
      <c r="V142" t="s">
        <v>42</v>
      </c>
      <c r="W142" s="1">
        <f t="shared" si="5"/>
        <v>0</v>
      </c>
      <c r="X142" cm="1">
        <f t="array" ref="X142">_xlfn.XLOOKUP(TRUE, ISNUMBER(SEARCH({"excel","Excel"}, H142)), {1,0}, 0)</f>
        <v>1</v>
      </c>
      <c r="Y142" cm="1">
        <f t="array" ref="Y142">_xlfn.XLOOKUP(TRUE, ISNUMBER(SEARCH({"hadoop","Hadoop"}, H142)), {1,0}, 0)</f>
        <v>0</v>
      </c>
      <c r="Z142" cm="1">
        <f t="array" ref="Z142">_xlfn.XLOOKUP(TRUE, ISNUMBER(SEARCH({"tableau","Tableau"}, H142)), {1,0}, 0)</f>
        <v>0</v>
      </c>
      <c r="AA142" cm="1">
        <f t="array" ref="AA142">_xlfn.XLOOKUP(TRUE, ISNUMBER(SEARCH({"aws","AWS"}, H142)), {1,0}, 0)</f>
        <v>0</v>
      </c>
    </row>
    <row r="143" spans="1:27" ht="15" customHeight="1">
      <c r="A143">
        <v>141</v>
      </c>
      <c r="B143" t="s">
        <v>628</v>
      </c>
      <c r="C143" t="s">
        <v>42</v>
      </c>
      <c r="D143" s="2" t="s">
        <v>600</v>
      </c>
      <c r="E143">
        <v>90</v>
      </c>
      <c r="F143">
        <v>109</v>
      </c>
      <c r="G143">
        <f t="shared" si="4"/>
        <v>99.5</v>
      </c>
      <c r="H143" s="1" t="s">
        <v>629</v>
      </c>
      <c r="I143">
        <v>3.7</v>
      </c>
      <c r="J143" t="s">
        <v>630</v>
      </c>
      <c r="K143" t="s">
        <v>105</v>
      </c>
      <c r="L143" t="s">
        <v>106</v>
      </c>
      <c r="M143" t="s">
        <v>107</v>
      </c>
      <c r="O143" t="s">
        <v>35</v>
      </c>
      <c r="P143">
        <v>2001</v>
      </c>
      <c r="Q143">
        <v>22</v>
      </c>
      <c r="R143" t="s">
        <v>72</v>
      </c>
      <c r="S143" t="s">
        <v>108</v>
      </c>
      <c r="T143" t="s">
        <v>81</v>
      </c>
      <c r="U143" t="s">
        <v>39</v>
      </c>
      <c r="V143" t="s">
        <v>42</v>
      </c>
      <c r="W143" s="1">
        <f t="shared" si="5"/>
        <v>0</v>
      </c>
      <c r="X143" cm="1">
        <f t="array" ref="X143">_xlfn.XLOOKUP(TRUE, ISNUMBER(SEARCH({"excel","Excel"}, H143)), {1,0}, 0)</f>
        <v>1</v>
      </c>
      <c r="Y143" cm="1">
        <f t="array" ref="Y143">_xlfn.XLOOKUP(TRUE, ISNUMBER(SEARCH({"hadoop","Hadoop"}, H143)), {1,0}, 0)</f>
        <v>0</v>
      </c>
      <c r="Z143" cm="1">
        <f t="array" ref="Z143">_xlfn.XLOOKUP(TRUE, ISNUMBER(SEARCH({"tableau","Tableau"}, H143)), {1,0}, 0)</f>
        <v>1</v>
      </c>
      <c r="AA143" cm="1">
        <f t="array" ref="AA143">_xlfn.XLOOKUP(TRUE, ISNUMBER(SEARCH({"aws","AWS"}, H143)), {1,0}, 0)</f>
        <v>0</v>
      </c>
    </row>
    <row r="144" spans="1:27" ht="15" customHeight="1">
      <c r="A144">
        <v>142</v>
      </c>
      <c r="B144" t="s">
        <v>295</v>
      </c>
      <c r="C144" t="s">
        <v>28</v>
      </c>
      <c r="D144" s="2" t="s">
        <v>600</v>
      </c>
      <c r="E144">
        <v>90</v>
      </c>
      <c r="F144">
        <v>109</v>
      </c>
      <c r="G144">
        <f t="shared" si="4"/>
        <v>99.5</v>
      </c>
      <c r="H144" s="1" t="s">
        <v>631</v>
      </c>
      <c r="I144">
        <v>3.3</v>
      </c>
      <c r="J144" t="s">
        <v>632</v>
      </c>
      <c r="K144" t="s">
        <v>225</v>
      </c>
      <c r="L144" t="s">
        <v>78</v>
      </c>
      <c r="M144" t="s">
        <v>179</v>
      </c>
      <c r="O144" t="s">
        <v>71</v>
      </c>
      <c r="P144">
        <v>2013</v>
      </c>
      <c r="Q144">
        <v>10</v>
      </c>
      <c r="R144" t="s">
        <v>72</v>
      </c>
      <c r="S144" t="s">
        <v>66</v>
      </c>
      <c r="T144" t="s">
        <v>67</v>
      </c>
      <c r="U144" t="s">
        <v>480</v>
      </c>
      <c r="V144" t="s">
        <v>42</v>
      </c>
      <c r="W144" s="1">
        <f t="shared" si="5"/>
        <v>1</v>
      </c>
      <c r="X144" cm="1">
        <f t="array" ref="X144">_xlfn.XLOOKUP(TRUE, ISNUMBER(SEARCH({"excel","Excel"}, H144)), {1,0}, 0)</f>
        <v>0</v>
      </c>
      <c r="Y144" cm="1">
        <f t="array" ref="Y144">_xlfn.XLOOKUP(TRUE, ISNUMBER(SEARCH({"hadoop","Hadoop"}, H144)), {1,0}, 0)</f>
        <v>1</v>
      </c>
      <c r="Z144" cm="1">
        <f t="array" ref="Z144">_xlfn.XLOOKUP(TRUE, ISNUMBER(SEARCH({"tableau","Tableau"}, H144)), {1,0}, 0)</f>
        <v>1</v>
      </c>
      <c r="AA144" cm="1">
        <f t="array" ref="AA144">_xlfn.XLOOKUP(TRUE, ISNUMBER(SEARCH({"aws","AWS"}, H144)), {1,0}, 0)</f>
        <v>1</v>
      </c>
    </row>
    <row r="145" spans="1:27" ht="15" customHeight="1">
      <c r="A145">
        <v>143</v>
      </c>
      <c r="B145" t="s">
        <v>633</v>
      </c>
      <c r="C145" t="s">
        <v>42</v>
      </c>
      <c r="D145" s="2" t="s">
        <v>600</v>
      </c>
      <c r="E145">
        <v>90</v>
      </c>
      <c r="F145">
        <v>109</v>
      </c>
      <c r="G145">
        <f t="shared" si="4"/>
        <v>99.5</v>
      </c>
      <c r="H145" s="1" t="s">
        <v>634</v>
      </c>
      <c r="I145">
        <v>3.3</v>
      </c>
      <c r="J145" t="s">
        <v>635</v>
      </c>
      <c r="K145" t="s">
        <v>221</v>
      </c>
      <c r="L145" t="s">
        <v>46</v>
      </c>
      <c r="M145" t="s">
        <v>93</v>
      </c>
      <c r="O145" t="s">
        <v>48</v>
      </c>
      <c r="P145">
        <v>1958</v>
      </c>
      <c r="Q145">
        <v>65</v>
      </c>
      <c r="R145" t="s">
        <v>36</v>
      </c>
      <c r="S145" t="s">
        <v>149</v>
      </c>
      <c r="T145" t="s">
        <v>127</v>
      </c>
      <c r="U145" t="s">
        <v>52</v>
      </c>
      <c r="V145" t="s">
        <v>636</v>
      </c>
      <c r="W145" s="1">
        <f t="shared" si="5"/>
        <v>1</v>
      </c>
      <c r="X145" cm="1">
        <f t="array" ref="X145">_xlfn.XLOOKUP(TRUE, ISNUMBER(SEARCH({"excel","Excel"}, H145)), {1,0}, 0)</f>
        <v>0</v>
      </c>
      <c r="Y145" cm="1">
        <f t="array" ref="Y145">_xlfn.XLOOKUP(TRUE, ISNUMBER(SEARCH({"hadoop","Hadoop"}, H145)), {1,0}, 0)</f>
        <v>0</v>
      </c>
      <c r="Z145" cm="1">
        <f t="array" ref="Z145">_xlfn.XLOOKUP(TRUE, ISNUMBER(SEARCH({"tableau","Tableau"}, H145)), {1,0}, 0)</f>
        <v>0</v>
      </c>
      <c r="AA145" cm="1">
        <f t="array" ref="AA145">_xlfn.XLOOKUP(TRUE, ISNUMBER(SEARCH({"aws","AWS"}, H145)), {1,0}, 0)</f>
        <v>0</v>
      </c>
    </row>
    <row r="146" spans="1:27" ht="15" customHeight="1">
      <c r="A146">
        <v>144</v>
      </c>
      <c r="B146" t="s">
        <v>271</v>
      </c>
      <c r="C146" t="s">
        <v>42</v>
      </c>
      <c r="D146" s="2" t="s">
        <v>600</v>
      </c>
      <c r="E146">
        <v>90</v>
      </c>
      <c r="F146">
        <v>109</v>
      </c>
      <c r="G146">
        <f t="shared" si="4"/>
        <v>99.5</v>
      </c>
      <c r="H146" s="1" t="s">
        <v>637</v>
      </c>
      <c r="I146">
        <v>5</v>
      </c>
      <c r="J146" t="s">
        <v>638</v>
      </c>
      <c r="K146" t="s">
        <v>111</v>
      </c>
      <c r="L146" t="s">
        <v>46</v>
      </c>
      <c r="M146" t="s">
        <v>639</v>
      </c>
      <c r="O146" t="s">
        <v>148</v>
      </c>
      <c r="P146">
        <v>2013</v>
      </c>
      <c r="Q146">
        <v>10</v>
      </c>
      <c r="R146" t="s">
        <v>72</v>
      </c>
      <c r="S146" t="s">
        <v>218</v>
      </c>
      <c r="T146" t="s">
        <v>218</v>
      </c>
      <c r="U146" t="s">
        <v>198</v>
      </c>
      <c r="V146" t="s">
        <v>42</v>
      </c>
      <c r="W146" s="1">
        <f t="shared" si="5"/>
        <v>1</v>
      </c>
      <c r="X146" cm="1">
        <f t="array" ref="X146">_xlfn.XLOOKUP(TRUE, ISNUMBER(SEARCH({"excel","Excel"}, H146)), {1,0}, 0)</f>
        <v>1</v>
      </c>
      <c r="Y146" cm="1">
        <f t="array" ref="Y146">_xlfn.XLOOKUP(TRUE, ISNUMBER(SEARCH({"hadoop","Hadoop"}, H146)), {1,0}, 0)</f>
        <v>0</v>
      </c>
      <c r="Z146" cm="1">
        <f t="array" ref="Z146">_xlfn.XLOOKUP(TRUE, ISNUMBER(SEARCH({"tableau","Tableau"}, H146)), {1,0}, 0)</f>
        <v>0</v>
      </c>
      <c r="AA146" cm="1">
        <f t="array" ref="AA146">_xlfn.XLOOKUP(TRUE, ISNUMBER(SEARCH({"aws","AWS"}, H146)), {1,0}, 0)</f>
        <v>0</v>
      </c>
    </row>
    <row r="147" spans="1:27" ht="15" customHeight="1">
      <c r="A147">
        <v>145</v>
      </c>
      <c r="B147" t="s">
        <v>640</v>
      </c>
      <c r="C147" t="s">
        <v>42</v>
      </c>
      <c r="D147" s="2" t="s">
        <v>600</v>
      </c>
      <c r="E147">
        <v>90</v>
      </c>
      <c r="F147">
        <v>109</v>
      </c>
      <c r="G147">
        <f t="shared" si="4"/>
        <v>99.5</v>
      </c>
      <c r="H147" s="1" t="s">
        <v>641</v>
      </c>
      <c r="I147">
        <v>3.8</v>
      </c>
      <c r="J147" t="s">
        <v>642</v>
      </c>
      <c r="K147" t="s">
        <v>576</v>
      </c>
      <c r="L147" t="s">
        <v>439</v>
      </c>
      <c r="M147" t="s">
        <v>577</v>
      </c>
      <c r="O147" t="s">
        <v>65</v>
      </c>
      <c r="P147">
        <v>2013</v>
      </c>
      <c r="Q147">
        <v>10</v>
      </c>
      <c r="R147" t="s">
        <v>366</v>
      </c>
      <c r="S147" t="s">
        <v>88</v>
      </c>
      <c r="T147" t="s">
        <v>88</v>
      </c>
      <c r="U147" t="s">
        <v>60</v>
      </c>
      <c r="V147" t="s">
        <v>643</v>
      </c>
      <c r="W147" s="1">
        <f t="shared" si="5"/>
        <v>0</v>
      </c>
      <c r="X147" cm="1">
        <f t="array" ref="X147">_xlfn.XLOOKUP(TRUE, ISNUMBER(SEARCH({"excel","Excel"}, H147)), {1,0}, 0)</f>
        <v>1</v>
      </c>
      <c r="Y147" cm="1">
        <f t="array" ref="Y147">_xlfn.XLOOKUP(TRUE, ISNUMBER(SEARCH({"hadoop","Hadoop"}, H147)), {1,0}, 0)</f>
        <v>0</v>
      </c>
      <c r="Z147" cm="1">
        <f t="array" ref="Z147">_xlfn.XLOOKUP(TRUE, ISNUMBER(SEARCH({"tableau","Tableau"}, H147)), {1,0}, 0)</f>
        <v>0</v>
      </c>
      <c r="AA147" cm="1">
        <f t="array" ref="AA147">_xlfn.XLOOKUP(TRUE, ISNUMBER(SEARCH({"aws","AWS"}, H147)), {1,0}, 0)</f>
        <v>0</v>
      </c>
    </row>
    <row r="148" spans="1:27" ht="15" customHeight="1">
      <c r="A148">
        <v>146</v>
      </c>
      <c r="B148" t="s">
        <v>41</v>
      </c>
      <c r="C148" t="s">
        <v>42</v>
      </c>
      <c r="D148" s="2" t="s">
        <v>600</v>
      </c>
      <c r="E148">
        <v>90</v>
      </c>
      <c r="F148">
        <v>109</v>
      </c>
      <c r="G148">
        <f t="shared" si="4"/>
        <v>99.5</v>
      </c>
      <c r="H148" s="1" t="s">
        <v>644</v>
      </c>
      <c r="I148">
        <v>3.4</v>
      </c>
      <c r="J148" s="1" t="s">
        <v>645</v>
      </c>
      <c r="K148" t="s">
        <v>646</v>
      </c>
      <c r="L148" t="s">
        <v>281</v>
      </c>
      <c r="M148" t="s">
        <v>57</v>
      </c>
      <c r="O148" t="s">
        <v>35</v>
      </c>
      <c r="P148">
        <v>1982</v>
      </c>
      <c r="Q148">
        <v>41</v>
      </c>
      <c r="R148" t="s">
        <v>72</v>
      </c>
      <c r="S148" t="s">
        <v>37</v>
      </c>
      <c r="T148" t="s">
        <v>38</v>
      </c>
      <c r="U148" t="s">
        <v>198</v>
      </c>
      <c r="V148" t="s">
        <v>647</v>
      </c>
      <c r="W148" s="1">
        <f t="shared" si="5"/>
        <v>0</v>
      </c>
      <c r="X148" cm="1">
        <f t="array" ref="X148">_xlfn.XLOOKUP(TRUE, ISNUMBER(SEARCH({"excel","Excel"}, H148)), {1,0}, 0)</f>
        <v>1</v>
      </c>
      <c r="Y148" cm="1">
        <f t="array" ref="Y148">_xlfn.XLOOKUP(TRUE, ISNUMBER(SEARCH({"hadoop","Hadoop"}, H148)), {1,0}, 0)</f>
        <v>0</v>
      </c>
      <c r="Z148" cm="1">
        <f t="array" ref="Z148">_xlfn.XLOOKUP(TRUE, ISNUMBER(SEARCH({"tableau","Tableau"}, H148)), {1,0}, 0)</f>
        <v>0</v>
      </c>
      <c r="AA148" cm="1">
        <f t="array" ref="AA148">_xlfn.XLOOKUP(TRUE, ISNUMBER(SEARCH({"aws","AWS"}, H148)), {1,0}, 0)</f>
        <v>0</v>
      </c>
    </row>
    <row r="149" spans="1:27" ht="15" customHeight="1">
      <c r="A149">
        <v>147</v>
      </c>
      <c r="B149" t="s">
        <v>648</v>
      </c>
      <c r="C149" t="s">
        <v>42</v>
      </c>
      <c r="D149" s="2" t="s">
        <v>600</v>
      </c>
      <c r="E149">
        <v>90</v>
      </c>
      <c r="F149">
        <v>109</v>
      </c>
      <c r="G149">
        <f t="shared" si="4"/>
        <v>99.5</v>
      </c>
      <c r="H149" s="1" t="s">
        <v>649</v>
      </c>
      <c r="I149">
        <v>2.4</v>
      </c>
      <c r="J149" t="s">
        <v>650</v>
      </c>
      <c r="K149" t="s">
        <v>99</v>
      </c>
      <c r="L149" t="s">
        <v>78</v>
      </c>
      <c r="M149" t="s">
        <v>651</v>
      </c>
      <c r="O149" t="s">
        <v>65</v>
      </c>
      <c r="P149">
        <v>2006</v>
      </c>
      <c r="Q149">
        <v>17</v>
      </c>
      <c r="R149" t="s">
        <v>72</v>
      </c>
      <c r="S149" t="s">
        <v>88</v>
      </c>
      <c r="T149" t="s">
        <v>88</v>
      </c>
      <c r="U149" t="s">
        <v>239</v>
      </c>
      <c r="V149" t="s">
        <v>42</v>
      </c>
      <c r="W149" s="1">
        <f t="shared" si="5"/>
        <v>0</v>
      </c>
      <c r="X149" cm="1">
        <f t="array" ref="X149">_xlfn.XLOOKUP(TRUE, ISNUMBER(SEARCH({"excel","Excel"}, H149)), {1,0}, 0)</f>
        <v>0</v>
      </c>
      <c r="Y149" cm="1">
        <f t="array" ref="Y149">_xlfn.XLOOKUP(TRUE, ISNUMBER(SEARCH({"hadoop","Hadoop"}, H149)), {1,0}, 0)</f>
        <v>0</v>
      </c>
      <c r="Z149" cm="1">
        <f t="array" ref="Z149">_xlfn.XLOOKUP(TRUE, ISNUMBER(SEARCH({"tableau","Tableau"}, H149)), {1,0}, 0)</f>
        <v>0</v>
      </c>
      <c r="AA149" cm="1">
        <f t="array" ref="AA149">_xlfn.XLOOKUP(TRUE, ISNUMBER(SEARCH({"aws","AWS"}, H149)), {1,0}, 0)</f>
        <v>0</v>
      </c>
    </row>
    <row r="150" spans="1:27" ht="15" customHeight="1">
      <c r="A150">
        <v>148</v>
      </c>
      <c r="B150" t="s">
        <v>41</v>
      </c>
      <c r="C150" t="s">
        <v>42</v>
      </c>
      <c r="D150" s="2" t="s">
        <v>600</v>
      </c>
      <c r="E150">
        <v>90</v>
      </c>
      <c r="F150">
        <v>109</v>
      </c>
      <c r="G150">
        <f t="shared" si="4"/>
        <v>99.5</v>
      </c>
      <c r="H150" s="1" t="s">
        <v>652</v>
      </c>
      <c r="I150">
        <v>2.9</v>
      </c>
      <c r="J150" t="s">
        <v>653</v>
      </c>
      <c r="K150" t="s">
        <v>85</v>
      </c>
      <c r="L150" t="s">
        <v>56</v>
      </c>
      <c r="M150" t="s">
        <v>306</v>
      </c>
      <c r="O150" t="s">
        <v>71</v>
      </c>
      <c r="P150">
        <v>2000</v>
      </c>
      <c r="Q150">
        <v>23</v>
      </c>
      <c r="R150" t="s">
        <v>72</v>
      </c>
      <c r="S150" t="s">
        <v>88</v>
      </c>
      <c r="T150" t="s">
        <v>88</v>
      </c>
      <c r="U150" t="s">
        <v>198</v>
      </c>
      <c r="V150" t="s">
        <v>42</v>
      </c>
      <c r="W150" s="1">
        <f t="shared" si="5"/>
        <v>0</v>
      </c>
      <c r="X150" cm="1">
        <f t="array" ref="X150">_xlfn.XLOOKUP(TRUE, ISNUMBER(SEARCH({"excel","Excel"}, H150)), {1,0}, 0)</f>
        <v>0</v>
      </c>
      <c r="Y150" cm="1">
        <f t="array" ref="Y150">_xlfn.XLOOKUP(TRUE, ISNUMBER(SEARCH({"hadoop","Hadoop"}, H150)), {1,0}, 0)</f>
        <v>0</v>
      </c>
      <c r="Z150" cm="1">
        <f t="array" ref="Z150">_xlfn.XLOOKUP(TRUE, ISNUMBER(SEARCH({"tableau","Tableau"}, H150)), {1,0}, 0)</f>
        <v>0</v>
      </c>
      <c r="AA150" cm="1">
        <f t="array" ref="AA150">_xlfn.XLOOKUP(TRUE, ISNUMBER(SEARCH({"aws","AWS"}, H150)), {1,0}, 0)</f>
        <v>1</v>
      </c>
    </row>
    <row r="151" spans="1:27" ht="15" customHeight="1">
      <c r="A151">
        <v>149</v>
      </c>
      <c r="B151" t="s">
        <v>654</v>
      </c>
      <c r="C151" t="s">
        <v>42</v>
      </c>
      <c r="D151" s="2" t="s">
        <v>600</v>
      </c>
      <c r="E151">
        <v>90</v>
      </c>
      <c r="F151">
        <v>109</v>
      </c>
      <c r="G151">
        <f t="shared" si="4"/>
        <v>99.5</v>
      </c>
      <c r="H151" s="1" t="s">
        <v>655</v>
      </c>
      <c r="I151">
        <v>4.4000000000000004</v>
      </c>
      <c r="J151" t="s">
        <v>656</v>
      </c>
      <c r="K151" t="s">
        <v>657</v>
      </c>
      <c r="L151" t="s">
        <v>658</v>
      </c>
      <c r="M151" t="s">
        <v>659</v>
      </c>
      <c r="O151" t="s">
        <v>137</v>
      </c>
      <c r="P151">
        <v>1967</v>
      </c>
      <c r="Q151">
        <v>56</v>
      </c>
      <c r="R151" t="s">
        <v>72</v>
      </c>
      <c r="S151" t="s">
        <v>73</v>
      </c>
      <c r="T151" t="s">
        <v>51</v>
      </c>
      <c r="U151" t="s">
        <v>39</v>
      </c>
      <c r="V151" t="s">
        <v>42</v>
      </c>
      <c r="W151" s="1">
        <f t="shared" si="5"/>
        <v>0</v>
      </c>
      <c r="X151" cm="1">
        <f t="array" ref="X151">_xlfn.XLOOKUP(TRUE, ISNUMBER(SEARCH({"excel","Excel"}, H151)), {1,0}, 0)</f>
        <v>1</v>
      </c>
      <c r="Y151" cm="1">
        <f t="array" ref="Y151">_xlfn.XLOOKUP(TRUE, ISNUMBER(SEARCH({"hadoop","Hadoop"}, H151)), {1,0}, 0)</f>
        <v>0</v>
      </c>
      <c r="Z151" cm="1">
        <f t="array" ref="Z151">_xlfn.XLOOKUP(TRUE, ISNUMBER(SEARCH({"tableau","Tableau"}, H151)), {1,0}, 0)</f>
        <v>1</v>
      </c>
      <c r="AA151" cm="1">
        <f t="array" ref="AA151">_xlfn.XLOOKUP(TRUE, ISNUMBER(SEARCH({"aws","AWS"}, H151)), {1,0}, 0)</f>
        <v>0</v>
      </c>
    </row>
    <row r="152" spans="1:27" ht="15" customHeight="1">
      <c r="A152">
        <v>150</v>
      </c>
      <c r="B152" t="s">
        <v>41</v>
      </c>
      <c r="C152" t="s">
        <v>42</v>
      </c>
      <c r="D152" s="2" t="s">
        <v>600</v>
      </c>
      <c r="E152">
        <v>90</v>
      </c>
      <c r="F152">
        <v>109</v>
      </c>
      <c r="G152">
        <f t="shared" si="4"/>
        <v>99.5</v>
      </c>
      <c r="H152" s="1" t="s">
        <v>660</v>
      </c>
      <c r="I152">
        <v>2.9</v>
      </c>
      <c r="J152" t="s">
        <v>661</v>
      </c>
      <c r="K152" t="s">
        <v>662</v>
      </c>
      <c r="L152" t="s">
        <v>117</v>
      </c>
      <c r="M152" t="s">
        <v>663</v>
      </c>
      <c r="O152" t="s">
        <v>87</v>
      </c>
      <c r="P152">
        <v>2016</v>
      </c>
      <c r="Q152">
        <v>7</v>
      </c>
      <c r="R152" t="s">
        <v>366</v>
      </c>
      <c r="S152" t="s">
        <v>664</v>
      </c>
      <c r="T152" t="s">
        <v>599</v>
      </c>
      <c r="U152" t="s">
        <v>89</v>
      </c>
      <c r="V152" t="s">
        <v>42</v>
      </c>
      <c r="W152" s="1">
        <f t="shared" si="5"/>
        <v>1</v>
      </c>
      <c r="X152" cm="1">
        <f t="array" ref="X152">_xlfn.XLOOKUP(TRUE, ISNUMBER(SEARCH({"excel","Excel"}, H152)), {1,0}, 0)</f>
        <v>1</v>
      </c>
      <c r="Y152" cm="1">
        <f t="array" ref="Y152">_xlfn.XLOOKUP(TRUE, ISNUMBER(SEARCH({"hadoop","Hadoop"}, H152)), {1,0}, 0)</f>
        <v>1</v>
      </c>
      <c r="Z152" cm="1">
        <f t="array" ref="Z152">_xlfn.XLOOKUP(TRUE, ISNUMBER(SEARCH({"tableau","Tableau"}, H152)), {1,0}, 0)</f>
        <v>0</v>
      </c>
      <c r="AA152" cm="1">
        <f t="array" ref="AA152">_xlfn.XLOOKUP(TRUE, ISNUMBER(SEARCH({"aws","AWS"}, H152)), {1,0}, 0)</f>
        <v>0</v>
      </c>
    </row>
    <row r="153" spans="1:27" ht="15" customHeight="1">
      <c r="A153">
        <v>151</v>
      </c>
      <c r="B153" t="s">
        <v>665</v>
      </c>
      <c r="C153" t="s">
        <v>42</v>
      </c>
      <c r="D153" s="2" t="s">
        <v>600</v>
      </c>
      <c r="E153">
        <v>90</v>
      </c>
      <c r="F153">
        <v>109</v>
      </c>
      <c r="G153">
        <f t="shared" si="4"/>
        <v>99.5</v>
      </c>
      <c r="H153" s="1" t="s">
        <v>666</v>
      </c>
      <c r="I153">
        <v>2.7</v>
      </c>
      <c r="J153" t="s">
        <v>667</v>
      </c>
      <c r="K153" t="s">
        <v>668</v>
      </c>
      <c r="L153" t="s">
        <v>439</v>
      </c>
      <c r="M153" t="s">
        <v>444</v>
      </c>
      <c r="O153" t="s">
        <v>137</v>
      </c>
      <c r="P153">
        <v>1961</v>
      </c>
      <c r="Q153">
        <v>62</v>
      </c>
      <c r="R153" t="s">
        <v>72</v>
      </c>
      <c r="S153" t="s">
        <v>88</v>
      </c>
      <c r="T153" t="s">
        <v>88</v>
      </c>
      <c r="U153" t="s">
        <v>239</v>
      </c>
      <c r="V153" t="s">
        <v>42</v>
      </c>
      <c r="W153" s="1">
        <f t="shared" si="5"/>
        <v>0</v>
      </c>
      <c r="X153" cm="1">
        <f t="array" ref="X153">_xlfn.XLOOKUP(TRUE, ISNUMBER(SEARCH({"excel","Excel"}, H153)), {1,0}, 0)</f>
        <v>0</v>
      </c>
      <c r="Y153" cm="1">
        <f t="array" ref="Y153">_xlfn.XLOOKUP(TRUE, ISNUMBER(SEARCH({"hadoop","Hadoop"}, H153)), {1,0}, 0)</f>
        <v>0</v>
      </c>
      <c r="Z153" cm="1">
        <f t="array" ref="Z153">_xlfn.XLOOKUP(TRUE, ISNUMBER(SEARCH({"tableau","Tableau"}, H153)), {1,0}, 0)</f>
        <v>0</v>
      </c>
      <c r="AA153" cm="1">
        <f t="array" ref="AA153">_xlfn.XLOOKUP(TRUE, ISNUMBER(SEARCH({"aws","AWS"}, H153)), {1,0}, 0)</f>
        <v>0</v>
      </c>
    </row>
    <row r="154" spans="1:27" ht="15" customHeight="1">
      <c r="A154">
        <v>152</v>
      </c>
      <c r="B154" t="s">
        <v>234</v>
      </c>
      <c r="C154" t="s">
        <v>42</v>
      </c>
      <c r="D154" s="2" t="s">
        <v>600</v>
      </c>
      <c r="E154">
        <v>90</v>
      </c>
      <c r="F154">
        <v>109</v>
      </c>
      <c r="G154">
        <f t="shared" si="4"/>
        <v>99.5</v>
      </c>
      <c r="H154" s="1" t="s">
        <v>669</v>
      </c>
      <c r="I154">
        <v>4.2</v>
      </c>
      <c r="J154" t="s">
        <v>670</v>
      </c>
      <c r="K154" t="s">
        <v>671</v>
      </c>
      <c r="L154" t="s">
        <v>78</v>
      </c>
      <c r="M154" t="s">
        <v>672</v>
      </c>
      <c r="O154" t="s">
        <v>35</v>
      </c>
      <c r="P154">
        <v>2002</v>
      </c>
      <c r="Q154">
        <v>21</v>
      </c>
      <c r="R154" t="s">
        <v>72</v>
      </c>
      <c r="S154" t="s">
        <v>80</v>
      </c>
      <c r="T154" t="s">
        <v>81</v>
      </c>
      <c r="U154" t="s">
        <v>39</v>
      </c>
      <c r="V154" t="s">
        <v>42</v>
      </c>
      <c r="W154" s="1">
        <f t="shared" si="5"/>
        <v>1</v>
      </c>
      <c r="X154" cm="1">
        <f t="array" ref="X154">_xlfn.XLOOKUP(TRUE, ISNUMBER(SEARCH({"excel","Excel"}, H154)), {1,0}, 0)</f>
        <v>1</v>
      </c>
      <c r="Y154" cm="1">
        <f t="array" ref="Y154">_xlfn.XLOOKUP(TRUE, ISNUMBER(SEARCH({"hadoop","Hadoop"}, H154)), {1,0}, 0)</f>
        <v>1</v>
      </c>
      <c r="Z154" cm="1">
        <f t="array" ref="Z154">_xlfn.XLOOKUP(TRUE, ISNUMBER(SEARCH({"tableau","Tableau"}, H154)), {1,0}, 0)</f>
        <v>0</v>
      </c>
      <c r="AA154" cm="1">
        <f t="array" ref="AA154">_xlfn.XLOOKUP(TRUE, ISNUMBER(SEARCH({"aws","AWS"}, H154)), {1,0}, 0)</f>
        <v>1</v>
      </c>
    </row>
    <row r="155" spans="1:27" ht="15" customHeight="1">
      <c r="A155">
        <v>153</v>
      </c>
      <c r="B155" t="s">
        <v>673</v>
      </c>
      <c r="C155" t="s">
        <v>28</v>
      </c>
      <c r="D155" s="2" t="s">
        <v>600</v>
      </c>
      <c r="E155">
        <v>90</v>
      </c>
      <c r="F155">
        <v>109</v>
      </c>
      <c r="G155">
        <f t="shared" si="4"/>
        <v>99.5</v>
      </c>
      <c r="H155" s="1" t="s">
        <v>674</v>
      </c>
      <c r="I155">
        <v>3.5</v>
      </c>
      <c r="J155" t="s">
        <v>675</v>
      </c>
      <c r="K155" t="s">
        <v>676</v>
      </c>
      <c r="L155" t="s">
        <v>677</v>
      </c>
      <c r="M155" t="s">
        <v>678</v>
      </c>
      <c r="O155" t="s">
        <v>137</v>
      </c>
      <c r="P155">
        <v>1995</v>
      </c>
      <c r="Q155">
        <v>28</v>
      </c>
      <c r="R155" t="s">
        <v>72</v>
      </c>
      <c r="S155" t="s">
        <v>88</v>
      </c>
      <c r="T155" t="s">
        <v>88</v>
      </c>
      <c r="U155" t="s">
        <v>60</v>
      </c>
      <c r="V155" t="s">
        <v>42</v>
      </c>
      <c r="W155" s="1">
        <f t="shared" si="5"/>
        <v>0</v>
      </c>
      <c r="X155" cm="1">
        <f t="array" ref="X155">_xlfn.XLOOKUP(TRUE, ISNUMBER(SEARCH({"excel","Excel"}, H155)), {1,0}, 0)</f>
        <v>1</v>
      </c>
      <c r="Y155" cm="1">
        <f t="array" ref="Y155">_xlfn.XLOOKUP(TRUE, ISNUMBER(SEARCH({"hadoop","Hadoop"}, H155)), {1,0}, 0)</f>
        <v>0</v>
      </c>
      <c r="Z155" cm="1">
        <f t="array" ref="Z155">_xlfn.XLOOKUP(TRUE, ISNUMBER(SEARCH({"tableau","Tableau"}, H155)), {1,0}, 0)</f>
        <v>0</v>
      </c>
      <c r="AA155" cm="1">
        <f t="array" ref="AA155">_xlfn.XLOOKUP(TRUE, ISNUMBER(SEARCH({"aws","AWS"}, H155)), {1,0}, 0)</f>
        <v>0</v>
      </c>
    </row>
    <row r="156" spans="1:27" ht="15" customHeight="1">
      <c r="A156">
        <v>154</v>
      </c>
      <c r="B156" t="s">
        <v>679</v>
      </c>
      <c r="C156" t="s">
        <v>42</v>
      </c>
      <c r="D156" s="2" t="s">
        <v>600</v>
      </c>
      <c r="E156">
        <v>90</v>
      </c>
      <c r="F156">
        <v>109</v>
      </c>
      <c r="G156">
        <f t="shared" si="4"/>
        <v>99.5</v>
      </c>
      <c r="H156" s="1" t="s">
        <v>680</v>
      </c>
      <c r="I156">
        <v>-1</v>
      </c>
      <c r="J156" t="s">
        <v>681</v>
      </c>
      <c r="K156" t="s">
        <v>682</v>
      </c>
      <c r="L156" t="s">
        <v>33</v>
      </c>
      <c r="M156" t="s">
        <v>42</v>
      </c>
      <c r="O156">
        <v>-1</v>
      </c>
      <c r="P156" t="s">
        <v>42</v>
      </c>
      <c r="Q156" t="s">
        <v>42</v>
      </c>
      <c r="R156">
        <v>-1</v>
      </c>
      <c r="S156">
        <v>-1</v>
      </c>
      <c r="T156">
        <v>-1</v>
      </c>
      <c r="U156">
        <v>-1</v>
      </c>
      <c r="V156" t="s">
        <v>42</v>
      </c>
      <c r="W156" s="1">
        <f t="shared" si="5"/>
        <v>0</v>
      </c>
      <c r="X156" cm="1">
        <f t="array" ref="X156">_xlfn.XLOOKUP(TRUE, ISNUMBER(SEARCH({"excel","Excel"}, H156)), {1,0}, 0)</f>
        <v>0</v>
      </c>
      <c r="Y156" cm="1">
        <f t="array" ref="Y156">_xlfn.XLOOKUP(TRUE, ISNUMBER(SEARCH({"hadoop","Hadoop"}, H156)), {1,0}, 0)</f>
        <v>0</v>
      </c>
      <c r="Z156" cm="1">
        <f t="array" ref="Z156">_xlfn.XLOOKUP(TRUE, ISNUMBER(SEARCH({"tableau","Tableau"}, H156)), {1,0}, 0)</f>
        <v>0</v>
      </c>
      <c r="AA156" cm="1">
        <f t="array" ref="AA156">_xlfn.XLOOKUP(TRUE, ISNUMBER(SEARCH({"aws","AWS"}, H156)), {1,0}, 0)</f>
        <v>0</v>
      </c>
    </row>
    <row r="157" spans="1:27" ht="15" customHeight="1">
      <c r="A157">
        <v>155</v>
      </c>
      <c r="B157" t="s">
        <v>27</v>
      </c>
      <c r="C157" t="s">
        <v>28</v>
      </c>
      <c r="D157" s="2" t="s">
        <v>600</v>
      </c>
      <c r="E157">
        <v>90</v>
      </c>
      <c r="F157">
        <v>109</v>
      </c>
      <c r="G157">
        <f t="shared" si="4"/>
        <v>99.5</v>
      </c>
      <c r="H157" s="1" t="s">
        <v>683</v>
      </c>
      <c r="I157">
        <v>4.2</v>
      </c>
      <c r="J157" t="s">
        <v>684</v>
      </c>
      <c r="K157" t="s">
        <v>116</v>
      </c>
      <c r="L157" t="s">
        <v>117</v>
      </c>
      <c r="M157" t="s">
        <v>685</v>
      </c>
      <c r="O157" t="s">
        <v>87</v>
      </c>
      <c r="P157">
        <v>1963</v>
      </c>
      <c r="Q157">
        <v>60</v>
      </c>
      <c r="R157" t="s">
        <v>72</v>
      </c>
      <c r="S157" t="s">
        <v>88</v>
      </c>
      <c r="T157" t="s">
        <v>88</v>
      </c>
      <c r="U157" t="s">
        <v>101</v>
      </c>
      <c r="V157" t="s">
        <v>42</v>
      </c>
      <c r="W157" s="1">
        <f t="shared" si="5"/>
        <v>1</v>
      </c>
      <c r="X157" cm="1">
        <f t="array" ref="X157">_xlfn.XLOOKUP(TRUE, ISNUMBER(SEARCH({"excel","Excel"}, H157)), {1,0}, 0)</f>
        <v>1</v>
      </c>
      <c r="Y157" cm="1">
        <f t="array" ref="Y157">_xlfn.XLOOKUP(TRUE, ISNUMBER(SEARCH({"hadoop","Hadoop"}, H157)), {1,0}, 0)</f>
        <v>0</v>
      </c>
      <c r="Z157" cm="1">
        <f t="array" ref="Z157">_xlfn.XLOOKUP(TRUE, ISNUMBER(SEARCH({"tableau","Tableau"}, H157)), {1,0}, 0)</f>
        <v>0</v>
      </c>
      <c r="AA157" cm="1">
        <f t="array" ref="AA157">_xlfn.XLOOKUP(TRUE, ISNUMBER(SEARCH({"aws","AWS"}, H157)), {1,0}, 0)</f>
        <v>0</v>
      </c>
    </row>
    <row r="158" spans="1:27" ht="15" customHeight="1">
      <c r="A158">
        <v>156</v>
      </c>
      <c r="B158" t="s">
        <v>41</v>
      </c>
      <c r="C158" t="s">
        <v>42</v>
      </c>
      <c r="D158" s="2" t="s">
        <v>686</v>
      </c>
      <c r="E158">
        <v>101</v>
      </c>
      <c r="F158">
        <v>165</v>
      </c>
      <c r="G158">
        <f t="shared" si="4"/>
        <v>133</v>
      </c>
      <c r="H158" s="1" t="s">
        <v>109</v>
      </c>
      <c r="I158">
        <v>4.5</v>
      </c>
      <c r="J158" t="s">
        <v>110</v>
      </c>
      <c r="K158" t="s">
        <v>111</v>
      </c>
      <c r="L158" t="s">
        <v>46</v>
      </c>
      <c r="M158" t="s">
        <v>112</v>
      </c>
      <c r="O158" t="s">
        <v>65</v>
      </c>
      <c r="P158">
        <v>2012</v>
      </c>
      <c r="Q158">
        <v>11</v>
      </c>
      <c r="R158" t="s">
        <v>72</v>
      </c>
      <c r="S158" t="s">
        <v>108</v>
      </c>
      <c r="T158" t="s">
        <v>81</v>
      </c>
      <c r="U158" t="s">
        <v>60</v>
      </c>
      <c r="V158" t="s">
        <v>113</v>
      </c>
      <c r="W158" s="1">
        <f t="shared" si="5"/>
        <v>1</v>
      </c>
      <c r="X158" cm="1">
        <f t="array" ref="X158">_xlfn.XLOOKUP(TRUE, ISNUMBER(SEARCH({"excel","Excel"}, H158)), {1,0}, 0)</f>
        <v>1</v>
      </c>
      <c r="Y158" cm="1">
        <f t="array" ref="Y158">_xlfn.XLOOKUP(TRUE, ISNUMBER(SEARCH({"hadoop","Hadoop"}, H158)), {1,0}, 0)</f>
        <v>0</v>
      </c>
      <c r="Z158" cm="1">
        <f t="array" ref="Z158">_xlfn.XLOOKUP(TRUE, ISNUMBER(SEARCH({"tableau","Tableau"}, H158)), {1,0}, 0)</f>
        <v>0</v>
      </c>
      <c r="AA158" cm="1">
        <f t="array" ref="AA158">_xlfn.XLOOKUP(TRUE, ISNUMBER(SEARCH({"aws","AWS"}, H158)), {1,0}, 0)</f>
        <v>1</v>
      </c>
    </row>
    <row r="159" spans="1:27" ht="15" customHeight="1">
      <c r="A159">
        <v>157</v>
      </c>
      <c r="B159" t="s">
        <v>144</v>
      </c>
      <c r="C159" t="s">
        <v>42</v>
      </c>
      <c r="D159" s="2" t="s">
        <v>686</v>
      </c>
      <c r="E159">
        <v>101</v>
      </c>
      <c r="F159">
        <v>165</v>
      </c>
      <c r="G159">
        <f t="shared" si="4"/>
        <v>133</v>
      </c>
      <c r="H159" s="1" t="s">
        <v>145</v>
      </c>
      <c r="I159">
        <v>4.4000000000000004</v>
      </c>
      <c r="J159" t="s">
        <v>146</v>
      </c>
      <c r="K159" t="s">
        <v>141</v>
      </c>
      <c r="L159" t="s">
        <v>142</v>
      </c>
      <c r="M159" t="s">
        <v>147</v>
      </c>
      <c r="O159" t="s">
        <v>148</v>
      </c>
      <c r="P159">
        <v>1997</v>
      </c>
      <c r="Q159">
        <v>26</v>
      </c>
      <c r="R159" t="s">
        <v>72</v>
      </c>
      <c r="S159" t="s">
        <v>149</v>
      </c>
      <c r="T159" t="s">
        <v>127</v>
      </c>
      <c r="U159" t="s">
        <v>39</v>
      </c>
      <c r="V159" t="s">
        <v>42</v>
      </c>
      <c r="W159" s="1">
        <f t="shared" si="5"/>
        <v>1</v>
      </c>
      <c r="X159" cm="1">
        <f t="array" ref="X159">_xlfn.XLOOKUP(TRUE, ISNUMBER(SEARCH({"excel","Excel"}, H159)), {1,0}, 0)</f>
        <v>1</v>
      </c>
      <c r="Y159" cm="1">
        <f t="array" ref="Y159">_xlfn.XLOOKUP(TRUE, ISNUMBER(SEARCH({"hadoop","Hadoop"}, H159)), {1,0}, 0)</f>
        <v>1</v>
      </c>
      <c r="Z159" cm="1">
        <f t="array" ref="Z159">_xlfn.XLOOKUP(TRUE, ISNUMBER(SEARCH({"tableau","Tableau"}, H159)), {1,0}, 0)</f>
        <v>1</v>
      </c>
      <c r="AA159" cm="1">
        <f t="array" ref="AA159">_xlfn.XLOOKUP(TRUE, ISNUMBER(SEARCH({"aws","AWS"}, H159)), {1,0}, 0)</f>
        <v>0</v>
      </c>
    </row>
    <row r="160" spans="1:27" ht="15" customHeight="1">
      <c r="A160">
        <v>158</v>
      </c>
      <c r="B160" t="s">
        <v>271</v>
      </c>
      <c r="C160" t="s">
        <v>42</v>
      </c>
      <c r="D160" s="2" t="s">
        <v>686</v>
      </c>
      <c r="E160">
        <v>101</v>
      </c>
      <c r="F160">
        <v>165</v>
      </c>
      <c r="G160">
        <f t="shared" si="4"/>
        <v>133</v>
      </c>
      <c r="H160" s="1" t="s">
        <v>687</v>
      </c>
      <c r="I160">
        <v>-1</v>
      </c>
      <c r="J160" t="s">
        <v>688</v>
      </c>
      <c r="K160" t="s">
        <v>492</v>
      </c>
      <c r="L160" t="s">
        <v>46</v>
      </c>
      <c r="M160" t="s">
        <v>42</v>
      </c>
      <c r="O160">
        <v>-1</v>
      </c>
      <c r="P160" t="s">
        <v>42</v>
      </c>
      <c r="Q160" t="s">
        <v>42</v>
      </c>
      <c r="R160">
        <v>-1</v>
      </c>
      <c r="S160">
        <v>-1</v>
      </c>
      <c r="T160">
        <v>-1</v>
      </c>
      <c r="U160">
        <v>-1</v>
      </c>
      <c r="V160" t="s">
        <v>42</v>
      </c>
      <c r="W160" s="1">
        <f t="shared" si="5"/>
        <v>1</v>
      </c>
      <c r="X160" cm="1">
        <f t="array" ref="X160">_xlfn.XLOOKUP(TRUE, ISNUMBER(SEARCH({"excel","Excel"}, H160)), {1,0}, 0)</f>
        <v>0</v>
      </c>
      <c r="Y160" cm="1">
        <f t="array" ref="Y160">_xlfn.XLOOKUP(TRUE, ISNUMBER(SEARCH({"hadoop","Hadoop"}, H160)), {1,0}, 0)</f>
        <v>0</v>
      </c>
      <c r="Z160" cm="1">
        <f t="array" ref="Z160">_xlfn.XLOOKUP(TRUE, ISNUMBER(SEARCH({"tableau","Tableau"}, H160)), {1,0}, 0)</f>
        <v>0</v>
      </c>
      <c r="AA160" cm="1">
        <f t="array" ref="AA160">_xlfn.XLOOKUP(TRUE, ISNUMBER(SEARCH({"aws","AWS"}, H160)), {1,0}, 0)</f>
        <v>0</v>
      </c>
    </row>
    <row r="161" spans="1:27" ht="15" customHeight="1">
      <c r="A161">
        <v>159</v>
      </c>
      <c r="B161" t="s">
        <v>41</v>
      </c>
      <c r="C161" t="s">
        <v>42</v>
      </c>
      <c r="D161" s="2" t="s">
        <v>686</v>
      </c>
      <c r="E161">
        <v>101</v>
      </c>
      <c r="F161">
        <v>165</v>
      </c>
      <c r="G161">
        <f t="shared" si="4"/>
        <v>133</v>
      </c>
      <c r="H161" s="1" t="s">
        <v>689</v>
      </c>
      <c r="I161">
        <v>3.5</v>
      </c>
      <c r="J161" t="s">
        <v>690</v>
      </c>
      <c r="K161" t="s">
        <v>691</v>
      </c>
      <c r="L161" t="s">
        <v>439</v>
      </c>
      <c r="M161" t="s">
        <v>493</v>
      </c>
      <c r="O161" t="s">
        <v>87</v>
      </c>
      <c r="P161">
        <v>1969</v>
      </c>
      <c r="Q161">
        <v>54</v>
      </c>
      <c r="R161" t="s">
        <v>49</v>
      </c>
      <c r="S161" t="s">
        <v>218</v>
      </c>
      <c r="T161" t="s">
        <v>218</v>
      </c>
      <c r="U161" t="s">
        <v>89</v>
      </c>
      <c r="V161" t="s">
        <v>42</v>
      </c>
      <c r="W161" s="1">
        <f t="shared" si="5"/>
        <v>0</v>
      </c>
      <c r="X161" cm="1">
        <f t="array" ref="X161">_xlfn.XLOOKUP(TRUE, ISNUMBER(SEARCH({"excel","Excel"}, H161)), {1,0}, 0)</f>
        <v>0</v>
      </c>
      <c r="Y161" cm="1">
        <f t="array" ref="Y161">_xlfn.XLOOKUP(TRUE, ISNUMBER(SEARCH({"hadoop","Hadoop"}, H161)), {1,0}, 0)</f>
        <v>0</v>
      </c>
      <c r="Z161" cm="1">
        <f t="array" ref="Z161">_xlfn.XLOOKUP(TRUE, ISNUMBER(SEARCH({"tableau","Tableau"}, H161)), {1,0}, 0)</f>
        <v>0</v>
      </c>
      <c r="AA161" cm="1">
        <f t="array" ref="AA161">_xlfn.XLOOKUP(TRUE, ISNUMBER(SEARCH({"aws","AWS"}, H161)), {1,0}, 0)</f>
        <v>1</v>
      </c>
    </row>
    <row r="162" spans="1:27" ht="15" customHeight="1">
      <c r="A162">
        <v>160</v>
      </c>
      <c r="B162" t="s">
        <v>41</v>
      </c>
      <c r="C162" t="s">
        <v>42</v>
      </c>
      <c r="D162" s="2" t="s">
        <v>686</v>
      </c>
      <c r="E162">
        <v>101</v>
      </c>
      <c r="F162">
        <v>165</v>
      </c>
      <c r="G162">
        <f t="shared" si="4"/>
        <v>133</v>
      </c>
      <c r="H162" s="1" t="s">
        <v>692</v>
      </c>
      <c r="I162">
        <v>4.5</v>
      </c>
      <c r="J162" t="s">
        <v>693</v>
      </c>
      <c r="K162" t="s">
        <v>225</v>
      </c>
      <c r="L162" t="s">
        <v>78</v>
      </c>
      <c r="M162" t="s">
        <v>179</v>
      </c>
      <c r="O162" t="s">
        <v>137</v>
      </c>
      <c r="P162">
        <v>2006</v>
      </c>
      <c r="Q162">
        <v>17</v>
      </c>
      <c r="R162" t="s">
        <v>72</v>
      </c>
      <c r="S162" t="s">
        <v>80</v>
      </c>
      <c r="T162" t="s">
        <v>81</v>
      </c>
      <c r="U162" t="s">
        <v>60</v>
      </c>
      <c r="V162" t="s">
        <v>694</v>
      </c>
      <c r="W162" s="1">
        <f t="shared" si="5"/>
        <v>1</v>
      </c>
      <c r="X162" cm="1">
        <f t="array" ref="X162">_xlfn.XLOOKUP(TRUE, ISNUMBER(SEARCH({"excel","Excel"}, H162)), {1,0}, 0)</f>
        <v>0</v>
      </c>
      <c r="Y162" cm="1">
        <f t="array" ref="Y162">_xlfn.XLOOKUP(TRUE, ISNUMBER(SEARCH({"hadoop","Hadoop"}, H162)), {1,0}, 0)</f>
        <v>0</v>
      </c>
      <c r="Z162" cm="1">
        <f t="array" ref="Z162">_xlfn.XLOOKUP(TRUE, ISNUMBER(SEARCH({"tableau","Tableau"}, H162)), {1,0}, 0)</f>
        <v>0</v>
      </c>
      <c r="AA162" cm="1">
        <f t="array" ref="AA162">_xlfn.XLOOKUP(TRUE, ISNUMBER(SEARCH({"aws","AWS"}, H162)), {1,0}, 0)</f>
        <v>1</v>
      </c>
    </row>
    <row r="163" spans="1:27" ht="15" customHeight="1">
      <c r="A163">
        <v>161</v>
      </c>
      <c r="B163" t="s">
        <v>695</v>
      </c>
      <c r="C163" t="s">
        <v>42</v>
      </c>
      <c r="D163" s="2" t="s">
        <v>686</v>
      </c>
      <c r="E163">
        <v>101</v>
      </c>
      <c r="F163">
        <v>165</v>
      </c>
      <c r="G163">
        <f t="shared" si="4"/>
        <v>133</v>
      </c>
      <c r="H163" s="1" t="s">
        <v>696</v>
      </c>
      <c r="I163">
        <v>4.0999999999999996</v>
      </c>
      <c r="J163" t="s">
        <v>697</v>
      </c>
      <c r="K163" t="s">
        <v>676</v>
      </c>
      <c r="L163" t="s">
        <v>117</v>
      </c>
      <c r="M163" t="s">
        <v>698</v>
      </c>
      <c r="O163" t="s">
        <v>35</v>
      </c>
      <c r="P163">
        <v>1946</v>
      </c>
      <c r="Q163">
        <v>77</v>
      </c>
      <c r="R163" t="s">
        <v>72</v>
      </c>
      <c r="S163" t="s">
        <v>37</v>
      </c>
      <c r="T163" t="s">
        <v>38</v>
      </c>
      <c r="U163" t="s">
        <v>52</v>
      </c>
      <c r="V163" t="s">
        <v>42</v>
      </c>
      <c r="W163" s="1">
        <f t="shared" si="5"/>
        <v>1</v>
      </c>
      <c r="X163" cm="1">
        <f t="array" ref="X163">_xlfn.XLOOKUP(TRUE, ISNUMBER(SEARCH({"excel","Excel"}, H163)), {1,0}, 0)</f>
        <v>1</v>
      </c>
      <c r="Y163" cm="1">
        <f t="array" ref="Y163">_xlfn.XLOOKUP(TRUE, ISNUMBER(SEARCH({"hadoop","Hadoop"}, H163)), {1,0}, 0)</f>
        <v>0</v>
      </c>
      <c r="Z163" cm="1">
        <f t="array" ref="Z163">_xlfn.XLOOKUP(TRUE, ISNUMBER(SEARCH({"tableau","Tableau"}, H163)), {1,0}, 0)</f>
        <v>1</v>
      </c>
      <c r="AA163" cm="1">
        <f t="array" ref="AA163">_xlfn.XLOOKUP(TRUE, ISNUMBER(SEARCH({"aws","AWS"}, H163)), {1,0}, 0)</f>
        <v>1</v>
      </c>
    </row>
    <row r="164" spans="1:27" ht="15" customHeight="1">
      <c r="A164">
        <v>162</v>
      </c>
      <c r="B164" t="s">
        <v>699</v>
      </c>
      <c r="C164" t="s">
        <v>42</v>
      </c>
      <c r="D164" s="2" t="s">
        <v>686</v>
      </c>
      <c r="E164">
        <v>101</v>
      </c>
      <c r="F164">
        <v>165</v>
      </c>
      <c r="G164">
        <f t="shared" si="4"/>
        <v>133</v>
      </c>
      <c r="H164" s="1" t="s">
        <v>700</v>
      </c>
      <c r="I164">
        <v>3.5</v>
      </c>
      <c r="J164" t="s">
        <v>554</v>
      </c>
      <c r="K164" t="s">
        <v>45</v>
      </c>
      <c r="L164" t="s">
        <v>46</v>
      </c>
      <c r="M164" t="s">
        <v>555</v>
      </c>
      <c r="O164" t="s">
        <v>48</v>
      </c>
      <c r="P164" t="s">
        <v>42</v>
      </c>
      <c r="Q164" t="s">
        <v>42</v>
      </c>
      <c r="R164" t="s">
        <v>49</v>
      </c>
      <c r="S164" t="s">
        <v>218</v>
      </c>
      <c r="T164" t="s">
        <v>218</v>
      </c>
      <c r="U164" t="s">
        <v>101</v>
      </c>
      <c r="V164" t="s">
        <v>42</v>
      </c>
      <c r="W164" s="1">
        <f t="shared" si="5"/>
        <v>0</v>
      </c>
      <c r="X164" cm="1">
        <f t="array" ref="X164">_xlfn.XLOOKUP(TRUE, ISNUMBER(SEARCH({"excel","Excel"}, H164)), {1,0}, 0)</f>
        <v>0</v>
      </c>
      <c r="Y164" cm="1">
        <f t="array" ref="Y164">_xlfn.XLOOKUP(TRUE, ISNUMBER(SEARCH({"hadoop","Hadoop"}, H164)), {1,0}, 0)</f>
        <v>0</v>
      </c>
      <c r="Z164" cm="1">
        <f t="array" ref="Z164">_xlfn.XLOOKUP(TRUE, ISNUMBER(SEARCH({"tableau","Tableau"}, H164)), {1,0}, 0)</f>
        <v>0</v>
      </c>
      <c r="AA164" cm="1">
        <f t="array" ref="AA164">_xlfn.XLOOKUP(TRUE, ISNUMBER(SEARCH({"aws","AWS"}, H164)), {1,0}, 0)</f>
        <v>0</v>
      </c>
    </row>
    <row r="165" spans="1:27" ht="15" customHeight="1">
      <c r="A165">
        <v>163</v>
      </c>
      <c r="B165" t="s">
        <v>268</v>
      </c>
      <c r="C165" t="s">
        <v>42</v>
      </c>
      <c r="D165" s="2" t="s">
        <v>686</v>
      </c>
      <c r="E165">
        <v>101</v>
      </c>
      <c r="F165">
        <v>165</v>
      </c>
      <c r="G165">
        <f t="shared" si="4"/>
        <v>133</v>
      </c>
      <c r="H165" s="1" t="s">
        <v>701</v>
      </c>
      <c r="I165">
        <v>2.7</v>
      </c>
      <c r="J165" t="s">
        <v>702</v>
      </c>
      <c r="K165" t="s">
        <v>141</v>
      </c>
      <c r="L165" t="s">
        <v>142</v>
      </c>
      <c r="M165" t="s">
        <v>154</v>
      </c>
      <c r="O165" t="s">
        <v>65</v>
      </c>
      <c r="P165">
        <v>1997</v>
      </c>
      <c r="Q165">
        <v>26</v>
      </c>
      <c r="R165" t="s">
        <v>36</v>
      </c>
      <c r="S165" t="s">
        <v>598</v>
      </c>
      <c r="T165" t="s">
        <v>599</v>
      </c>
      <c r="U165" t="s">
        <v>204</v>
      </c>
      <c r="V165" t="s">
        <v>42</v>
      </c>
      <c r="W165" s="1">
        <f t="shared" si="5"/>
        <v>1</v>
      </c>
      <c r="X165" cm="1">
        <f t="array" ref="X165">_xlfn.XLOOKUP(TRUE, ISNUMBER(SEARCH({"excel","Excel"}, H165)), {1,0}, 0)</f>
        <v>1</v>
      </c>
      <c r="Y165" cm="1">
        <f t="array" ref="Y165">_xlfn.XLOOKUP(TRUE, ISNUMBER(SEARCH({"hadoop","Hadoop"}, H165)), {1,0}, 0)</f>
        <v>0</v>
      </c>
      <c r="Z165" cm="1">
        <f t="array" ref="Z165">_xlfn.XLOOKUP(TRUE, ISNUMBER(SEARCH({"tableau","Tableau"}, H165)), {1,0}, 0)</f>
        <v>0</v>
      </c>
      <c r="AA165" cm="1">
        <f t="array" ref="AA165">_xlfn.XLOOKUP(TRUE, ISNUMBER(SEARCH({"aws","AWS"}, H165)), {1,0}, 0)</f>
        <v>0</v>
      </c>
    </row>
    <row r="166" spans="1:27" ht="15" customHeight="1">
      <c r="A166">
        <v>164</v>
      </c>
      <c r="B166" t="s">
        <v>703</v>
      </c>
      <c r="C166" t="s">
        <v>42</v>
      </c>
      <c r="D166" s="2" t="s">
        <v>686</v>
      </c>
      <c r="E166">
        <v>101</v>
      </c>
      <c r="F166">
        <v>165</v>
      </c>
      <c r="G166">
        <f t="shared" si="4"/>
        <v>133</v>
      </c>
      <c r="H166" s="1" t="s">
        <v>704</v>
      </c>
      <c r="I166">
        <v>3.4</v>
      </c>
      <c r="J166" t="s">
        <v>705</v>
      </c>
      <c r="K166" t="s">
        <v>706</v>
      </c>
      <c r="L166" t="s">
        <v>707</v>
      </c>
      <c r="M166" t="s">
        <v>708</v>
      </c>
      <c r="O166" t="s">
        <v>87</v>
      </c>
      <c r="P166">
        <v>1996</v>
      </c>
      <c r="Q166">
        <v>27</v>
      </c>
      <c r="R166" t="s">
        <v>366</v>
      </c>
      <c r="S166" t="s">
        <v>119</v>
      </c>
      <c r="T166" t="s">
        <v>81</v>
      </c>
      <c r="U166" t="s">
        <v>89</v>
      </c>
      <c r="V166" t="s">
        <v>709</v>
      </c>
      <c r="W166" s="1">
        <f t="shared" si="5"/>
        <v>0</v>
      </c>
      <c r="X166" cm="1">
        <f t="array" ref="X166">_xlfn.XLOOKUP(TRUE, ISNUMBER(SEARCH({"excel","Excel"}, H166)), {1,0}, 0)</f>
        <v>0</v>
      </c>
      <c r="Y166" cm="1">
        <f t="array" ref="Y166">_xlfn.XLOOKUP(TRUE, ISNUMBER(SEARCH({"hadoop","Hadoop"}, H166)), {1,0}, 0)</f>
        <v>0</v>
      </c>
      <c r="Z166" cm="1">
        <f t="array" ref="Z166">_xlfn.XLOOKUP(TRUE, ISNUMBER(SEARCH({"tableau","Tableau"}, H166)), {1,0}, 0)</f>
        <v>0</v>
      </c>
      <c r="AA166" cm="1">
        <f t="array" ref="AA166">_xlfn.XLOOKUP(TRUE, ISNUMBER(SEARCH({"aws","AWS"}, H166)), {1,0}, 0)</f>
        <v>0</v>
      </c>
    </row>
    <row r="167" spans="1:27" ht="15" customHeight="1">
      <c r="A167">
        <v>165</v>
      </c>
      <c r="B167" t="s">
        <v>41</v>
      </c>
      <c r="C167" t="s">
        <v>42</v>
      </c>
      <c r="D167" s="2" t="s">
        <v>686</v>
      </c>
      <c r="E167">
        <v>101</v>
      </c>
      <c r="F167">
        <v>165</v>
      </c>
      <c r="G167">
        <f t="shared" si="4"/>
        <v>133</v>
      </c>
      <c r="H167" s="1" t="s">
        <v>710</v>
      </c>
      <c r="I167">
        <v>4.4000000000000004</v>
      </c>
      <c r="J167" t="s">
        <v>711</v>
      </c>
      <c r="K167" t="s">
        <v>530</v>
      </c>
      <c r="L167" t="s">
        <v>188</v>
      </c>
      <c r="M167" t="s">
        <v>712</v>
      </c>
      <c r="O167" t="s">
        <v>137</v>
      </c>
      <c r="P167">
        <v>2015</v>
      </c>
      <c r="Q167">
        <v>8</v>
      </c>
      <c r="R167" t="s">
        <v>72</v>
      </c>
      <c r="S167" t="s">
        <v>713</v>
      </c>
      <c r="T167" t="s">
        <v>713</v>
      </c>
      <c r="U167" t="s">
        <v>39</v>
      </c>
      <c r="V167" t="s">
        <v>42</v>
      </c>
      <c r="W167" s="1">
        <f t="shared" si="5"/>
        <v>1</v>
      </c>
      <c r="X167" cm="1">
        <f t="array" ref="X167">_xlfn.XLOOKUP(TRUE, ISNUMBER(SEARCH({"excel","Excel"}, H167)), {1,0}, 0)</f>
        <v>1</v>
      </c>
      <c r="Y167" cm="1">
        <f t="array" ref="Y167">_xlfn.XLOOKUP(TRUE, ISNUMBER(SEARCH({"hadoop","Hadoop"}, H167)), {1,0}, 0)</f>
        <v>0</v>
      </c>
      <c r="Z167" cm="1">
        <f t="array" ref="Z167">_xlfn.XLOOKUP(TRUE, ISNUMBER(SEARCH({"tableau","Tableau"}, H167)), {1,0}, 0)</f>
        <v>0</v>
      </c>
      <c r="AA167" cm="1">
        <f t="array" ref="AA167">_xlfn.XLOOKUP(TRUE, ISNUMBER(SEARCH({"aws","AWS"}, H167)), {1,0}, 0)</f>
        <v>0</v>
      </c>
    </row>
    <row r="168" spans="1:27" ht="15" customHeight="1">
      <c r="A168">
        <v>166</v>
      </c>
      <c r="B168" t="s">
        <v>714</v>
      </c>
      <c r="C168" t="s">
        <v>28</v>
      </c>
      <c r="D168" s="2" t="s">
        <v>686</v>
      </c>
      <c r="E168">
        <v>101</v>
      </c>
      <c r="F168">
        <v>165</v>
      </c>
      <c r="G168">
        <f t="shared" si="4"/>
        <v>133</v>
      </c>
      <c r="H168" s="1" t="s">
        <v>715</v>
      </c>
      <c r="I168">
        <v>4</v>
      </c>
      <c r="J168" s="1" t="s">
        <v>400</v>
      </c>
      <c r="K168" t="s">
        <v>225</v>
      </c>
      <c r="L168" t="s">
        <v>78</v>
      </c>
      <c r="M168" t="s">
        <v>401</v>
      </c>
      <c r="O168" t="s">
        <v>48</v>
      </c>
      <c r="P168">
        <v>1982</v>
      </c>
      <c r="Q168">
        <v>41</v>
      </c>
      <c r="R168" t="s">
        <v>49</v>
      </c>
      <c r="S168" t="s">
        <v>80</v>
      </c>
      <c r="T168" t="s">
        <v>81</v>
      </c>
      <c r="U168" t="s">
        <v>101</v>
      </c>
      <c r="V168" t="s">
        <v>42</v>
      </c>
      <c r="W168" s="1">
        <f t="shared" si="5"/>
        <v>1</v>
      </c>
      <c r="X168" cm="1">
        <f t="array" ref="X168">_xlfn.XLOOKUP(TRUE, ISNUMBER(SEARCH({"excel","Excel"}, H168)), {1,0}, 0)</f>
        <v>0</v>
      </c>
      <c r="Y168" cm="1">
        <f t="array" ref="Y168">_xlfn.XLOOKUP(TRUE, ISNUMBER(SEARCH({"hadoop","Hadoop"}, H168)), {1,0}, 0)</f>
        <v>1</v>
      </c>
      <c r="Z168" cm="1">
        <f t="array" ref="Z168">_xlfn.XLOOKUP(TRUE, ISNUMBER(SEARCH({"tableau","Tableau"}, H168)), {1,0}, 0)</f>
        <v>0</v>
      </c>
      <c r="AA168" cm="1">
        <f t="array" ref="AA168">_xlfn.XLOOKUP(TRUE, ISNUMBER(SEARCH({"aws","AWS"}, H168)), {1,0}, 0)</f>
        <v>0</v>
      </c>
    </row>
    <row r="169" spans="1:27" ht="15" customHeight="1">
      <c r="A169">
        <v>167</v>
      </c>
      <c r="B169" t="s">
        <v>714</v>
      </c>
      <c r="C169" t="s">
        <v>28</v>
      </c>
      <c r="D169" s="2" t="s">
        <v>686</v>
      </c>
      <c r="E169">
        <v>101</v>
      </c>
      <c r="F169">
        <v>165</v>
      </c>
      <c r="G169">
        <f t="shared" si="4"/>
        <v>133</v>
      </c>
      <c r="H169" s="1" t="s">
        <v>716</v>
      </c>
      <c r="I169">
        <v>4.2</v>
      </c>
      <c r="J169" s="1" t="s">
        <v>400</v>
      </c>
      <c r="K169" t="s">
        <v>225</v>
      </c>
      <c r="L169" t="s">
        <v>78</v>
      </c>
      <c r="M169" t="s">
        <v>47</v>
      </c>
      <c r="O169" t="s">
        <v>48</v>
      </c>
      <c r="P169">
        <v>1968</v>
      </c>
      <c r="Q169">
        <v>55</v>
      </c>
      <c r="R169" t="s">
        <v>49</v>
      </c>
      <c r="S169" t="s">
        <v>50</v>
      </c>
      <c r="T169" t="s">
        <v>51</v>
      </c>
      <c r="U169" t="s">
        <v>52</v>
      </c>
      <c r="V169" t="s">
        <v>42</v>
      </c>
      <c r="W169" s="1">
        <f t="shared" si="5"/>
        <v>1</v>
      </c>
      <c r="X169" cm="1">
        <f t="array" ref="X169">_xlfn.XLOOKUP(TRUE, ISNUMBER(SEARCH({"excel","Excel"}, H169)), {1,0}, 0)</f>
        <v>0</v>
      </c>
      <c r="Y169" cm="1">
        <f t="array" ref="Y169">_xlfn.XLOOKUP(TRUE, ISNUMBER(SEARCH({"hadoop","Hadoop"}, H169)), {1,0}, 0)</f>
        <v>1</v>
      </c>
      <c r="Z169" cm="1">
        <f t="array" ref="Z169">_xlfn.XLOOKUP(TRUE, ISNUMBER(SEARCH({"tableau","Tableau"}, H169)), {1,0}, 0)</f>
        <v>1</v>
      </c>
      <c r="AA169" cm="1">
        <f t="array" ref="AA169">_xlfn.XLOOKUP(TRUE, ISNUMBER(SEARCH({"aws","AWS"}, H169)), {1,0}, 0)</f>
        <v>0</v>
      </c>
    </row>
    <row r="170" spans="1:27" ht="15" customHeight="1">
      <c r="A170">
        <v>168</v>
      </c>
      <c r="B170" t="s">
        <v>234</v>
      </c>
      <c r="C170" t="s">
        <v>42</v>
      </c>
      <c r="D170" s="2" t="s">
        <v>686</v>
      </c>
      <c r="E170">
        <v>101</v>
      </c>
      <c r="F170">
        <v>165</v>
      </c>
      <c r="G170">
        <f t="shared" si="4"/>
        <v>133</v>
      </c>
      <c r="H170" s="1" t="s">
        <v>717</v>
      </c>
      <c r="I170">
        <v>3.5</v>
      </c>
      <c r="J170" t="s">
        <v>718</v>
      </c>
      <c r="K170" t="s">
        <v>719</v>
      </c>
      <c r="L170" t="s">
        <v>720</v>
      </c>
      <c r="M170" t="s">
        <v>721</v>
      </c>
      <c r="O170" t="s">
        <v>87</v>
      </c>
      <c r="P170">
        <v>1957</v>
      </c>
      <c r="Q170">
        <v>66</v>
      </c>
      <c r="R170" t="s">
        <v>49</v>
      </c>
      <c r="S170">
        <v>-1</v>
      </c>
      <c r="T170">
        <v>-1</v>
      </c>
      <c r="U170" t="s">
        <v>89</v>
      </c>
      <c r="V170" t="s">
        <v>722</v>
      </c>
      <c r="W170" s="1">
        <f t="shared" si="5"/>
        <v>1</v>
      </c>
      <c r="X170" cm="1">
        <f t="array" ref="X170">_xlfn.XLOOKUP(TRUE, ISNUMBER(SEARCH({"excel","Excel"}, H170)), {1,0}, 0)</f>
        <v>0</v>
      </c>
      <c r="Y170" cm="1">
        <f t="array" ref="Y170">_xlfn.XLOOKUP(TRUE, ISNUMBER(SEARCH({"hadoop","Hadoop"}, H170)), {1,0}, 0)</f>
        <v>1</v>
      </c>
      <c r="Z170" cm="1">
        <f t="array" ref="Z170">_xlfn.XLOOKUP(TRUE, ISNUMBER(SEARCH({"tableau","Tableau"}, H170)), {1,0}, 0)</f>
        <v>0</v>
      </c>
      <c r="AA170" cm="1">
        <f t="array" ref="AA170">_xlfn.XLOOKUP(TRUE, ISNUMBER(SEARCH({"aws","AWS"}, H170)), {1,0}, 0)</f>
        <v>1</v>
      </c>
    </row>
    <row r="171" spans="1:27" ht="15" customHeight="1">
      <c r="A171">
        <v>169</v>
      </c>
      <c r="B171" t="s">
        <v>723</v>
      </c>
      <c r="C171" t="s">
        <v>28</v>
      </c>
      <c r="D171" s="2" t="s">
        <v>686</v>
      </c>
      <c r="E171">
        <v>101</v>
      </c>
      <c r="F171">
        <v>165</v>
      </c>
      <c r="G171">
        <f t="shared" si="4"/>
        <v>133</v>
      </c>
      <c r="H171" s="1" t="s">
        <v>724</v>
      </c>
      <c r="I171">
        <v>2.2999999999999998</v>
      </c>
      <c r="J171" t="s">
        <v>725</v>
      </c>
      <c r="K171" t="s">
        <v>726</v>
      </c>
      <c r="L171" t="s">
        <v>173</v>
      </c>
      <c r="M171" t="s">
        <v>727</v>
      </c>
      <c r="O171" t="s">
        <v>35</v>
      </c>
      <c r="P171">
        <v>2003</v>
      </c>
      <c r="Q171">
        <v>20</v>
      </c>
      <c r="R171" t="s">
        <v>504</v>
      </c>
      <c r="S171" t="s">
        <v>88</v>
      </c>
      <c r="T171" t="s">
        <v>88</v>
      </c>
      <c r="U171" t="s">
        <v>60</v>
      </c>
      <c r="V171" t="s">
        <v>728</v>
      </c>
      <c r="W171" s="1">
        <f t="shared" si="5"/>
        <v>0</v>
      </c>
      <c r="X171" cm="1">
        <f t="array" ref="X171">_xlfn.XLOOKUP(TRUE, ISNUMBER(SEARCH({"excel","Excel"}, H171)), {1,0}, 0)</f>
        <v>1</v>
      </c>
      <c r="Y171" cm="1">
        <f t="array" ref="Y171">_xlfn.XLOOKUP(TRUE, ISNUMBER(SEARCH({"hadoop","Hadoop"}, H171)), {1,0}, 0)</f>
        <v>0</v>
      </c>
      <c r="Z171" cm="1">
        <f t="array" ref="Z171">_xlfn.XLOOKUP(TRUE, ISNUMBER(SEARCH({"tableau","Tableau"}, H171)), {1,0}, 0)</f>
        <v>1</v>
      </c>
      <c r="AA171" cm="1">
        <f t="array" ref="AA171">_xlfn.XLOOKUP(TRUE, ISNUMBER(SEARCH({"aws","AWS"}, H171)), {1,0}, 0)</f>
        <v>0</v>
      </c>
    </row>
    <row r="172" spans="1:27" ht="15" customHeight="1">
      <c r="A172">
        <v>170</v>
      </c>
      <c r="B172" t="s">
        <v>41</v>
      </c>
      <c r="C172" t="s">
        <v>42</v>
      </c>
      <c r="D172" s="2" t="s">
        <v>686</v>
      </c>
      <c r="E172">
        <v>101</v>
      </c>
      <c r="F172">
        <v>165</v>
      </c>
      <c r="G172">
        <f t="shared" si="4"/>
        <v>133</v>
      </c>
      <c r="H172" s="1" t="s">
        <v>729</v>
      </c>
      <c r="I172">
        <v>3.4</v>
      </c>
      <c r="J172" s="1" t="s">
        <v>730</v>
      </c>
      <c r="K172" t="s">
        <v>105</v>
      </c>
      <c r="L172" t="s">
        <v>106</v>
      </c>
      <c r="M172" t="s">
        <v>731</v>
      </c>
      <c r="O172" t="s">
        <v>48</v>
      </c>
      <c r="P172">
        <v>1946</v>
      </c>
      <c r="Q172">
        <v>77</v>
      </c>
      <c r="R172" t="s">
        <v>49</v>
      </c>
      <c r="S172" t="s">
        <v>348</v>
      </c>
      <c r="T172" t="s">
        <v>51</v>
      </c>
      <c r="U172" t="s">
        <v>167</v>
      </c>
      <c r="V172" t="s">
        <v>732</v>
      </c>
      <c r="W172" s="1">
        <f t="shared" si="5"/>
        <v>0</v>
      </c>
      <c r="X172" cm="1">
        <f t="array" ref="X172">_xlfn.XLOOKUP(TRUE, ISNUMBER(SEARCH({"excel","Excel"}, H172)), {1,0}, 0)</f>
        <v>1</v>
      </c>
      <c r="Y172" cm="1">
        <f t="array" ref="Y172">_xlfn.XLOOKUP(TRUE, ISNUMBER(SEARCH({"hadoop","Hadoop"}, H172)), {1,0}, 0)</f>
        <v>0</v>
      </c>
      <c r="Z172" cm="1">
        <f t="array" ref="Z172">_xlfn.XLOOKUP(TRUE, ISNUMBER(SEARCH({"tableau","Tableau"}, H172)), {1,0}, 0)</f>
        <v>0</v>
      </c>
      <c r="AA172" cm="1">
        <f t="array" ref="AA172">_xlfn.XLOOKUP(TRUE, ISNUMBER(SEARCH({"aws","AWS"}, H172)), {1,0}, 0)</f>
        <v>0</v>
      </c>
    </row>
    <row r="173" spans="1:27" ht="15" customHeight="1">
      <c r="A173">
        <v>171</v>
      </c>
      <c r="B173" t="s">
        <v>733</v>
      </c>
      <c r="C173" t="s">
        <v>42</v>
      </c>
      <c r="D173" s="2" t="s">
        <v>686</v>
      </c>
      <c r="E173">
        <v>101</v>
      </c>
      <c r="F173">
        <v>165</v>
      </c>
      <c r="G173">
        <f t="shared" si="4"/>
        <v>133</v>
      </c>
      <c r="H173" s="1" t="s">
        <v>734</v>
      </c>
      <c r="I173">
        <v>3.3</v>
      </c>
      <c r="J173" t="s">
        <v>382</v>
      </c>
      <c r="K173" t="s">
        <v>397</v>
      </c>
      <c r="L173" t="s">
        <v>78</v>
      </c>
      <c r="M173" t="s">
        <v>107</v>
      </c>
      <c r="O173" t="s">
        <v>65</v>
      </c>
      <c r="P173">
        <v>2015</v>
      </c>
      <c r="Q173">
        <v>8</v>
      </c>
      <c r="R173" t="s">
        <v>72</v>
      </c>
      <c r="S173" t="s">
        <v>88</v>
      </c>
      <c r="T173" t="s">
        <v>88</v>
      </c>
      <c r="U173" t="s">
        <v>39</v>
      </c>
      <c r="V173" t="s">
        <v>42</v>
      </c>
      <c r="W173" s="1">
        <f t="shared" si="5"/>
        <v>1</v>
      </c>
      <c r="X173" cm="1">
        <f t="array" ref="X173">_xlfn.XLOOKUP(TRUE, ISNUMBER(SEARCH({"excel","Excel"}, H173)), {1,0}, 0)</f>
        <v>0</v>
      </c>
      <c r="Y173" cm="1">
        <f t="array" ref="Y173">_xlfn.XLOOKUP(TRUE, ISNUMBER(SEARCH({"hadoop","Hadoop"}, H173)), {1,0}, 0)</f>
        <v>0</v>
      </c>
      <c r="Z173" cm="1">
        <f t="array" ref="Z173">_xlfn.XLOOKUP(TRUE, ISNUMBER(SEARCH({"tableau","Tableau"}, H173)), {1,0}, 0)</f>
        <v>0</v>
      </c>
      <c r="AA173" cm="1">
        <f t="array" ref="AA173">_xlfn.XLOOKUP(TRUE, ISNUMBER(SEARCH({"aws","AWS"}, H173)), {1,0}, 0)</f>
        <v>1</v>
      </c>
    </row>
    <row r="174" spans="1:27" ht="15" customHeight="1">
      <c r="A174">
        <v>172</v>
      </c>
      <c r="B174" t="s">
        <v>41</v>
      </c>
      <c r="C174" t="s">
        <v>42</v>
      </c>
      <c r="D174" s="2" t="s">
        <v>686</v>
      </c>
      <c r="E174">
        <v>101</v>
      </c>
      <c r="F174">
        <v>165</v>
      </c>
      <c r="G174">
        <f t="shared" si="4"/>
        <v>133</v>
      </c>
      <c r="H174" s="1" t="s">
        <v>735</v>
      </c>
      <c r="I174">
        <v>4.7</v>
      </c>
      <c r="J174" t="s">
        <v>736</v>
      </c>
      <c r="K174" t="s">
        <v>397</v>
      </c>
      <c r="L174" t="s">
        <v>78</v>
      </c>
      <c r="M174" t="s">
        <v>737</v>
      </c>
      <c r="O174" t="s">
        <v>137</v>
      </c>
      <c r="P174">
        <v>2009</v>
      </c>
      <c r="Q174">
        <v>14</v>
      </c>
      <c r="R174" t="s">
        <v>72</v>
      </c>
      <c r="S174" t="s">
        <v>108</v>
      </c>
      <c r="T174" t="s">
        <v>81</v>
      </c>
      <c r="U174" t="s">
        <v>60</v>
      </c>
      <c r="V174" t="s">
        <v>738</v>
      </c>
      <c r="W174" s="1">
        <f t="shared" si="5"/>
        <v>1</v>
      </c>
      <c r="X174" cm="1">
        <f t="array" ref="X174">_xlfn.XLOOKUP(TRUE, ISNUMBER(SEARCH({"excel","Excel"}, H174)), {1,0}, 0)</f>
        <v>1</v>
      </c>
      <c r="Y174" cm="1">
        <f t="array" ref="Y174">_xlfn.XLOOKUP(TRUE, ISNUMBER(SEARCH({"hadoop","Hadoop"}, H174)), {1,0}, 0)</f>
        <v>0</v>
      </c>
      <c r="Z174" cm="1">
        <f t="array" ref="Z174">_xlfn.XLOOKUP(TRUE, ISNUMBER(SEARCH({"tableau","Tableau"}, H174)), {1,0}, 0)</f>
        <v>0</v>
      </c>
      <c r="AA174" cm="1">
        <f t="array" ref="AA174">_xlfn.XLOOKUP(TRUE, ISNUMBER(SEARCH({"aws","AWS"}, H174)), {1,0}, 0)</f>
        <v>0</v>
      </c>
    </row>
    <row r="175" spans="1:27" ht="15" customHeight="1">
      <c r="A175">
        <v>173</v>
      </c>
      <c r="B175" t="s">
        <v>739</v>
      </c>
      <c r="C175" t="s">
        <v>28</v>
      </c>
      <c r="D175" s="2" t="s">
        <v>686</v>
      </c>
      <c r="E175">
        <v>101</v>
      </c>
      <c r="F175">
        <v>165</v>
      </c>
      <c r="G175">
        <f t="shared" si="4"/>
        <v>133</v>
      </c>
      <c r="H175" s="1" t="s">
        <v>740</v>
      </c>
      <c r="I175">
        <v>3.9</v>
      </c>
      <c r="J175" t="s">
        <v>741</v>
      </c>
      <c r="K175" t="s">
        <v>32</v>
      </c>
      <c r="L175" t="s">
        <v>33</v>
      </c>
      <c r="M175" t="s">
        <v>34</v>
      </c>
      <c r="O175" t="s">
        <v>137</v>
      </c>
      <c r="P175">
        <v>2014</v>
      </c>
      <c r="Q175">
        <v>9</v>
      </c>
      <c r="R175" t="s">
        <v>72</v>
      </c>
      <c r="S175" t="s">
        <v>108</v>
      </c>
      <c r="T175" t="s">
        <v>81</v>
      </c>
      <c r="U175" t="s">
        <v>39</v>
      </c>
      <c r="V175" t="s">
        <v>42</v>
      </c>
      <c r="W175" s="1">
        <f t="shared" si="5"/>
        <v>1</v>
      </c>
      <c r="X175" cm="1">
        <f t="array" ref="X175">_xlfn.XLOOKUP(TRUE, ISNUMBER(SEARCH({"excel","Excel"}, H175)), {1,0}, 0)</f>
        <v>0</v>
      </c>
      <c r="Y175" cm="1">
        <f t="array" ref="Y175">_xlfn.XLOOKUP(TRUE, ISNUMBER(SEARCH({"hadoop","Hadoop"}, H175)), {1,0}, 0)</f>
        <v>1</v>
      </c>
      <c r="Z175" cm="1">
        <f t="array" ref="Z175">_xlfn.XLOOKUP(TRUE, ISNUMBER(SEARCH({"tableau","Tableau"}, H175)), {1,0}, 0)</f>
        <v>0</v>
      </c>
      <c r="AA175" cm="1">
        <f t="array" ref="AA175">_xlfn.XLOOKUP(TRUE, ISNUMBER(SEARCH({"aws","AWS"}, H175)), {1,0}, 0)</f>
        <v>0</v>
      </c>
    </row>
    <row r="176" spans="1:27" ht="15" customHeight="1">
      <c r="A176">
        <v>174</v>
      </c>
      <c r="B176" t="s">
        <v>268</v>
      </c>
      <c r="C176" t="s">
        <v>42</v>
      </c>
      <c r="D176" s="2" t="s">
        <v>686</v>
      </c>
      <c r="E176">
        <v>101</v>
      </c>
      <c r="F176">
        <v>165</v>
      </c>
      <c r="G176">
        <f t="shared" si="4"/>
        <v>133</v>
      </c>
      <c r="H176" s="1" t="s">
        <v>742</v>
      </c>
      <c r="I176">
        <v>3.3</v>
      </c>
      <c r="J176" t="s">
        <v>743</v>
      </c>
      <c r="K176" t="s">
        <v>99</v>
      </c>
      <c r="L176" t="s">
        <v>78</v>
      </c>
      <c r="M176" t="s">
        <v>651</v>
      </c>
      <c r="O176" t="s">
        <v>35</v>
      </c>
      <c r="P176">
        <v>1953</v>
      </c>
      <c r="Q176">
        <v>70</v>
      </c>
      <c r="R176" t="s">
        <v>366</v>
      </c>
      <c r="S176" t="s">
        <v>488</v>
      </c>
      <c r="T176" t="s">
        <v>212</v>
      </c>
      <c r="U176" t="s">
        <v>52</v>
      </c>
      <c r="V176" t="s">
        <v>744</v>
      </c>
      <c r="W176" s="1">
        <f t="shared" si="5"/>
        <v>1</v>
      </c>
      <c r="X176" cm="1">
        <f t="array" ref="X176">_xlfn.XLOOKUP(TRUE, ISNUMBER(SEARCH({"excel","Excel"}, H176)), {1,0}, 0)</f>
        <v>1</v>
      </c>
      <c r="Y176" cm="1">
        <f t="array" ref="Y176">_xlfn.XLOOKUP(TRUE, ISNUMBER(SEARCH({"hadoop","Hadoop"}, H176)), {1,0}, 0)</f>
        <v>0</v>
      </c>
      <c r="Z176" cm="1">
        <f t="array" ref="Z176">_xlfn.XLOOKUP(TRUE, ISNUMBER(SEARCH({"tableau","Tableau"}, H176)), {1,0}, 0)</f>
        <v>0</v>
      </c>
      <c r="AA176" cm="1">
        <f t="array" ref="AA176">_xlfn.XLOOKUP(TRUE, ISNUMBER(SEARCH({"aws","AWS"}, H176)), {1,0}, 0)</f>
        <v>0</v>
      </c>
    </row>
    <row r="177" spans="1:27" ht="15" customHeight="1">
      <c r="A177">
        <v>175</v>
      </c>
      <c r="B177" t="s">
        <v>745</v>
      </c>
      <c r="C177" t="s">
        <v>28</v>
      </c>
      <c r="D177" s="2" t="s">
        <v>686</v>
      </c>
      <c r="E177">
        <v>101</v>
      </c>
      <c r="F177">
        <v>165</v>
      </c>
      <c r="G177">
        <f t="shared" si="4"/>
        <v>133</v>
      </c>
      <c r="H177" s="1" t="s">
        <v>746</v>
      </c>
      <c r="I177">
        <v>3.3</v>
      </c>
      <c r="J177" t="s">
        <v>382</v>
      </c>
      <c r="K177" t="s">
        <v>105</v>
      </c>
      <c r="L177" t="s">
        <v>106</v>
      </c>
      <c r="M177" t="s">
        <v>107</v>
      </c>
      <c r="O177" t="s">
        <v>65</v>
      </c>
      <c r="P177">
        <v>2015</v>
      </c>
      <c r="Q177">
        <v>8</v>
      </c>
      <c r="R177" t="s">
        <v>72</v>
      </c>
      <c r="S177" t="s">
        <v>88</v>
      </c>
      <c r="T177" t="s">
        <v>88</v>
      </c>
      <c r="U177" t="s">
        <v>39</v>
      </c>
      <c r="V177" t="s">
        <v>42</v>
      </c>
      <c r="W177" s="1">
        <f t="shared" si="5"/>
        <v>1</v>
      </c>
      <c r="X177" cm="1">
        <f t="array" ref="X177">_xlfn.XLOOKUP(TRUE, ISNUMBER(SEARCH({"excel","Excel"}, H177)), {1,0}, 0)</f>
        <v>0</v>
      </c>
      <c r="Y177" cm="1">
        <f t="array" ref="Y177">_xlfn.XLOOKUP(TRUE, ISNUMBER(SEARCH({"hadoop","Hadoop"}, H177)), {1,0}, 0)</f>
        <v>0</v>
      </c>
      <c r="Z177" cm="1">
        <f t="array" ref="Z177">_xlfn.XLOOKUP(TRUE, ISNUMBER(SEARCH({"tableau","Tableau"}, H177)), {1,0}, 0)</f>
        <v>0</v>
      </c>
      <c r="AA177" cm="1">
        <f t="array" ref="AA177">_xlfn.XLOOKUP(TRUE, ISNUMBER(SEARCH({"aws","AWS"}, H177)), {1,0}, 0)</f>
        <v>1</v>
      </c>
    </row>
    <row r="178" spans="1:27" ht="15" customHeight="1">
      <c r="A178">
        <v>176</v>
      </c>
      <c r="B178" t="s">
        <v>234</v>
      </c>
      <c r="C178" t="s">
        <v>42</v>
      </c>
      <c r="D178" s="2" t="s">
        <v>686</v>
      </c>
      <c r="E178">
        <v>101</v>
      </c>
      <c r="F178">
        <v>165</v>
      </c>
      <c r="G178">
        <f t="shared" si="4"/>
        <v>133</v>
      </c>
      <c r="H178" s="1" t="s">
        <v>747</v>
      </c>
      <c r="I178">
        <v>4.4000000000000004</v>
      </c>
      <c r="J178" t="s">
        <v>748</v>
      </c>
      <c r="K178" t="s">
        <v>749</v>
      </c>
      <c r="L178" t="s">
        <v>332</v>
      </c>
      <c r="M178" t="s">
        <v>750</v>
      </c>
      <c r="O178" t="s">
        <v>137</v>
      </c>
      <c r="P178">
        <v>1998</v>
      </c>
      <c r="Q178">
        <v>25</v>
      </c>
      <c r="R178" t="s">
        <v>72</v>
      </c>
      <c r="S178" t="s">
        <v>751</v>
      </c>
      <c r="T178" t="s">
        <v>212</v>
      </c>
      <c r="U178" t="s">
        <v>239</v>
      </c>
      <c r="V178" t="s">
        <v>42</v>
      </c>
      <c r="W178" s="1">
        <f t="shared" si="5"/>
        <v>1</v>
      </c>
      <c r="X178" cm="1">
        <f t="array" ref="X178">_xlfn.XLOOKUP(TRUE, ISNUMBER(SEARCH({"excel","Excel"}, H178)), {1,0}, 0)</f>
        <v>1</v>
      </c>
      <c r="Y178" cm="1">
        <f t="array" ref="Y178">_xlfn.XLOOKUP(TRUE, ISNUMBER(SEARCH({"hadoop","Hadoop"}, H178)), {1,0}, 0)</f>
        <v>0</v>
      </c>
      <c r="Z178" cm="1">
        <f t="array" ref="Z178">_xlfn.XLOOKUP(TRUE, ISNUMBER(SEARCH({"tableau","Tableau"}, H178)), {1,0}, 0)</f>
        <v>0</v>
      </c>
      <c r="AA178" cm="1">
        <f t="array" ref="AA178">_xlfn.XLOOKUP(TRUE, ISNUMBER(SEARCH({"aws","AWS"}, H178)), {1,0}, 0)</f>
        <v>1</v>
      </c>
    </row>
    <row r="179" spans="1:27" ht="15" customHeight="1">
      <c r="A179">
        <v>177</v>
      </c>
      <c r="B179" t="s">
        <v>121</v>
      </c>
      <c r="C179" t="s">
        <v>42</v>
      </c>
      <c r="D179" s="2" t="s">
        <v>752</v>
      </c>
      <c r="E179">
        <v>56</v>
      </c>
      <c r="F179">
        <v>97</v>
      </c>
      <c r="G179">
        <f t="shared" si="4"/>
        <v>76.5</v>
      </c>
      <c r="H179" s="1" t="s">
        <v>122</v>
      </c>
      <c r="I179">
        <v>3.7</v>
      </c>
      <c r="J179" t="s">
        <v>123</v>
      </c>
      <c r="K179" t="s">
        <v>124</v>
      </c>
      <c r="L179" t="s">
        <v>125</v>
      </c>
      <c r="M179" t="s">
        <v>126</v>
      </c>
      <c r="O179" t="s">
        <v>35</v>
      </c>
      <c r="P179">
        <v>1965</v>
      </c>
      <c r="Q179">
        <v>58</v>
      </c>
      <c r="R179" t="s">
        <v>127</v>
      </c>
      <c r="S179" t="s">
        <v>128</v>
      </c>
      <c r="T179" t="s">
        <v>129</v>
      </c>
      <c r="U179" t="s">
        <v>130</v>
      </c>
      <c r="V179" t="s">
        <v>131</v>
      </c>
      <c r="W179" s="1">
        <f t="shared" si="5"/>
        <v>0</v>
      </c>
      <c r="X179" cm="1">
        <f t="array" ref="X179">_xlfn.XLOOKUP(TRUE, ISNUMBER(SEARCH({"excel","Excel"}, H179)), {1,0}, 0)</f>
        <v>1</v>
      </c>
      <c r="Y179" cm="1">
        <f t="array" ref="Y179">_xlfn.XLOOKUP(TRUE, ISNUMBER(SEARCH({"hadoop","Hadoop"}, H179)), {1,0}, 0)</f>
        <v>0</v>
      </c>
      <c r="Z179" cm="1">
        <f t="array" ref="Z179">_xlfn.XLOOKUP(TRUE, ISNUMBER(SEARCH({"tableau","Tableau"}, H179)), {1,0}, 0)</f>
        <v>0</v>
      </c>
      <c r="AA179" cm="1">
        <f t="array" ref="AA179">_xlfn.XLOOKUP(TRUE, ISNUMBER(SEARCH({"aws","AWS"}, H179)), {1,0}, 0)</f>
        <v>0</v>
      </c>
    </row>
    <row r="180" spans="1:27" ht="15" customHeight="1">
      <c r="A180">
        <v>178</v>
      </c>
      <c r="B180" t="s">
        <v>41</v>
      </c>
      <c r="C180" t="s">
        <v>42</v>
      </c>
      <c r="D180" s="2" t="s">
        <v>752</v>
      </c>
      <c r="E180">
        <v>56</v>
      </c>
      <c r="F180">
        <v>97</v>
      </c>
      <c r="G180">
        <f t="shared" si="4"/>
        <v>76.5</v>
      </c>
      <c r="H180" s="1" t="s">
        <v>156</v>
      </c>
      <c r="I180">
        <v>3.5</v>
      </c>
      <c r="J180" s="1" t="s">
        <v>157</v>
      </c>
      <c r="K180" t="s">
        <v>158</v>
      </c>
      <c r="L180" t="s">
        <v>159</v>
      </c>
      <c r="M180" t="s">
        <v>160</v>
      </c>
      <c r="O180" t="s">
        <v>35</v>
      </c>
      <c r="P180">
        <v>1945</v>
      </c>
      <c r="Q180">
        <v>78</v>
      </c>
      <c r="R180" t="s">
        <v>72</v>
      </c>
      <c r="S180" t="s">
        <v>138</v>
      </c>
      <c r="T180" t="s">
        <v>67</v>
      </c>
      <c r="U180" t="s">
        <v>130</v>
      </c>
      <c r="V180" t="s">
        <v>42</v>
      </c>
      <c r="W180" s="1">
        <f t="shared" si="5"/>
        <v>1</v>
      </c>
      <c r="X180" cm="1">
        <f t="array" ref="X180">_xlfn.XLOOKUP(TRUE, ISNUMBER(SEARCH({"excel","Excel"}, H180)), {1,0}, 0)</f>
        <v>0</v>
      </c>
      <c r="Y180" cm="1">
        <f t="array" ref="Y180">_xlfn.XLOOKUP(TRUE, ISNUMBER(SEARCH({"hadoop","Hadoop"}, H180)), {1,0}, 0)</f>
        <v>1</v>
      </c>
      <c r="Z180" cm="1">
        <f t="array" ref="Z180">_xlfn.XLOOKUP(TRUE, ISNUMBER(SEARCH({"tableau","Tableau"}, H180)), {1,0}, 0)</f>
        <v>0</v>
      </c>
      <c r="AA180" cm="1">
        <f t="array" ref="AA180">_xlfn.XLOOKUP(TRUE, ISNUMBER(SEARCH({"aws","AWS"}, H180)), {1,0}, 0)</f>
        <v>0</v>
      </c>
    </row>
    <row r="181" spans="1:27" ht="15" customHeight="1">
      <c r="A181">
        <v>179</v>
      </c>
      <c r="B181" t="s">
        <v>271</v>
      </c>
      <c r="C181" t="s">
        <v>42</v>
      </c>
      <c r="D181" s="2" t="s">
        <v>752</v>
      </c>
      <c r="E181">
        <v>56</v>
      </c>
      <c r="F181">
        <v>97</v>
      </c>
      <c r="G181">
        <f t="shared" si="4"/>
        <v>76.5</v>
      </c>
      <c r="H181" s="1" t="s">
        <v>753</v>
      </c>
      <c r="I181">
        <v>3.6</v>
      </c>
      <c r="J181" s="1" t="s">
        <v>157</v>
      </c>
      <c r="K181" t="s">
        <v>158</v>
      </c>
      <c r="L181" t="s">
        <v>159</v>
      </c>
      <c r="M181" t="s">
        <v>754</v>
      </c>
      <c r="O181" t="s">
        <v>65</v>
      </c>
      <c r="P181">
        <v>1967</v>
      </c>
      <c r="Q181">
        <v>56</v>
      </c>
      <c r="R181" t="s">
        <v>36</v>
      </c>
      <c r="S181" t="s">
        <v>149</v>
      </c>
      <c r="T181" t="s">
        <v>127</v>
      </c>
      <c r="U181" t="s">
        <v>239</v>
      </c>
      <c r="V181" t="s">
        <v>42</v>
      </c>
      <c r="W181" s="1">
        <f t="shared" si="5"/>
        <v>1</v>
      </c>
      <c r="X181" cm="1">
        <f t="array" ref="X181">_xlfn.XLOOKUP(TRUE, ISNUMBER(SEARCH({"excel","Excel"}, H181)), {1,0}, 0)</f>
        <v>0</v>
      </c>
      <c r="Y181" cm="1">
        <f t="array" ref="Y181">_xlfn.XLOOKUP(TRUE, ISNUMBER(SEARCH({"hadoop","Hadoop"}, H181)), {1,0}, 0)</f>
        <v>0</v>
      </c>
      <c r="Z181" cm="1">
        <f t="array" ref="Z181">_xlfn.XLOOKUP(TRUE, ISNUMBER(SEARCH({"tableau","Tableau"}, H181)), {1,0}, 0)</f>
        <v>0</v>
      </c>
      <c r="AA181" cm="1">
        <f t="array" ref="AA181">_xlfn.XLOOKUP(TRUE, ISNUMBER(SEARCH({"aws","AWS"}, H181)), {1,0}, 0)</f>
        <v>0</v>
      </c>
    </row>
    <row r="182" spans="1:27" ht="15" customHeight="1">
      <c r="A182">
        <v>180</v>
      </c>
      <c r="B182" t="s">
        <v>755</v>
      </c>
      <c r="C182" t="s">
        <v>42</v>
      </c>
      <c r="D182" s="2" t="s">
        <v>752</v>
      </c>
      <c r="E182">
        <v>56</v>
      </c>
      <c r="F182">
        <v>97</v>
      </c>
      <c r="G182">
        <f t="shared" si="4"/>
        <v>76.5</v>
      </c>
      <c r="H182" s="1" t="s">
        <v>756</v>
      </c>
      <c r="I182">
        <v>3.8</v>
      </c>
      <c r="J182" t="s">
        <v>642</v>
      </c>
      <c r="K182" t="s">
        <v>576</v>
      </c>
      <c r="L182" t="s">
        <v>439</v>
      </c>
      <c r="M182" t="s">
        <v>577</v>
      </c>
      <c r="O182" t="s">
        <v>65</v>
      </c>
      <c r="P182">
        <v>2013</v>
      </c>
      <c r="Q182">
        <v>10</v>
      </c>
      <c r="R182" t="s">
        <v>366</v>
      </c>
      <c r="S182" t="s">
        <v>88</v>
      </c>
      <c r="T182" t="s">
        <v>88</v>
      </c>
      <c r="U182" t="s">
        <v>60</v>
      </c>
      <c r="V182" t="s">
        <v>643</v>
      </c>
      <c r="W182" s="1">
        <f t="shared" si="5"/>
        <v>0</v>
      </c>
      <c r="X182" cm="1">
        <f t="array" ref="X182">_xlfn.XLOOKUP(TRUE, ISNUMBER(SEARCH({"excel","Excel"}, H182)), {1,0}, 0)</f>
        <v>1</v>
      </c>
      <c r="Y182" cm="1">
        <f t="array" ref="Y182">_xlfn.XLOOKUP(TRUE, ISNUMBER(SEARCH({"hadoop","Hadoop"}, H182)), {1,0}, 0)</f>
        <v>0</v>
      </c>
      <c r="Z182" cm="1">
        <f t="array" ref="Z182">_xlfn.XLOOKUP(TRUE, ISNUMBER(SEARCH({"tableau","Tableau"}, H182)), {1,0}, 0)</f>
        <v>0</v>
      </c>
      <c r="AA182" cm="1">
        <f t="array" ref="AA182">_xlfn.XLOOKUP(TRUE, ISNUMBER(SEARCH({"aws","AWS"}, H182)), {1,0}, 0)</f>
        <v>0</v>
      </c>
    </row>
    <row r="183" spans="1:27" ht="15" customHeight="1">
      <c r="A183">
        <v>181</v>
      </c>
      <c r="B183" t="s">
        <v>757</v>
      </c>
      <c r="C183" t="s">
        <v>318</v>
      </c>
      <c r="D183" s="2" t="s">
        <v>752</v>
      </c>
      <c r="E183">
        <v>56</v>
      </c>
      <c r="F183">
        <v>97</v>
      </c>
      <c r="G183">
        <f t="shared" si="4"/>
        <v>76.5</v>
      </c>
      <c r="H183" s="1" t="s">
        <v>758</v>
      </c>
      <c r="I183">
        <v>4.7</v>
      </c>
      <c r="J183" t="s">
        <v>759</v>
      </c>
      <c r="K183" t="s">
        <v>760</v>
      </c>
      <c r="L183" t="s">
        <v>173</v>
      </c>
      <c r="M183" t="s">
        <v>761</v>
      </c>
      <c r="O183" t="s">
        <v>137</v>
      </c>
      <c r="P183">
        <v>1997</v>
      </c>
      <c r="Q183">
        <v>26</v>
      </c>
      <c r="R183" t="s">
        <v>72</v>
      </c>
      <c r="S183" t="s">
        <v>73</v>
      </c>
      <c r="T183" t="s">
        <v>51</v>
      </c>
      <c r="U183" t="s">
        <v>204</v>
      </c>
      <c r="V183" t="s">
        <v>42</v>
      </c>
      <c r="W183" s="1">
        <f t="shared" si="5"/>
        <v>1</v>
      </c>
      <c r="X183" cm="1">
        <f t="array" ref="X183">_xlfn.XLOOKUP(TRUE, ISNUMBER(SEARCH({"excel","Excel"}, H183)), {1,0}, 0)</f>
        <v>1</v>
      </c>
      <c r="Y183" cm="1">
        <f t="array" ref="Y183">_xlfn.XLOOKUP(TRUE, ISNUMBER(SEARCH({"hadoop","Hadoop"}, H183)), {1,0}, 0)</f>
        <v>0</v>
      </c>
      <c r="Z183" cm="1">
        <f t="array" ref="Z183">_xlfn.XLOOKUP(TRUE, ISNUMBER(SEARCH({"tableau","Tableau"}, H183)), {1,0}, 0)</f>
        <v>0</v>
      </c>
      <c r="AA183" cm="1">
        <f t="array" ref="AA183">_xlfn.XLOOKUP(TRUE, ISNUMBER(SEARCH({"aws","AWS"}, H183)), {1,0}, 0)</f>
        <v>0</v>
      </c>
    </row>
    <row r="184" spans="1:27" ht="15" customHeight="1">
      <c r="A184">
        <v>182</v>
      </c>
      <c r="B184" t="s">
        <v>762</v>
      </c>
      <c r="C184" t="s">
        <v>28</v>
      </c>
      <c r="D184" s="2" t="s">
        <v>752</v>
      </c>
      <c r="E184">
        <v>56</v>
      </c>
      <c r="F184">
        <v>97</v>
      </c>
      <c r="G184">
        <f t="shared" si="4"/>
        <v>76.5</v>
      </c>
      <c r="H184" s="1" t="s">
        <v>763</v>
      </c>
      <c r="I184">
        <v>3.5</v>
      </c>
      <c r="J184" t="s">
        <v>764</v>
      </c>
      <c r="K184" t="s">
        <v>32</v>
      </c>
      <c r="L184" t="s">
        <v>33</v>
      </c>
      <c r="M184" t="s">
        <v>765</v>
      </c>
      <c r="O184" t="s">
        <v>35</v>
      </c>
      <c r="P184">
        <v>1948</v>
      </c>
      <c r="Q184">
        <v>75</v>
      </c>
      <c r="R184" t="s">
        <v>49</v>
      </c>
      <c r="S184" t="s">
        <v>37</v>
      </c>
      <c r="T184" t="s">
        <v>38</v>
      </c>
      <c r="U184" t="s">
        <v>52</v>
      </c>
      <c r="V184" t="s">
        <v>42</v>
      </c>
      <c r="W184" s="1">
        <f t="shared" si="5"/>
        <v>1</v>
      </c>
      <c r="X184" cm="1">
        <f t="array" ref="X184">_xlfn.XLOOKUP(TRUE, ISNUMBER(SEARCH({"excel","Excel"}, H184)), {1,0}, 0)</f>
        <v>0</v>
      </c>
      <c r="Y184" cm="1">
        <f t="array" ref="Y184">_xlfn.XLOOKUP(TRUE, ISNUMBER(SEARCH({"hadoop","Hadoop"}, H184)), {1,0}, 0)</f>
        <v>1</v>
      </c>
      <c r="Z184" cm="1">
        <f t="array" ref="Z184">_xlfn.XLOOKUP(TRUE, ISNUMBER(SEARCH({"tableau","Tableau"}, H184)), {1,0}, 0)</f>
        <v>0</v>
      </c>
      <c r="AA184" cm="1">
        <f t="array" ref="AA184">_xlfn.XLOOKUP(TRUE, ISNUMBER(SEARCH({"aws","AWS"}, H184)), {1,0}, 0)</f>
        <v>1</v>
      </c>
    </row>
    <row r="185" spans="1:27" ht="15" customHeight="1">
      <c r="A185">
        <v>183</v>
      </c>
      <c r="B185" t="s">
        <v>41</v>
      </c>
      <c r="C185" t="s">
        <v>42</v>
      </c>
      <c r="D185" s="2" t="s">
        <v>752</v>
      </c>
      <c r="E185">
        <v>56</v>
      </c>
      <c r="F185">
        <v>97</v>
      </c>
      <c r="G185">
        <f t="shared" si="4"/>
        <v>76.5</v>
      </c>
      <c r="H185" s="1" t="s">
        <v>766</v>
      </c>
      <c r="I185">
        <v>3.3</v>
      </c>
      <c r="J185" t="s">
        <v>767</v>
      </c>
      <c r="K185" t="s">
        <v>768</v>
      </c>
      <c r="L185" t="s">
        <v>159</v>
      </c>
      <c r="M185" t="s">
        <v>769</v>
      </c>
      <c r="O185" t="s">
        <v>48</v>
      </c>
      <c r="P185">
        <v>1850</v>
      </c>
      <c r="Q185">
        <v>173</v>
      </c>
      <c r="R185" t="s">
        <v>49</v>
      </c>
      <c r="S185" t="s">
        <v>218</v>
      </c>
      <c r="T185" t="s">
        <v>218</v>
      </c>
      <c r="U185" t="s">
        <v>130</v>
      </c>
      <c r="V185" t="s">
        <v>42</v>
      </c>
      <c r="W185" s="1">
        <f t="shared" si="5"/>
        <v>1</v>
      </c>
      <c r="X185" cm="1">
        <f t="array" ref="X185">_xlfn.XLOOKUP(TRUE, ISNUMBER(SEARCH({"excel","Excel"}, H185)), {1,0}, 0)</f>
        <v>0</v>
      </c>
      <c r="Y185" cm="1">
        <f t="array" ref="Y185">_xlfn.XLOOKUP(TRUE, ISNUMBER(SEARCH({"hadoop","Hadoop"}, H185)), {1,0}, 0)</f>
        <v>0</v>
      </c>
      <c r="Z185" cm="1">
        <f t="array" ref="Z185">_xlfn.XLOOKUP(TRUE, ISNUMBER(SEARCH({"tableau","Tableau"}, H185)), {1,0}, 0)</f>
        <v>0</v>
      </c>
      <c r="AA185" cm="1">
        <f t="array" ref="AA185">_xlfn.XLOOKUP(TRUE, ISNUMBER(SEARCH({"aws","AWS"}, H185)), {1,0}, 0)</f>
        <v>0</v>
      </c>
    </row>
    <row r="186" spans="1:27" ht="15" customHeight="1">
      <c r="A186">
        <v>184</v>
      </c>
      <c r="B186" t="s">
        <v>714</v>
      </c>
      <c r="C186" t="s">
        <v>28</v>
      </c>
      <c r="D186" s="2" t="s">
        <v>752</v>
      </c>
      <c r="E186">
        <v>56</v>
      </c>
      <c r="F186">
        <v>97</v>
      </c>
      <c r="G186">
        <f t="shared" si="4"/>
        <v>76.5</v>
      </c>
      <c r="H186" s="1" t="s">
        <v>770</v>
      </c>
      <c r="I186">
        <v>3.9</v>
      </c>
      <c r="J186" t="s">
        <v>771</v>
      </c>
      <c r="K186" t="s">
        <v>225</v>
      </c>
      <c r="L186" t="s">
        <v>78</v>
      </c>
      <c r="M186" t="s">
        <v>179</v>
      </c>
      <c r="O186" t="s">
        <v>71</v>
      </c>
      <c r="P186">
        <v>2008</v>
      </c>
      <c r="Q186">
        <v>15</v>
      </c>
      <c r="R186" t="s">
        <v>49</v>
      </c>
      <c r="S186" t="s">
        <v>155</v>
      </c>
      <c r="T186" t="s">
        <v>81</v>
      </c>
      <c r="U186" t="s">
        <v>39</v>
      </c>
      <c r="V186" t="s">
        <v>42</v>
      </c>
      <c r="W186" s="1">
        <f t="shared" si="5"/>
        <v>1</v>
      </c>
      <c r="X186" cm="1">
        <f t="array" ref="X186">_xlfn.XLOOKUP(TRUE, ISNUMBER(SEARCH({"excel","Excel"}, H186)), {1,0}, 0)</f>
        <v>0</v>
      </c>
      <c r="Y186" cm="1">
        <f t="array" ref="Y186">_xlfn.XLOOKUP(TRUE, ISNUMBER(SEARCH({"hadoop","Hadoop"}, H186)), {1,0}, 0)</f>
        <v>0</v>
      </c>
      <c r="Z186" cm="1">
        <f t="array" ref="Z186">_xlfn.XLOOKUP(TRUE, ISNUMBER(SEARCH({"tableau","Tableau"}, H186)), {1,0}, 0)</f>
        <v>1</v>
      </c>
      <c r="AA186" cm="1">
        <f t="array" ref="AA186">_xlfn.XLOOKUP(TRUE, ISNUMBER(SEARCH({"aws","AWS"}, H186)), {1,0}, 0)</f>
        <v>0</v>
      </c>
    </row>
    <row r="187" spans="1:27" ht="15" customHeight="1">
      <c r="A187">
        <v>185</v>
      </c>
      <c r="B187" t="s">
        <v>536</v>
      </c>
      <c r="C187" t="s">
        <v>42</v>
      </c>
      <c r="D187" s="2" t="s">
        <v>752</v>
      </c>
      <c r="E187">
        <v>56</v>
      </c>
      <c r="F187">
        <v>97</v>
      </c>
      <c r="G187">
        <f t="shared" si="4"/>
        <v>76.5</v>
      </c>
      <c r="H187" s="1" t="s">
        <v>772</v>
      </c>
      <c r="I187">
        <v>3.7</v>
      </c>
      <c r="J187" t="s">
        <v>773</v>
      </c>
      <c r="K187" t="s">
        <v>55</v>
      </c>
      <c r="L187" t="s">
        <v>56</v>
      </c>
      <c r="M187" t="s">
        <v>774</v>
      </c>
      <c r="O187" t="s">
        <v>48</v>
      </c>
      <c r="P187">
        <v>1851</v>
      </c>
      <c r="Q187">
        <v>172</v>
      </c>
      <c r="R187" t="s">
        <v>72</v>
      </c>
      <c r="S187" t="s">
        <v>37</v>
      </c>
      <c r="T187" t="s">
        <v>38</v>
      </c>
      <c r="U187" t="s">
        <v>89</v>
      </c>
      <c r="V187" t="s">
        <v>42</v>
      </c>
      <c r="W187" s="1">
        <f t="shared" si="5"/>
        <v>1</v>
      </c>
      <c r="X187" cm="1">
        <f t="array" ref="X187">_xlfn.XLOOKUP(TRUE, ISNUMBER(SEARCH({"excel","Excel"}, H187)), {1,0}, 0)</f>
        <v>0</v>
      </c>
      <c r="Y187" cm="1">
        <f t="array" ref="Y187">_xlfn.XLOOKUP(TRUE, ISNUMBER(SEARCH({"hadoop","Hadoop"}, H187)), {1,0}, 0)</f>
        <v>1</v>
      </c>
      <c r="Z187" cm="1">
        <f t="array" ref="Z187">_xlfn.XLOOKUP(TRUE, ISNUMBER(SEARCH({"tableau","Tableau"}, H187)), {1,0}, 0)</f>
        <v>0</v>
      </c>
      <c r="AA187" cm="1">
        <f t="array" ref="AA187">_xlfn.XLOOKUP(TRUE, ISNUMBER(SEARCH({"aws","AWS"}, H187)), {1,0}, 0)</f>
        <v>1</v>
      </c>
    </row>
    <row r="188" spans="1:27" ht="15" customHeight="1">
      <c r="A188">
        <v>186</v>
      </c>
      <c r="B188" t="s">
        <v>775</v>
      </c>
      <c r="C188" t="s">
        <v>42</v>
      </c>
      <c r="D188" s="2" t="s">
        <v>752</v>
      </c>
      <c r="E188">
        <v>56</v>
      </c>
      <c r="F188">
        <v>97</v>
      </c>
      <c r="G188">
        <f t="shared" si="4"/>
        <v>76.5</v>
      </c>
      <c r="H188" s="1" t="s">
        <v>776</v>
      </c>
      <c r="I188">
        <v>3.9</v>
      </c>
      <c r="J188" t="s">
        <v>777</v>
      </c>
      <c r="K188" t="s">
        <v>778</v>
      </c>
      <c r="L188" t="s">
        <v>78</v>
      </c>
      <c r="M188" t="s">
        <v>779</v>
      </c>
      <c r="O188" t="s">
        <v>65</v>
      </c>
      <c r="P188">
        <v>2004</v>
      </c>
      <c r="Q188">
        <v>19</v>
      </c>
      <c r="R188" t="s">
        <v>49</v>
      </c>
      <c r="S188" t="s">
        <v>88</v>
      </c>
      <c r="T188" t="s">
        <v>88</v>
      </c>
      <c r="U188" t="s">
        <v>60</v>
      </c>
      <c r="V188" t="s">
        <v>780</v>
      </c>
      <c r="W188" s="1">
        <f t="shared" si="5"/>
        <v>1</v>
      </c>
      <c r="X188" cm="1">
        <f t="array" ref="X188">_xlfn.XLOOKUP(TRUE, ISNUMBER(SEARCH({"excel","Excel"}, H188)), {1,0}, 0)</f>
        <v>1</v>
      </c>
      <c r="Y188" cm="1">
        <f t="array" ref="Y188">_xlfn.XLOOKUP(TRUE, ISNUMBER(SEARCH({"hadoop","Hadoop"}, H188)), {1,0}, 0)</f>
        <v>0</v>
      </c>
      <c r="Z188" cm="1">
        <f t="array" ref="Z188">_xlfn.XLOOKUP(TRUE, ISNUMBER(SEARCH({"tableau","Tableau"}, H188)), {1,0}, 0)</f>
        <v>0</v>
      </c>
      <c r="AA188" cm="1">
        <f t="array" ref="AA188">_xlfn.XLOOKUP(TRUE, ISNUMBER(SEARCH({"aws","AWS"}, H188)), {1,0}, 0)</f>
        <v>1</v>
      </c>
    </row>
    <row r="189" spans="1:27" ht="15" customHeight="1">
      <c r="A189">
        <v>187</v>
      </c>
      <c r="B189" t="s">
        <v>781</v>
      </c>
      <c r="C189" t="s">
        <v>42</v>
      </c>
      <c r="D189" s="2" t="s">
        <v>752</v>
      </c>
      <c r="E189">
        <v>56</v>
      </c>
      <c r="F189">
        <v>97</v>
      </c>
      <c r="G189">
        <f t="shared" si="4"/>
        <v>76.5</v>
      </c>
      <c r="H189" s="1" t="s">
        <v>782</v>
      </c>
      <c r="I189">
        <v>4</v>
      </c>
      <c r="J189" t="s">
        <v>783</v>
      </c>
      <c r="K189" t="s">
        <v>286</v>
      </c>
      <c r="L189" t="s">
        <v>78</v>
      </c>
      <c r="M189" t="s">
        <v>287</v>
      </c>
      <c r="O189" t="s">
        <v>87</v>
      </c>
      <c r="P189">
        <v>1976</v>
      </c>
      <c r="Q189">
        <v>47</v>
      </c>
      <c r="R189" t="s">
        <v>366</v>
      </c>
      <c r="S189" t="s">
        <v>88</v>
      </c>
      <c r="T189" t="s">
        <v>88</v>
      </c>
      <c r="U189" t="s">
        <v>89</v>
      </c>
      <c r="V189" t="s">
        <v>42</v>
      </c>
      <c r="W189" s="1">
        <f t="shared" si="5"/>
        <v>1</v>
      </c>
      <c r="X189" cm="1">
        <f t="array" ref="X189">_xlfn.XLOOKUP(TRUE, ISNUMBER(SEARCH({"excel","Excel"}, H189)), {1,0}, 0)</f>
        <v>1</v>
      </c>
      <c r="Y189" cm="1">
        <f t="array" ref="Y189">_xlfn.XLOOKUP(TRUE, ISNUMBER(SEARCH({"hadoop","Hadoop"}, H189)), {1,0}, 0)</f>
        <v>0</v>
      </c>
      <c r="Z189" cm="1">
        <f t="array" ref="Z189">_xlfn.XLOOKUP(TRUE, ISNUMBER(SEARCH({"tableau","Tableau"}, H189)), {1,0}, 0)</f>
        <v>0</v>
      </c>
      <c r="AA189" cm="1">
        <f t="array" ref="AA189">_xlfn.XLOOKUP(TRUE, ISNUMBER(SEARCH({"aws","AWS"}, H189)), {1,0}, 0)</f>
        <v>1</v>
      </c>
    </row>
    <row r="190" spans="1:27" ht="15" customHeight="1">
      <c r="A190">
        <v>188</v>
      </c>
      <c r="B190" t="s">
        <v>784</v>
      </c>
      <c r="C190" t="s">
        <v>42</v>
      </c>
      <c r="D190" s="2" t="s">
        <v>752</v>
      </c>
      <c r="E190">
        <v>56</v>
      </c>
      <c r="F190">
        <v>97</v>
      </c>
      <c r="G190">
        <f t="shared" si="4"/>
        <v>76.5</v>
      </c>
      <c r="H190" s="1" t="s">
        <v>785</v>
      </c>
      <c r="I190">
        <v>4.2</v>
      </c>
      <c r="J190" t="s">
        <v>786</v>
      </c>
      <c r="K190" t="s">
        <v>111</v>
      </c>
      <c r="L190" t="s">
        <v>46</v>
      </c>
      <c r="M190" t="s">
        <v>47</v>
      </c>
      <c r="O190" t="s">
        <v>137</v>
      </c>
      <c r="P190">
        <v>2010</v>
      </c>
      <c r="Q190">
        <v>13</v>
      </c>
      <c r="R190" t="s">
        <v>72</v>
      </c>
      <c r="S190" t="s">
        <v>119</v>
      </c>
      <c r="T190" t="s">
        <v>81</v>
      </c>
      <c r="U190" t="s">
        <v>239</v>
      </c>
      <c r="V190" t="s">
        <v>787</v>
      </c>
      <c r="W190" s="1">
        <f t="shared" si="5"/>
        <v>1</v>
      </c>
      <c r="X190" cm="1">
        <f t="array" ref="X190">_xlfn.XLOOKUP(TRUE, ISNUMBER(SEARCH({"excel","Excel"}, H190)), {1,0}, 0)</f>
        <v>0</v>
      </c>
      <c r="Y190" cm="1">
        <f t="array" ref="Y190">_xlfn.XLOOKUP(TRUE, ISNUMBER(SEARCH({"hadoop","Hadoop"}, H190)), {1,0}, 0)</f>
        <v>0</v>
      </c>
      <c r="Z190" cm="1">
        <f t="array" ref="Z190">_xlfn.XLOOKUP(TRUE, ISNUMBER(SEARCH({"tableau","Tableau"}, H190)), {1,0}, 0)</f>
        <v>0</v>
      </c>
      <c r="AA190" cm="1">
        <f t="array" ref="AA190">_xlfn.XLOOKUP(TRUE, ISNUMBER(SEARCH({"aws","AWS"}, H190)), {1,0}, 0)</f>
        <v>0</v>
      </c>
    </row>
    <row r="191" spans="1:27" ht="15" customHeight="1">
      <c r="A191">
        <v>189</v>
      </c>
      <c r="B191" t="s">
        <v>788</v>
      </c>
      <c r="C191" t="s">
        <v>42</v>
      </c>
      <c r="D191" s="2" t="s">
        <v>752</v>
      </c>
      <c r="E191">
        <v>56</v>
      </c>
      <c r="F191">
        <v>97</v>
      </c>
      <c r="G191">
        <f t="shared" si="4"/>
        <v>76.5</v>
      </c>
      <c r="H191" s="1" t="s">
        <v>789</v>
      </c>
      <c r="I191">
        <v>3.6</v>
      </c>
      <c r="J191" t="s">
        <v>790</v>
      </c>
      <c r="K191" t="s">
        <v>791</v>
      </c>
      <c r="L191" t="s">
        <v>56</v>
      </c>
      <c r="M191" t="s">
        <v>792</v>
      </c>
      <c r="O191" t="s">
        <v>793</v>
      </c>
      <c r="P191">
        <v>1995</v>
      </c>
      <c r="Q191">
        <v>28</v>
      </c>
      <c r="R191" t="s">
        <v>366</v>
      </c>
      <c r="S191" t="s">
        <v>73</v>
      </c>
      <c r="T191" t="s">
        <v>51</v>
      </c>
      <c r="U191" t="s">
        <v>39</v>
      </c>
      <c r="V191" t="s">
        <v>794</v>
      </c>
      <c r="W191" s="1">
        <f t="shared" si="5"/>
        <v>1</v>
      </c>
      <c r="X191" cm="1">
        <f t="array" ref="X191">_xlfn.XLOOKUP(TRUE, ISNUMBER(SEARCH({"excel","Excel"}, H191)), {1,0}, 0)</f>
        <v>1</v>
      </c>
      <c r="Y191" cm="1">
        <f t="array" ref="Y191">_xlfn.XLOOKUP(TRUE, ISNUMBER(SEARCH({"hadoop","Hadoop"}, H191)), {1,0}, 0)</f>
        <v>1</v>
      </c>
      <c r="Z191" cm="1">
        <f t="array" ref="Z191">_xlfn.XLOOKUP(TRUE, ISNUMBER(SEARCH({"tableau","Tableau"}, H191)), {1,0}, 0)</f>
        <v>0</v>
      </c>
      <c r="AA191" cm="1">
        <f t="array" ref="AA191">_xlfn.XLOOKUP(TRUE, ISNUMBER(SEARCH({"aws","AWS"}, H191)), {1,0}, 0)</f>
        <v>1</v>
      </c>
    </row>
    <row r="192" spans="1:27" ht="15" customHeight="1">
      <c r="A192">
        <v>190</v>
      </c>
      <c r="B192" t="s">
        <v>795</v>
      </c>
      <c r="C192" t="s">
        <v>42</v>
      </c>
      <c r="D192" s="2" t="s">
        <v>752</v>
      </c>
      <c r="E192">
        <v>56</v>
      </c>
      <c r="F192">
        <v>97</v>
      </c>
      <c r="G192">
        <f t="shared" si="4"/>
        <v>76.5</v>
      </c>
      <c r="H192" s="1" t="s">
        <v>796</v>
      </c>
      <c r="I192">
        <v>4.7</v>
      </c>
      <c r="J192" t="s">
        <v>797</v>
      </c>
      <c r="K192" t="s">
        <v>225</v>
      </c>
      <c r="L192" t="s">
        <v>78</v>
      </c>
      <c r="M192" t="s">
        <v>798</v>
      </c>
      <c r="O192" t="s">
        <v>65</v>
      </c>
      <c r="P192">
        <v>1999</v>
      </c>
      <c r="Q192">
        <v>24</v>
      </c>
      <c r="R192" t="s">
        <v>366</v>
      </c>
      <c r="S192" t="s">
        <v>80</v>
      </c>
      <c r="T192" t="s">
        <v>81</v>
      </c>
      <c r="U192" t="s">
        <v>39</v>
      </c>
      <c r="V192" t="s">
        <v>42</v>
      </c>
      <c r="W192" s="1">
        <f t="shared" si="5"/>
        <v>1</v>
      </c>
      <c r="X192" cm="1">
        <f t="array" ref="X192">_xlfn.XLOOKUP(TRUE, ISNUMBER(SEARCH({"excel","Excel"}, H192)), {1,0}, 0)</f>
        <v>0</v>
      </c>
      <c r="Y192" cm="1">
        <f t="array" ref="Y192">_xlfn.XLOOKUP(TRUE, ISNUMBER(SEARCH({"hadoop","Hadoop"}, H192)), {1,0}, 0)</f>
        <v>0</v>
      </c>
      <c r="Z192" cm="1">
        <f t="array" ref="Z192">_xlfn.XLOOKUP(TRUE, ISNUMBER(SEARCH({"tableau","Tableau"}, H192)), {1,0}, 0)</f>
        <v>0</v>
      </c>
      <c r="AA192" cm="1">
        <f t="array" ref="AA192">_xlfn.XLOOKUP(TRUE, ISNUMBER(SEARCH({"aws","AWS"}, H192)), {1,0}, 0)</f>
        <v>0</v>
      </c>
    </row>
    <row r="193" spans="1:27" ht="15" customHeight="1">
      <c r="A193">
        <v>191</v>
      </c>
      <c r="B193" t="s">
        <v>234</v>
      </c>
      <c r="C193" t="s">
        <v>42</v>
      </c>
      <c r="D193" s="2" t="s">
        <v>752</v>
      </c>
      <c r="E193">
        <v>56</v>
      </c>
      <c r="F193">
        <v>97</v>
      </c>
      <c r="G193">
        <f t="shared" si="4"/>
        <v>76.5</v>
      </c>
      <c r="H193" s="1" t="s">
        <v>799</v>
      </c>
      <c r="I193">
        <v>4.0999999999999996</v>
      </c>
      <c r="J193" t="s">
        <v>800</v>
      </c>
      <c r="K193" t="s">
        <v>377</v>
      </c>
      <c r="L193" t="s">
        <v>78</v>
      </c>
      <c r="M193" t="s">
        <v>100</v>
      </c>
      <c r="O193" t="s">
        <v>71</v>
      </c>
      <c r="P193">
        <v>2011</v>
      </c>
      <c r="Q193">
        <v>12</v>
      </c>
      <c r="R193" t="s">
        <v>72</v>
      </c>
      <c r="S193" t="s">
        <v>119</v>
      </c>
      <c r="T193" t="s">
        <v>81</v>
      </c>
      <c r="U193" t="s">
        <v>39</v>
      </c>
      <c r="V193" t="s">
        <v>42</v>
      </c>
      <c r="W193" s="1">
        <f t="shared" si="5"/>
        <v>1</v>
      </c>
      <c r="X193" cm="1">
        <f t="array" ref="X193">_xlfn.XLOOKUP(TRUE, ISNUMBER(SEARCH({"excel","Excel"}, H193)), {1,0}, 0)</f>
        <v>0</v>
      </c>
      <c r="Y193" cm="1">
        <f t="array" ref="Y193">_xlfn.XLOOKUP(TRUE, ISNUMBER(SEARCH({"hadoop","Hadoop"}, H193)), {1,0}, 0)</f>
        <v>0</v>
      </c>
      <c r="Z193" cm="1">
        <f t="array" ref="Z193">_xlfn.XLOOKUP(TRUE, ISNUMBER(SEARCH({"tableau","Tableau"}, H193)), {1,0}, 0)</f>
        <v>0</v>
      </c>
      <c r="AA193" cm="1">
        <f t="array" ref="AA193">_xlfn.XLOOKUP(TRUE, ISNUMBER(SEARCH({"aws","AWS"}, H193)), {1,0}, 0)</f>
        <v>1</v>
      </c>
    </row>
    <row r="194" spans="1:27" ht="15" customHeight="1">
      <c r="A194">
        <v>192</v>
      </c>
      <c r="B194" t="s">
        <v>398</v>
      </c>
      <c r="C194" t="s">
        <v>42</v>
      </c>
      <c r="D194" s="2" t="s">
        <v>752</v>
      </c>
      <c r="E194">
        <v>56</v>
      </c>
      <c r="F194">
        <v>97</v>
      </c>
      <c r="G194">
        <f t="shared" si="4"/>
        <v>76.5</v>
      </c>
      <c r="H194" s="1" t="s">
        <v>801</v>
      </c>
      <c r="I194">
        <v>4</v>
      </c>
      <c r="J194" t="s">
        <v>437</v>
      </c>
      <c r="K194" t="s">
        <v>438</v>
      </c>
      <c r="L194" t="s">
        <v>439</v>
      </c>
      <c r="M194" t="s">
        <v>440</v>
      </c>
      <c r="O194" t="s">
        <v>87</v>
      </c>
      <c r="P194">
        <v>1913</v>
      </c>
      <c r="Q194">
        <v>110</v>
      </c>
      <c r="R194" t="s">
        <v>49</v>
      </c>
      <c r="S194" t="s">
        <v>88</v>
      </c>
      <c r="T194" t="s">
        <v>88</v>
      </c>
      <c r="U194" t="s">
        <v>89</v>
      </c>
      <c r="V194" t="s">
        <v>441</v>
      </c>
      <c r="W194" s="1">
        <f t="shared" si="5"/>
        <v>1</v>
      </c>
      <c r="X194" cm="1">
        <f t="array" ref="X194">_xlfn.XLOOKUP(TRUE, ISNUMBER(SEARCH({"excel","Excel"}, H194)), {1,0}, 0)</f>
        <v>1</v>
      </c>
      <c r="Y194" cm="1">
        <f t="array" ref="Y194">_xlfn.XLOOKUP(TRUE, ISNUMBER(SEARCH({"hadoop","Hadoop"}, H194)), {1,0}, 0)</f>
        <v>0</v>
      </c>
      <c r="Z194" cm="1">
        <f t="array" ref="Z194">_xlfn.XLOOKUP(TRUE, ISNUMBER(SEARCH({"tableau","Tableau"}, H194)), {1,0}, 0)</f>
        <v>0</v>
      </c>
      <c r="AA194" cm="1">
        <f t="array" ref="AA194">_xlfn.XLOOKUP(TRUE, ISNUMBER(SEARCH({"aws","AWS"}, H194)), {1,0}, 0)</f>
        <v>0</v>
      </c>
    </row>
    <row r="195" spans="1:27" ht="15" customHeight="1">
      <c r="A195">
        <v>193</v>
      </c>
      <c r="B195" t="s">
        <v>41</v>
      </c>
      <c r="C195" t="s">
        <v>42</v>
      </c>
      <c r="D195" s="2" t="s">
        <v>752</v>
      </c>
      <c r="E195">
        <v>56</v>
      </c>
      <c r="F195">
        <v>97</v>
      </c>
      <c r="G195">
        <f t="shared" si="4"/>
        <v>76.5</v>
      </c>
      <c r="H195" s="1" t="s">
        <v>802</v>
      </c>
      <c r="I195">
        <v>5</v>
      </c>
      <c r="J195" s="1" t="s">
        <v>803</v>
      </c>
      <c r="K195" t="s">
        <v>225</v>
      </c>
      <c r="L195" t="s">
        <v>78</v>
      </c>
      <c r="M195" t="s">
        <v>804</v>
      </c>
      <c r="O195" t="s">
        <v>793</v>
      </c>
      <c r="P195" t="s">
        <v>42</v>
      </c>
      <c r="Q195" t="s">
        <v>42</v>
      </c>
      <c r="R195" t="s">
        <v>49</v>
      </c>
      <c r="S195">
        <v>-1</v>
      </c>
      <c r="T195">
        <v>-1</v>
      </c>
      <c r="U195" t="s">
        <v>39</v>
      </c>
      <c r="V195" t="s">
        <v>42</v>
      </c>
      <c r="W195" s="1">
        <f t="shared" si="5"/>
        <v>1</v>
      </c>
      <c r="X195" cm="1">
        <f t="array" ref="X195">_xlfn.XLOOKUP(TRUE, ISNUMBER(SEARCH({"excel","Excel"}, H195)), {1,0}, 0)</f>
        <v>0</v>
      </c>
      <c r="Y195" cm="1">
        <f t="array" ref="Y195">_xlfn.XLOOKUP(TRUE, ISNUMBER(SEARCH({"hadoop","Hadoop"}, H195)), {1,0}, 0)</f>
        <v>0</v>
      </c>
      <c r="Z195" cm="1">
        <f t="array" ref="Z195">_xlfn.XLOOKUP(TRUE, ISNUMBER(SEARCH({"tableau","Tableau"}, H195)), {1,0}, 0)</f>
        <v>0</v>
      </c>
      <c r="AA195" cm="1">
        <f t="array" ref="AA195">_xlfn.XLOOKUP(TRUE, ISNUMBER(SEARCH({"aws","AWS"}, H195)), {1,0}, 0)</f>
        <v>0</v>
      </c>
    </row>
    <row r="196" spans="1:27" ht="15" customHeight="1">
      <c r="A196">
        <v>194</v>
      </c>
      <c r="B196" t="s">
        <v>805</v>
      </c>
      <c r="C196" t="s">
        <v>28</v>
      </c>
      <c r="D196" s="2" t="s">
        <v>752</v>
      </c>
      <c r="E196">
        <v>56</v>
      </c>
      <c r="F196">
        <v>97</v>
      </c>
      <c r="G196">
        <f t="shared" ref="G196:G259" si="6">AVERAGE(E196:F196)</f>
        <v>76.5</v>
      </c>
      <c r="H196" s="1" t="s">
        <v>806</v>
      </c>
      <c r="I196">
        <v>4</v>
      </c>
      <c r="J196" t="s">
        <v>437</v>
      </c>
      <c r="K196" t="s">
        <v>32</v>
      </c>
      <c r="L196" t="s">
        <v>33</v>
      </c>
      <c r="M196" t="s">
        <v>440</v>
      </c>
      <c r="O196" t="s">
        <v>87</v>
      </c>
      <c r="P196">
        <v>1913</v>
      </c>
      <c r="Q196">
        <v>110</v>
      </c>
      <c r="R196" t="s">
        <v>49</v>
      </c>
      <c r="S196" t="s">
        <v>88</v>
      </c>
      <c r="T196" t="s">
        <v>88</v>
      </c>
      <c r="U196" t="s">
        <v>89</v>
      </c>
      <c r="V196" t="s">
        <v>441</v>
      </c>
      <c r="W196" s="1">
        <f t="shared" ref="W196:W259" si="7">IF(OR(ISNUMBER(SEARCH("python", H196)), ISNUMBER(SEARCH("PYTHON", H196)), ISNUMBER(SEARCH("Python", H196)), ISNUMBER(SEARCH("PY", H196)), ISNUMBER(SEARCH("Py", H196)), ISNUMBER(SEARCH("py", H196))), 1, 0)</f>
        <v>1</v>
      </c>
      <c r="X196" cm="1">
        <f t="array" ref="X196">_xlfn.XLOOKUP(TRUE, ISNUMBER(SEARCH({"excel","Excel"}, H196)), {1,0}, 0)</f>
        <v>0</v>
      </c>
      <c r="Y196" cm="1">
        <f t="array" ref="Y196">_xlfn.XLOOKUP(TRUE, ISNUMBER(SEARCH({"hadoop","Hadoop"}, H196)), {1,0}, 0)</f>
        <v>0</v>
      </c>
      <c r="Z196" cm="1">
        <f t="array" ref="Z196">_xlfn.XLOOKUP(TRUE, ISNUMBER(SEARCH({"tableau","Tableau"}, H196)), {1,0}, 0)</f>
        <v>0</v>
      </c>
      <c r="AA196" cm="1">
        <f t="array" ref="AA196">_xlfn.XLOOKUP(TRUE, ISNUMBER(SEARCH({"aws","AWS"}, H196)), {1,0}, 0)</f>
        <v>0</v>
      </c>
    </row>
    <row r="197" spans="1:27" ht="15" customHeight="1">
      <c r="A197">
        <v>195</v>
      </c>
      <c r="B197" t="s">
        <v>41</v>
      </c>
      <c r="C197" t="s">
        <v>42</v>
      </c>
      <c r="D197" s="2" t="s">
        <v>752</v>
      </c>
      <c r="E197">
        <v>56</v>
      </c>
      <c r="F197">
        <v>97</v>
      </c>
      <c r="G197">
        <f t="shared" si="6"/>
        <v>76.5</v>
      </c>
      <c r="H197" s="1" t="s">
        <v>807</v>
      </c>
      <c r="I197">
        <v>4.3</v>
      </c>
      <c r="J197" t="s">
        <v>808</v>
      </c>
      <c r="K197" t="s">
        <v>778</v>
      </c>
      <c r="L197" t="s">
        <v>78</v>
      </c>
      <c r="M197" t="s">
        <v>470</v>
      </c>
      <c r="O197" t="s">
        <v>71</v>
      </c>
      <c r="P197" t="s">
        <v>42</v>
      </c>
      <c r="Q197" t="s">
        <v>42</v>
      </c>
      <c r="R197" t="s">
        <v>72</v>
      </c>
      <c r="S197">
        <v>-1</v>
      </c>
      <c r="T197">
        <v>-1</v>
      </c>
      <c r="U197" t="s">
        <v>39</v>
      </c>
      <c r="V197" t="s">
        <v>42</v>
      </c>
      <c r="W197" s="1">
        <f t="shared" si="7"/>
        <v>1</v>
      </c>
      <c r="X197" cm="1">
        <f t="array" ref="X197">_xlfn.XLOOKUP(TRUE, ISNUMBER(SEARCH({"excel","Excel"}, H197)), {1,0}, 0)</f>
        <v>1</v>
      </c>
      <c r="Y197" cm="1">
        <f t="array" ref="Y197">_xlfn.XLOOKUP(TRUE, ISNUMBER(SEARCH({"hadoop","Hadoop"}, H197)), {1,0}, 0)</f>
        <v>0</v>
      </c>
      <c r="Z197" cm="1">
        <f t="array" ref="Z197">_xlfn.XLOOKUP(TRUE, ISNUMBER(SEARCH({"tableau","Tableau"}, H197)), {1,0}, 0)</f>
        <v>0</v>
      </c>
      <c r="AA197" cm="1">
        <f t="array" ref="AA197">_xlfn.XLOOKUP(TRUE, ISNUMBER(SEARCH({"aws","AWS"}, H197)), {1,0}, 0)</f>
        <v>1</v>
      </c>
    </row>
    <row r="198" spans="1:27" ht="15" customHeight="1">
      <c r="A198">
        <v>196</v>
      </c>
      <c r="B198" t="s">
        <v>809</v>
      </c>
      <c r="C198" t="s">
        <v>28</v>
      </c>
      <c r="D198" s="2" t="s">
        <v>752</v>
      </c>
      <c r="E198">
        <v>56</v>
      </c>
      <c r="F198">
        <v>97</v>
      </c>
      <c r="G198">
        <f t="shared" si="6"/>
        <v>76.5</v>
      </c>
      <c r="H198" s="1" t="s">
        <v>810</v>
      </c>
      <c r="I198">
        <v>3.8</v>
      </c>
      <c r="J198" s="1" t="s">
        <v>811</v>
      </c>
      <c r="K198" t="s">
        <v>812</v>
      </c>
      <c r="L198" t="s">
        <v>165</v>
      </c>
      <c r="M198" t="s">
        <v>813</v>
      </c>
      <c r="O198" t="s">
        <v>48</v>
      </c>
      <c r="P198">
        <v>1918</v>
      </c>
      <c r="Q198">
        <v>105</v>
      </c>
      <c r="R198" t="s">
        <v>36</v>
      </c>
      <c r="S198" t="s">
        <v>175</v>
      </c>
      <c r="T198" t="s">
        <v>176</v>
      </c>
      <c r="U198" t="s">
        <v>60</v>
      </c>
      <c r="V198" t="s">
        <v>814</v>
      </c>
      <c r="W198" s="1">
        <f t="shared" si="7"/>
        <v>0</v>
      </c>
      <c r="X198" cm="1">
        <f t="array" ref="X198">_xlfn.XLOOKUP(TRUE, ISNUMBER(SEARCH({"excel","Excel"}, H198)), {1,0}, 0)</f>
        <v>0</v>
      </c>
      <c r="Y198" cm="1">
        <f t="array" ref="Y198">_xlfn.XLOOKUP(TRUE, ISNUMBER(SEARCH({"hadoop","Hadoop"}, H198)), {1,0}, 0)</f>
        <v>0</v>
      </c>
      <c r="Z198" cm="1">
        <f t="array" ref="Z198">_xlfn.XLOOKUP(TRUE, ISNUMBER(SEARCH({"tableau","Tableau"}, H198)), {1,0}, 0)</f>
        <v>0</v>
      </c>
      <c r="AA198" cm="1">
        <f t="array" ref="AA198">_xlfn.XLOOKUP(TRUE, ISNUMBER(SEARCH({"aws","AWS"}, H198)), {1,0}, 0)</f>
        <v>0</v>
      </c>
    </row>
    <row r="199" spans="1:27" ht="15" customHeight="1">
      <c r="A199">
        <v>197</v>
      </c>
      <c r="B199" t="s">
        <v>815</v>
      </c>
      <c r="C199" t="s">
        <v>42</v>
      </c>
      <c r="D199" s="2" t="s">
        <v>752</v>
      </c>
      <c r="E199">
        <v>56</v>
      </c>
      <c r="F199">
        <v>97</v>
      </c>
      <c r="G199">
        <f t="shared" si="6"/>
        <v>76.5</v>
      </c>
      <c r="H199" s="1" t="s">
        <v>816</v>
      </c>
      <c r="I199">
        <v>3.8</v>
      </c>
      <c r="J199" t="s">
        <v>817</v>
      </c>
      <c r="K199" t="s">
        <v>818</v>
      </c>
      <c r="L199" t="s">
        <v>819</v>
      </c>
      <c r="M199" t="s">
        <v>306</v>
      </c>
      <c r="O199" t="s">
        <v>137</v>
      </c>
      <c r="P199">
        <v>2013</v>
      </c>
      <c r="Q199">
        <v>10</v>
      </c>
      <c r="R199" t="s">
        <v>49</v>
      </c>
      <c r="S199" t="s">
        <v>88</v>
      </c>
      <c r="T199" t="s">
        <v>88</v>
      </c>
      <c r="U199" t="s">
        <v>60</v>
      </c>
      <c r="V199" t="s">
        <v>42</v>
      </c>
      <c r="W199" s="1">
        <f t="shared" si="7"/>
        <v>1</v>
      </c>
      <c r="X199" cm="1">
        <f t="array" ref="X199">_xlfn.XLOOKUP(TRUE, ISNUMBER(SEARCH({"excel","Excel"}, H199)), {1,0}, 0)</f>
        <v>0</v>
      </c>
      <c r="Y199" cm="1">
        <f t="array" ref="Y199">_xlfn.XLOOKUP(TRUE, ISNUMBER(SEARCH({"hadoop","Hadoop"}, H199)), {1,0}, 0)</f>
        <v>0</v>
      </c>
      <c r="Z199" cm="1">
        <f t="array" ref="Z199">_xlfn.XLOOKUP(TRUE, ISNUMBER(SEARCH({"tableau","Tableau"}, H199)), {1,0}, 0)</f>
        <v>0</v>
      </c>
      <c r="AA199" cm="1">
        <f t="array" ref="AA199">_xlfn.XLOOKUP(TRUE, ISNUMBER(SEARCH({"aws","AWS"}, H199)), {1,0}, 0)</f>
        <v>0</v>
      </c>
    </row>
    <row r="200" spans="1:27" ht="15" customHeight="1">
      <c r="A200">
        <v>198</v>
      </c>
      <c r="B200" t="s">
        <v>820</v>
      </c>
      <c r="C200" t="s">
        <v>42</v>
      </c>
      <c r="D200" s="2" t="s">
        <v>752</v>
      </c>
      <c r="E200">
        <v>56</v>
      </c>
      <c r="F200">
        <v>97</v>
      </c>
      <c r="G200">
        <f t="shared" si="6"/>
        <v>76.5</v>
      </c>
      <c r="H200" s="1" t="s">
        <v>821</v>
      </c>
      <c r="I200">
        <v>4.5999999999999996</v>
      </c>
      <c r="J200" t="s">
        <v>822</v>
      </c>
      <c r="K200" t="s">
        <v>823</v>
      </c>
      <c r="L200" t="s">
        <v>824</v>
      </c>
      <c r="M200" t="s">
        <v>825</v>
      </c>
      <c r="O200" t="s">
        <v>65</v>
      </c>
      <c r="P200">
        <v>1992</v>
      </c>
      <c r="Q200">
        <v>31</v>
      </c>
      <c r="R200" t="s">
        <v>72</v>
      </c>
      <c r="S200" t="s">
        <v>607</v>
      </c>
      <c r="T200" t="s">
        <v>212</v>
      </c>
      <c r="U200" t="s">
        <v>60</v>
      </c>
      <c r="V200" t="s">
        <v>42</v>
      </c>
      <c r="W200" s="1">
        <f t="shared" si="7"/>
        <v>0</v>
      </c>
      <c r="X200" cm="1">
        <f t="array" ref="X200">_xlfn.XLOOKUP(TRUE, ISNUMBER(SEARCH({"excel","Excel"}, H200)), {1,0}, 0)</f>
        <v>1</v>
      </c>
      <c r="Y200" cm="1">
        <f t="array" ref="Y200">_xlfn.XLOOKUP(TRUE, ISNUMBER(SEARCH({"hadoop","Hadoop"}, H200)), {1,0}, 0)</f>
        <v>0</v>
      </c>
      <c r="Z200" cm="1">
        <f t="array" ref="Z200">_xlfn.XLOOKUP(TRUE, ISNUMBER(SEARCH({"tableau","Tableau"}, H200)), {1,0}, 0)</f>
        <v>1</v>
      </c>
      <c r="AA200" cm="1">
        <f t="array" ref="AA200">_xlfn.XLOOKUP(TRUE, ISNUMBER(SEARCH({"aws","AWS"}, H200)), {1,0}, 0)</f>
        <v>0</v>
      </c>
    </row>
    <row r="201" spans="1:27" ht="15" customHeight="1">
      <c r="A201">
        <v>199</v>
      </c>
      <c r="B201" t="s">
        <v>150</v>
      </c>
      <c r="C201" t="s">
        <v>42</v>
      </c>
      <c r="D201" s="2" t="s">
        <v>826</v>
      </c>
      <c r="E201">
        <v>79</v>
      </c>
      <c r="F201">
        <v>106</v>
      </c>
      <c r="G201">
        <f t="shared" si="6"/>
        <v>92.5</v>
      </c>
      <c r="H201" s="1" t="s">
        <v>151</v>
      </c>
      <c r="I201">
        <v>4.0999999999999996</v>
      </c>
      <c r="J201" t="s">
        <v>152</v>
      </c>
      <c r="K201" t="s">
        <v>153</v>
      </c>
      <c r="M201" t="s">
        <v>154</v>
      </c>
      <c r="O201" t="s">
        <v>71</v>
      </c>
      <c r="P201">
        <v>2015</v>
      </c>
      <c r="Q201">
        <v>8</v>
      </c>
      <c r="R201" t="s">
        <v>72</v>
      </c>
      <c r="S201" t="s">
        <v>155</v>
      </c>
      <c r="T201" t="s">
        <v>81</v>
      </c>
      <c r="U201" t="s">
        <v>39</v>
      </c>
      <c r="V201" t="s">
        <v>42</v>
      </c>
      <c r="W201" s="1">
        <f t="shared" si="7"/>
        <v>1</v>
      </c>
      <c r="X201" cm="1">
        <f t="array" ref="X201">_xlfn.XLOOKUP(TRUE, ISNUMBER(SEARCH({"excel","Excel"}, H201)), {1,0}, 0)</f>
        <v>0</v>
      </c>
      <c r="Y201" cm="1">
        <f t="array" ref="Y201">_xlfn.XLOOKUP(TRUE, ISNUMBER(SEARCH({"hadoop","Hadoop"}, H201)), {1,0}, 0)</f>
        <v>0</v>
      </c>
      <c r="Z201" cm="1">
        <f t="array" ref="Z201">_xlfn.XLOOKUP(TRUE, ISNUMBER(SEARCH({"tableau","Tableau"}, H201)), {1,0}, 0)</f>
        <v>0</v>
      </c>
      <c r="AA201" cm="1">
        <f t="array" ref="AA201">_xlfn.XLOOKUP(TRUE, ISNUMBER(SEARCH({"aws","AWS"}, H201)), {1,0}, 0)</f>
        <v>0</v>
      </c>
    </row>
    <row r="202" spans="1:27" ht="15" customHeight="1">
      <c r="A202">
        <v>200</v>
      </c>
      <c r="B202" t="s">
        <v>41</v>
      </c>
      <c r="C202" t="s">
        <v>42</v>
      </c>
      <c r="D202" s="2" t="s">
        <v>826</v>
      </c>
      <c r="E202">
        <v>79</v>
      </c>
      <c r="F202">
        <v>106</v>
      </c>
      <c r="G202">
        <f t="shared" si="6"/>
        <v>92.5</v>
      </c>
      <c r="H202" s="1" t="s">
        <v>196</v>
      </c>
      <c r="I202">
        <v>3.4</v>
      </c>
      <c r="J202" t="s">
        <v>197</v>
      </c>
      <c r="K202" t="s">
        <v>105</v>
      </c>
      <c r="L202" t="s">
        <v>106</v>
      </c>
      <c r="M202" t="s">
        <v>107</v>
      </c>
      <c r="O202" t="s">
        <v>71</v>
      </c>
      <c r="P202">
        <v>1992</v>
      </c>
      <c r="Q202">
        <v>31</v>
      </c>
      <c r="R202" t="s">
        <v>72</v>
      </c>
      <c r="S202" t="s">
        <v>73</v>
      </c>
      <c r="T202" t="s">
        <v>51</v>
      </c>
      <c r="U202" t="s">
        <v>198</v>
      </c>
      <c r="V202" t="s">
        <v>42</v>
      </c>
      <c r="W202" s="1">
        <f t="shared" si="7"/>
        <v>0</v>
      </c>
      <c r="X202" cm="1">
        <f t="array" ref="X202">_xlfn.XLOOKUP(TRUE, ISNUMBER(SEARCH({"excel","Excel"}, H202)), {1,0}, 0)</f>
        <v>0</v>
      </c>
      <c r="Y202" cm="1">
        <f t="array" ref="Y202">_xlfn.XLOOKUP(TRUE, ISNUMBER(SEARCH({"hadoop","Hadoop"}, H202)), {1,0}, 0)</f>
        <v>0</v>
      </c>
      <c r="Z202" cm="1">
        <f t="array" ref="Z202">_xlfn.XLOOKUP(TRUE, ISNUMBER(SEARCH({"tableau","Tableau"}, H202)), {1,0}, 0)</f>
        <v>0</v>
      </c>
      <c r="AA202" cm="1">
        <f t="array" ref="AA202">_xlfn.XLOOKUP(TRUE, ISNUMBER(SEARCH({"aws","AWS"}, H202)), {1,0}, 0)</f>
        <v>0</v>
      </c>
    </row>
    <row r="203" spans="1:27" ht="15" customHeight="1">
      <c r="A203">
        <v>201</v>
      </c>
      <c r="B203" t="s">
        <v>41</v>
      </c>
      <c r="C203" t="s">
        <v>42</v>
      </c>
      <c r="D203" s="2" t="s">
        <v>826</v>
      </c>
      <c r="E203">
        <v>79</v>
      </c>
      <c r="F203">
        <v>106</v>
      </c>
      <c r="G203">
        <f t="shared" si="6"/>
        <v>92.5</v>
      </c>
      <c r="H203" s="1" t="s">
        <v>827</v>
      </c>
      <c r="I203">
        <v>4.0999999999999996</v>
      </c>
      <c r="J203" t="s">
        <v>828</v>
      </c>
      <c r="K203" t="s">
        <v>221</v>
      </c>
      <c r="L203" t="s">
        <v>46</v>
      </c>
      <c r="M203" t="s">
        <v>829</v>
      </c>
      <c r="O203" t="s">
        <v>71</v>
      </c>
      <c r="P203">
        <v>2008</v>
      </c>
      <c r="Q203">
        <v>15</v>
      </c>
      <c r="R203" t="s">
        <v>72</v>
      </c>
      <c r="S203" t="s">
        <v>59</v>
      </c>
      <c r="T203" t="s">
        <v>51</v>
      </c>
      <c r="U203" t="s">
        <v>198</v>
      </c>
      <c r="V203" t="s">
        <v>42</v>
      </c>
      <c r="W203" s="1">
        <f t="shared" si="7"/>
        <v>1</v>
      </c>
      <c r="X203" cm="1">
        <f t="array" ref="X203">_xlfn.XLOOKUP(TRUE, ISNUMBER(SEARCH({"excel","Excel"}, H203)), {1,0}, 0)</f>
        <v>1</v>
      </c>
      <c r="Y203" cm="1">
        <f t="array" ref="Y203">_xlfn.XLOOKUP(TRUE, ISNUMBER(SEARCH({"hadoop","Hadoop"}, H203)), {1,0}, 0)</f>
        <v>0</v>
      </c>
      <c r="Z203" cm="1">
        <f t="array" ref="Z203">_xlfn.XLOOKUP(TRUE, ISNUMBER(SEARCH({"tableau","Tableau"}, H203)), {1,0}, 0)</f>
        <v>0</v>
      </c>
      <c r="AA203" cm="1">
        <f t="array" ref="AA203">_xlfn.XLOOKUP(TRUE, ISNUMBER(SEARCH({"aws","AWS"}, H203)), {1,0}, 0)</f>
        <v>0</v>
      </c>
    </row>
    <row r="204" spans="1:27" ht="15" customHeight="1">
      <c r="A204">
        <v>202</v>
      </c>
      <c r="B204" t="s">
        <v>271</v>
      </c>
      <c r="C204" t="s">
        <v>42</v>
      </c>
      <c r="D204" s="2" t="s">
        <v>826</v>
      </c>
      <c r="E204">
        <v>79</v>
      </c>
      <c r="F204">
        <v>106</v>
      </c>
      <c r="G204">
        <f t="shared" si="6"/>
        <v>92.5</v>
      </c>
      <c r="H204" s="1" t="s">
        <v>830</v>
      </c>
      <c r="I204">
        <v>3.7</v>
      </c>
      <c r="J204" t="s">
        <v>831</v>
      </c>
      <c r="K204" t="s">
        <v>832</v>
      </c>
      <c r="L204" t="s">
        <v>46</v>
      </c>
      <c r="M204" t="s">
        <v>833</v>
      </c>
      <c r="O204" t="s">
        <v>65</v>
      </c>
      <c r="P204">
        <v>1954</v>
      </c>
      <c r="Q204">
        <v>69</v>
      </c>
      <c r="R204" t="s">
        <v>49</v>
      </c>
      <c r="S204" t="s">
        <v>218</v>
      </c>
      <c r="T204" t="s">
        <v>218</v>
      </c>
      <c r="U204" t="s">
        <v>60</v>
      </c>
      <c r="V204" t="s">
        <v>834</v>
      </c>
      <c r="W204" s="1">
        <f t="shared" si="7"/>
        <v>1</v>
      </c>
      <c r="X204" cm="1">
        <f t="array" ref="X204">_xlfn.XLOOKUP(TRUE, ISNUMBER(SEARCH({"excel","Excel"}, H204)), {1,0}, 0)</f>
        <v>0</v>
      </c>
      <c r="Y204" cm="1">
        <f t="array" ref="Y204">_xlfn.XLOOKUP(TRUE, ISNUMBER(SEARCH({"hadoop","Hadoop"}, H204)), {1,0}, 0)</f>
        <v>0</v>
      </c>
      <c r="Z204" cm="1">
        <f t="array" ref="Z204">_xlfn.XLOOKUP(TRUE, ISNUMBER(SEARCH({"tableau","Tableau"}, H204)), {1,0}, 0)</f>
        <v>0</v>
      </c>
      <c r="AA204" cm="1">
        <f t="array" ref="AA204">_xlfn.XLOOKUP(TRUE, ISNUMBER(SEARCH({"aws","AWS"}, H204)), {1,0}, 0)</f>
        <v>0</v>
      </c>
    </row>
    <row r="205" spans="1:27" ht="15" customHeight="1">
      <c r="A205">
        <v>203</v>
      </c>
      <c r="B205" t="s">
        <v>234</v>
      </c>
      <c r="C205" t="s">
        <v>42</v>
      </c>
      <c r="D205" s="2" t="s">
        <v>826</v>
      </c>
      <c r="E205">
        <v>79</v>
      </c>
      <c r="F205">
        <v>106</v>
      </c>
      <c r="G205">
        <f t="shared" si="6"/>
        <v>92.5</v>
      </c>
      <c r="H205" s="1" t="s">
        <v>835</v>
      </c>
      <c r="I205">
        <v>4.4000000000000004</v>
      </c>
      <c r="J205" s="1" t="s">
        <v>836</v>
      </c>
      <c r="K205" t="s">
        <v>225</v>
      </c>
      <c r="L205" t="s">
        <v>78</v>
      </c>
      <c r="M205" t="s">
        <v>179</v>
      </c>
      <c r="O205" t="s">
        <v>71</v>
      </c>
      <c r="P205">
        <v>2008</v>
      </c>
      <c r="Q205">
        <v>15</v>
      </c>
      <c r="R205" t="s">
        <v>72</v>
      </c>
      <c r="S205" t="s">
        <v>80</v>
      </c>
      <c r="T205" t="s">
        <v>81</v>
      </c>
      <c r="U205" t="s">
        <v>239</v>
      </c>
      <c r="V205" t="s">
        <v>42</v>
      </c>
      <c r="W205" s="1">
        <f t="shared" si="7"/>
        <v>1</v>
      </c>
      <c r="X205" cm="1">
        <f t="array" ref="X205">_xlfn.XLOOKUP(TRUE, ISNUMBER(SEARCH({"excel","Excel"}, H205)), {1,0}, 0)</f>
        <v>1</v>
      </c>
      <c r="Y205" cm="1">
        <f t="array" ref="Y205">_xlfn.XLOOKUP(TRUE, ISNUMBER(SEARCH({"hadoop","Hadoop"}, H205)), {1,0}, 0)</f>
        <v>1</v>
      </c>
      <c r="Z205" cm="1">
        <f t="array" ref="Z205">_xlfn.XLOOKUP(TRUE, ISNUMBER(SEARCH({"tableau","Tableau"}, H205)), {1,0}, 0)</f>
        <v>0</v>
      </c>
      <c r="AA205" cm="1">
        <f t="array" ref="AA205">_xlfn.XLOOKUP(TRUE, ISNUMBER(SEARCH({"aws","AWS"}, H205)), {1,0}, 0)</f>
        <v>0</v>
      </c>
    </row>
    <row r="206" spans="1:27" ht="15" customHeight="1">
      <c r="A206">
        <v>204</v>
      </c>
      <c r="B206" t="s">
        <v>837</v>
      </c>
      <c r="C206" t="s">
        <v>28</v>
      </c>
      <c r="D206" s="2" t="s">
        <v>826</v>
      </c>
      <c r="E206">
        <v>79</v>
      </c>
      <c r="F206">
        <v>106</v>
      </c>
      <c r="G206">
        <f t="shared" si="6"/>
        <v>92.5</v>
      </c>
      <c r="H206" s="1" t="s">
        <v>838</v>
      </c>
      <c r="I206">
        <v>3.9</v>
      </c>
      <c r="J206" t="s">
        <v>84</v>
      </c>
      <c r="K206" t="s">
        <v>85</v>
      </c>
      <c r="L206" t="s">
        <v>56</v>
      </c>
      <c r="M206" t="s">
        <v>86</v>
      </c>
      <c r="O206" t="s">
        <v>87</v>
      </c>
      <c r="P206">
        <v>1996</v>
      </c>
      <c r="Q206">
        <v>27</v>
      </c>
      <c r="R206" t="s">
        <v>49</v>
      </c>
      <c r="S206" t="s">
        <v>88</v>
      </c>
      <c r="T206" t="s">
        <v>88</v>
      </c>
      <c r="U206" t="s">
        <v>89</v>
      </c>
      <c r="V206" t="s">
        <v>42</v>
      </c>
      <c r="W206" s="1">
        <f t="shared" si="7"/>
        <v>0</v>
      </c>
      <c r="X206" cm="1">
        <f t="array" ref="X206">_xlfn.XLOOKUP(TRUE, ISNUMBER(SEARCH({"excel","Excel"}, H206)), {1,0}, 0)</f>
        <v>0</v>
      </c>
      <c r="Y206" cm="1">
        <f t="array" ref="Y206">_xlfn.XLOOKUP(TRUE, ISNUMBER(SEARCH({"hadoop","Hadoop"}, H206)), {1,0}, 0)</f>
        <v>0</v>
      </c>
      <c r="Z206" cm="1">
        <f t="array" ref="Z206">_xlfn.XLOOKUP(TRUE, ISNUMBER(SEARCH({"tableau","Tableau"}, H206)), {1,0}, 0)</f>
        <v>0</v>
      </c>
      <c r="AA206" cm="1">
        <f t="array" ref="AA206">_xlfn.XLOOKUP(TRUE, ISNUMBER(SEARCH({"aws","AWS"}, H206)), {1,0}, 0)</f>
        <v>0</v>
      </c>
    </row>
    <row r="207" spans="1:27" ht="15" customHeight="1">
      <c r="A207">
        <v>205</v>
      </c>
      <c r="B207" t="s">
        <v>234</v>
      </c>
      <c r="C207" t="s">
        <v>42</v>
      </c>
      <c r="D207" s="2" t="s">
        <v>826</v>
      </c>
      <c r="E207">
        <v>79</v>
      </c>
      <c r="F207">
        <v>106</v>
      </c>
      <c r="G207">
        <f t="shared" si="6"/>
        <v>92.5</v>
      </c>
      <c r="H207" s="1" t="s">
        <v>839</v>
      </c>
      <c r="I207">
        <v>3.6</v>
      </c>
      <c r="J207" t="s">
        <v>840</v>
      </c>
      <c r="K207" t="s">
        <v>841</v>
      </c>
      <c r="L207" t="s">
        <v>439</v>
      </c>
      <c r="M207" t="s">
        <v>112</v>
      </c>
      <c r="O207" t="s">
        <v>35</v>
      </c>
      <c r="P207">
        <v>2001</v>
      </c>
      <c r="Q207">
        <v>22</v>
      </c>
      <c r="R207" t="s">
        <v>72</v>
      </c>
      <c r="S207" t="s">
        <v>50</v>
      </c>
      <c r="T207" t="s">
        <v>51</v>
      </c>
      <c r="U207" t="s">
        <v>52</v>
      </c>
      <c r="V207" t="s">
        <v>42</v>
      </c>
      <c r="W207" s="1">
        <f t="shared" si="7"/>
        <v>1</v>
      </c>
      <c r="X207" cm="1">
        <f t="array" ref="X207">_xlfn.XLOOKUP(TRUE, ISNUMBER(SEARCH({"excel","Excel"}, H207)), {1,0}, 0)</f>
        <v>1</v>
      </c>
      <c r="Y207" cm="1">
        <f t="array" ref="Y207">_xlfn.XLOOKUP(TRUE, ISNUMBER(SEARCH({"hadoop","Hadoop"}, H207)), {1,0}, 0)</f>
        <v>0</v>
      </c>
      <c r="Z207" cm="1">
        <f t="array" ref="Z207">_xlfn.XLOOKUP(TRUE, ISNUMBER(SEARCH({"tableau","Tableau"}, H207)), {1,0}, 0)</f>
        <v>0</v>
      </c>
      <c r="AA207" cm="1">
        <f t="array" ref="AA207">_xlfn.XLOOKUP(TRUE, ISNUMBER(SEARCH({"aws","AWS"}, H207)), {1,0}, 0)</f>
        <v>1</v>
      </c>
    </row>
    <row r="208" spans="1:27" ht="15" customHeight="1">
      <c r="A208">
        <v>206</v>
      </c>
      <c r="B208" t="s">
        <v>842</v>
      </c>
      <c r="C208" t="s">
        <v>42</v>
      </c>
      <c r="D208" s="2" t="s">
        <v>826</v>
      </c>
      <c r="E208">
        <v>79</v>
      </c>
      <c r="F208">
        <v>106</v>
      </c>
      <c r="G208">
        <f t="shared" si="6"/>
        <v>92.5</v>
      </c>
      <c r="H208" s="1" t="s">
        <v>843</v>
      </c>
      <c r="I208">
        <v>4.5</v>
      </c>
      <c r="J208" t="s">
        <v>110</v>
      </c>
      <c r="K208" t="s">
        <v>111</v>
      </c>
      <c r="L208" t="s">
        <v>46</v>
      </c>
      <c r="M208" t="s">
        <v>112</v>
      </c>
      <c r="O208" t="s">
        <v>65</v>
      </c>
      <c r="P208">
        <v>2012</v>
      </c>
      <c r="Q208">
        <v>11</v>
      </c>
      <c r="R208" t="s">
        <v>72</v>
      </c>
      <c r="S208" t="s">
        <v>108</v>
      </c>
      <c r="T208" t="s">
        <v>81</v>
      </c>
      <c r="U208" t="s">
        <v>60</v>
      </c>
      <c r="V208" t="s">
        <v>113</v>
      </c>
      <c r="W208" s="1">
        <f t="shared" si="7"/>
        <v>0</v>
      </c>
      <c r="X208" cm="1">
        <f t="array" ref="X208">_xlfn.XLOOKUP(TRUE, ISNUMBER(SEARCH({"excel","Excel"}, H208)), {1,0}, 0)</f>
        <v>1</v>
      </c>
      <c r="Y208" cm="1">
        <f t="array" ref="Y208">_xlfn.XLOOKUP(TRUE, ISNUMBER(SEARCH({"hadoop","Hadoop"}, H208)), {1,0}, 0)</f>
        <v>0</v>
      </c>
      <c r="Z208" cm="1">
        <f t="array" ref="Z208">_xlfn.XLOOKUP(TRUE, ISNUMBER(SEARCH({"tableau","Tableau"}, H208)), {1,0}, 0)</f>
        <v>0</v>
      </c>
      <c r="AA208" cm="1">
        <f t="array" ref="AA208">_xlfn.XLOOKUP(TRUE, ISNUMBER(SEARCH({"aws","AWS"}, H208)), {1,0}, 0)</f>
        <v>0</v>
      </c>
    </row>
    <row r="209" spans="1:27" ht="15" customHeight="1">
      <c r="A209">
        <v>207</v>
      </c>
      <c r="B209" t="s">
        <v>844</v>
      </c>
      <c r="C209" t="s">
        <v>28</v>
      </c>
      <c r="D209" s="2" t="s">
        <v>826</v>
      </c>
      <c r="E209">
        <v>79</v>
      </c>
      <c r="F209">
        <v>106</v>
      </c>
      <c r="G209">
        <f t="shared" si="6"/>
        <v>92.5</v>
      </c>
      <c r="H209" s="1" t="s">
        <v>845</v>
      </c>
      <c r="I209">
        <v>3.7</v>
      </c>
      <c r="J209" t="s">
        <v>846</v>
      </c>
      <c r="K209" t="s">
        <v>847</v>
      </c>
      <c r="L209" t="s">
        <v>848</v>
      </c>
      <c r="M209" t="s">
        <v>849</v>
      </c>
      <c r="O209" t="s">
        <v>35</v>
      </c>
      <c r="P209">
        <v>1999</v>
      </c>
      <c r="Q209">
        <v>24</v>
      </c>
      <c r="R209" t="s">
        <v>49</v>
      </c>
      <c r="S209" t="s">
        <v>850</v>
      </c>
      <c r="T209" t="s">
        <v>67</v>
      </c>
      <c r="U209" t="s">
        <v>60</v>
      </c>
      <c r="V209" t="s">
        <v>42</v>
      </c>
      <c r="W209" s="1">
        <f t="shared" si="7"/>
        <v>0</v>
      </c>
      <c r="X209" cm="1">
        <f t="array" ref="X209">_xlfn.XLOOKUP(TRUE, ISNUMBER(SEARCH({"excel","Excel"}, H209)), {1,0}, 0)</f>
        <v>0</v>
      </c>
      <c r="Y209" cm="1">
        <f t="array" ref="Y209">_xlfn.XLOOKUP(TRUE, ISNUMBER(SEARCH({"hadoop","Hadoop"}, H209)), {1,0}, 0)</f>
        <v>0</v>
      </c>
      <c r="Z209" cm="1">
        <f t="array" ref="Z209">_xlfn.XLOOKUP(TRUE, ISNUMBER(SEARCH({"tableau","Tableau"}, H209)), {1,0}, 0)</f>
        <v>0</v>
      </c>
      <c r="AA209" cm="1">
        <f t="array" ref="AA209">_xlfn.XLOOKUP(TRUE, ISNUMBER(SEARCH({"aws","AWS"}, H209)), {1,0}, 0)</f>
        <v>0</v>
      </c>
    </row>
    <row r="210" spans="1:27" ht="15" customHeight="1">
      <c r="A210">
        <v>208</v>
      </c>
      <c r="B210" t="s">
        <v>851</v>
      </c>
      <c r="C210" t="s">
        <v>42</v>
      </c>
      <c r="D210" s="2" t="s">
        <v>826</v>
      </c>
      <c r="E210">
        <v>79</v>
      </c>
      <c r="F210">
        <v>106</v>
      </c>
      <c r="G210">
        <f t="shared" si="6"/>
        <v>92.5</v>
      </c>
      <c r="H210" s="1" t="s">
        <v>852</v>
      </c>
      <c r="I210">
        <v>2.9</v>
      </c>
      <c r="J210" t="s">
        <v>853</v>
      </c>
      <c r="K210" t="s">
        <v>854</v>
      </c>
      <c r="L210" t="s">
        <v>855</v>
      </c>
      <c r="M210" t="s">
        <v>856</v>
      </c>
      <c r="O210" t="s">
        <v>137</v>
      </c>
      <c r="P210">
        <v>1996</v>
      </c>
      <c r="Q210">
        <v>27</v>
      </c>
      <c r="R210" t="s">
        <v>49</v>
      </c>
      <c r="S210" t="s">
        <v>857</v>
      </c>
      <c r="T210" t="s">
        <v>129</v>
      </c>
      <c r="U210" t="s">
        <v>239</v>
      </c>
      <c r="V210" t="s">
        <v>42</v>
      </c>
      <c r="W210" s="1">
        <f t="shared" si="7"/>
        <v>0</v>
      </c>
      <c r="X210" cm="1">
        <f t="array" ref="X210">_xlfn.XLOOKUP(TRUE, ISNUMBER(SEARCH({"excel","Excel"}, H210)), {1,0}, 0)</f>
        <v>1</v>
      </c>
      <c r="Y210" cm="1">
        <f t="array" ref="Y210">_xlfn.XLOOKUP(TRUE, ISNUMBER(SEARCH({"hadoop","Hadoop"}, H210)), {1,0}, 0)</f>
        <v>0</v>
      </c>
      <c r="Z210" cm="1">
        <f t="array" ref="Z210">_xlfn.XLOOKUP(TRUE, ISNUMBER(SEARCH({"tableau","Tableau"}, H210)), {1,0}, 0)</f>
        <v>0</v>
      </c>
      <c r="AA210" cm="1">
        <f t="array" ref="AA210">_xlfn.XLOOKUP(TRUE, ISNUMBER(SEARCH({"aws","AWS"}, H210)), {1,0}, 0)</f>
        <v>0</v>
      </c>
    </row>
    <row r="211" spans="1:27" ht="15" customHeight="1">
      <c r="A211">
        <v>209</v>
      </c>
      <c r="B211" t="s">
        <v>858</v>
      </c>
      <c r="C211" t="s">
        <v>42</v>
      </c>
      <c r="D211" s="2" t="s">
        <v>826</v>
      </c>
      <c r="E211">
        <v>79</v>
      </c>
      <c r="F211">
        <v>106</v>
      </c>
      <c r="G211">
        <f t="shared" si="6"/>
        <v>92.5</v>
      </c>
      <c r="H211" s="1" t="s">
        <v>859</v>
      </c>
      <c r="I211">
        <v>5</v>
      </c>
      <c r="J211" t="s">
        <v>860</v>
      </c>
      <c r="K211" t="s">
        <v>568</v>
      </c>
      <c r="L211" t="s">
        <v>439</v>
      </c>
      <c r="M211" t="s">
        <v>861</v>
      </c>
      <c r="O211" t="s">
        <v>148</v>
      </c>
      <c r="P211">
        <v>2011</v>
      </c>
      <c r="Q211">
        <v>12</v>
      </c>
      <c r="R211" t="s">
        <v>72</v>
      </c>
      <c r="S211" t="s">
        <v>119</v>
      </c>
      <c r="T211" t="s">
        <v>81</v>
      </c>
      <c r="U211" t="s">
        <v>261</v>
      </c>
      <c r="V211" t="s">
        <v>42</v>
      </c>
      <c r="W211" s="1">
        <f t="shared" si="7"/>
        <v>1</v>
      </c>
      <c r="X211" cm="1">
        <f t="array" ref="X211">_xlfn.XLOOKUP(TRUE, ISNUMBER(SEARCH({"excel","Excel"}, H211)), {1,0}, 0)</f>
        <v>0</v>
      </c>
      <c r="Y211" cm="1">
        <f t="array" ref="Y211">_xlfn.XLOOKUP(TRUE, ISNUMBER(SEARCH({"hadoop","Hadoop"}, H211)), {1,0}, 0)</f>
        <v>0</v>
      </c>
      <c r="Z211" cm="1">
        <f t="array" ref="Z211">_xlfn.XLOOKUP(TRUE, ISNUMBER(SEARCH({"tableau","Tableau"}, H211)), {1,0}, 0)</f>
        <v>0</v>
      </c>
      <c r="AA211" cm="1">
        <f t="array" ref="AA211">_xlfn.XLOOKUP(TRUE, ISNUMBER(SEARCH({"aws","AWS"}, H211)), {1,0}, 0)</f>
        <v>0</v>
      </c>
    </row>
    <row r="212" spans="1:27" ht="15" customHeight="1">
      <c r="A212">
        <v>210</v>
      </c>
      <c r="B212" t="s">
        <v>41</v>
      </c>
      <c r="C212" t="s">
        <v>42</v>
      </c>
      <c r="D212" s="2" t="s">
        <v>826</v>
      </c>
      <c r="E212">
        <v>79</v>
      </c>
      <c r="F212">
        <v>106</v>
      </c>
      <c r="G212">
        <f t="shared" si="6"/>
        <v>92.5</v>
      </c>
      <c r="H212" t="s">
        <v>862</v>
      </c>
      <c r="I212">
        <v>3.4</v>
      </c>
      <c r="J212" t="s">
        <v>863</v>
      </c>
      <c r="K212" t="s">
        <v>63</v>
      </c>
      <c r="L212" t="s">
        <v>56</v>
      </c>
      <c r="M212" t="s">
        <v>499</v>
      </c>
      <c r="O212" t="s">
        <v>137</v>
      </c>
      <c r="P212">
        <v>1990</v>
      </c>
      <c r="Q212">
        <v>33</v>
      </c>
      <c r="R212" t="s">
        <v>366</v>
      </c>
      <c r="S212" t="s">
        <v>348</v>
      </c>
      <c r="T212" t="s">
        <v>51</v>
      </c>
      <c r="U212" t="s">
        <v>60</v>
      </c>
      <c r="V212" t="s">
        <v>864</v>
      </c>
      <c r="W212" s="1">
        <f t="shared" si="7"/>
        <v>1</v>
      </c>
      <c r="X212" cm="1">
        <f t="array" ref="X212">_xlfn.XLOOKUP(TRUE, ISNUMBER(SEARCH({"excel","Excel"}, H212)), {1,0}, 0)</f>
        <v>1</v>
      </c>
      <c r="Y212" cm="1">
        <f t="array" ref="Y212">_xlfn.XLOOKUP(TRUE, ISNUMBER(SEARCH({"hadoop","Hadoop"}, H212)), {1,0}, 0)</f>
        <v>0</v>
      </c>
      <c r="Z212" cm="1">
        <f t="array" ref="Z212">_xlfn.XLOOKUP(TRUE, ISNUMBER(SEARCH({"tableau","Tableau"}, H212)), {1,0}, 0)</f>
        <v>0</v>
      </c>
      <c r="AA212" cm="1">
        <f t="array" ref="AA212">_xlfn.XLOOKUP(TRUE, ISNUMBER(SEARCH({"aws","AWS"}, H212)), {1,0}, 0)</f>
        <v>1</v>
      </c>
    </row>
    <row r="213" spans="1:27" ht="15" customHeight="1">
      <c r="A213">
        <v>211</v>
      </c>
      <c r="B213" t="s">
        <v>295</v>
      </c>
      <c r="C213" t="s">
        <v>28</v>
      </c>
      <c r="D213" s="2" t="s">
        <v>826</v>
      </c>
      <c r="E213">
        <v>79</v>
      </c>
      <c r="F213">
        <v>106</v>
      </c>
      <c r="G213">
        <f t="shared" si="6"/>
        <v>92.5</v>
      </c>
      <c r="H213" s="1" t="s">
        <v>865</v>
      </c>
      <c r="I213">
        <v>3.5</v>
      </c>
      <c r="J213" t="s">
        <v>554</v>
      </c>
      <c r="K213" t="s">
        <v>111</v>
      </c>
      <c r="L213" t="s">
        <v>46</v>
      </c>
      <c r="M213" t="s">
        <v>555</v>
      </c>
      <c r="O213" t="s">
        <v>48</v>
      </c>
      <c r="P213" t="s">
        <v>42</v>
      </c>
      <c r="Q213" t="s">
        <v>42</v>
      </c>
      <c r="R213" t="s">
        <v>49</v>
      </c>
      <c r="S213" t="s">
        <v>218</v>
      </c>
      <c r="T213" t="s">
        <v>218</v>
      </c>
      <c r="U213" t="s">
        <v>101</v>
      </c>
      <c r="V213" t="s">
        <v>42</v>
      </c>
      <c r="W213" s="1">
        <f t="shared" si="7"/>
        <v>1</v>
      </c>
      <c r="X213" cm="1">
        <f t="array" ref="X213">_xlfn.XLOOKUP(TRUE, ISNUMBER(SEARCH({"excel","Excel"}, H213)), {1,0}, 0)</f>
        <v>1</v>
      </c>
      <c r="Y213" cm="1">
        <f t="array" ref="Y213">_xlfn.XLOOKUP(TRUE, ISNUMBER(SEARCH({"hadoop","Hadoop"}, H213)), {1,0}, 0)</f>
        <v>0</v>
      </c>
      <c r="Z213" cm="1">
        <f t="array" ref="Z213">_xlfn.XLOOKUP(TRUE, ISNUMBER(SEARCH({"tableau","Tableau"}, H213)), {1,0}, 0)</f>
        <v>0</v>
      </c>
      <c r="AA213" cm="1">
        <f t="array" ref="AA213">_xlfn.XLOOKUP(TRUE, ISNUMBER(SEARCH({"aws","AWS"}, H213)), {1,0}, 0)</f>
        <v>0</v>
      </c>
    </row>
    <row r="214" spans="1:27" ht="15" customHeight="1">
      <c r="A214">
        <v>212</v>
      </c>
      <c r="B214" t="s">
        <v>866</v>
      </c>
      <c r="C214" t="s">
        <v>42</v>
      </c>
      <c r="D214" s="2" t="s">
        <v>826</v>
      </c>
      <c r="E214">
        <v>79</v>
      </c>
      <c r="F214">
        <v>106</v>
      </c>
      <c r="G214">
        <f t="shared" si="6"/>
        <v>92.5</v>
      </c>
      <c r="H214" s="1" t="s">
        <v>867</v>
      </c>
      <c r="I214">
        <v>5</v>
      </c>
      <c r="J214" t="s">
        <v>860</v>
      </c>
      <c r="K214" t="s">
        <v>868</v>
      </c>
      <c r="L214" t="s">
        <v>439</v>
      </c>
      <c r="M214" t="s">
        <v>861</v>
      </c>
      <c r="O214" t="s">
        <v>148</v>
      </c>
      <c r="P214">
        <v>2011</v>
      </c>
      <c r="Q214">
        <v>12</v>
      </c>
      <c r="R214" t="s">
        <v>72</v>
      </c>
      <c r="S214" t="s">
        <v>119</v>
      </c>
      <c r="T214" t="s">
        <v>81</v>
      </c>
      <c r="U214" t="s">
        <v>261</v>
      </c>
      <c r="V214" t="s">
        <v>42</v>
      </c>
      <c r="W214" s="1">
        <f t="shared" si="7"/>
        <v>1</v>
      </c>
      <c r="X214" cm="1">
        <f t="array" ref="X214">_xlfn.XLOOKUP(TRUE, ISNUMBER(SEARCH({"excel","Excel"}, H214)), {1,0}, 0)</f>
        <v>0</v>
      </c>
      <c r="Y214" cm="1">
        <f t="array" ref="Y214">_xlfn.XLOOKUP(TRUE, ISNUMBER(SEARCH({"hadoop","Hadoop"}, H214)), {1,0}, 0)</f>
        <v>0</v>
      </c>
      <c r="Z214" cm="1">
        <f t="array" ref="Z214">_xlfn.XLOOKUP(TRUE, ISNUMBER(SEARCH({"tableau","Tableau"}, H214)), {1,0}, 0)</f>
        <v>0</v>
      </c>
      <c r="AA214" cm="1">
        <f t="array" ref="AA214">_xlfn.XLOOKUP(TRUE, ISNUMBER(SEARCH({"aws","AWS"}, H214)), {1,0}, 0)</f>
        <v>0</v>
      </c>
    </row>
    <row r="215" spans="1:27" ht="15" customHeight="1">
      <c r="A215">
        <v>213</v>
      </c>
      <c r="B215" t="s">
        <v>869</v>
      </c>
      <c r="C215" t="s">
        <v>42</v>
      </c>
      <c r="D215" s="2" t="s">
        <v>826</v>
      </c>
      <c r="E215">
        <v>79</v>
      </c>
      <c r="F215">
        <v>106</v>
      </c>
      <c r="G215">
        <f t="shared" si="6"/>
        <v>92.5</v>
      </c>
      <c r="H215" s="1" t="s">
        <v>471</v>
      </c>
      <c r="I215">
        <v>4.8</v>
      </c>
      <c r="J215" s="1" t="s">
        <v>297</v>
      </c>
      <c r="K215" t="s">
        <v>55</v>
      </c>
      <c r="L215" t="s">
        <v>56</v>
      </c>
      <c r="M215" t="s">
        <v>57</v>
      </c>
      <c r="O215" t="s">
        <v>137</v>
      </c>
      <c r="P215">
        <v>2012</v>
      </c>
      <c r="Q215">
        <v>11</v>
      </c>
      <c r="R215" t="s">
        <v>72</v>
      </c>
      <c r="S215" t="s">
        <v>80</v>
      </c>
      <c r="T215" t="s">
        <v>81</v>
      </c>
      <c r="U215" t="s">
        <v>39</v>
      </c>
      <c r="V215" t="s">
        <v>42</v>
      </c>
      <c r="W215" s="1">
        <f t="shared" si="7"/>
        <v>1</v>
      </c>
      <c r="X215" cm="1">
        <f t="array" ref="X215">_xlfn.XLOOKUP(TRUE, ISNUMBER(SEARCH({"excel","Excel"}, H215)), {1,0}, 0)</f>
        <v>0</v>
      </c>
      <c r="Y215" cm="1">
        <f t="array" ref="Y215">_xlfn.XLOOKUP(TRUE, ISNUMBER(SEARCH({"hadoop","Hadoop"}, H215)), {1,0}, 0)</f>
        <v>0</v>
      </c>
      <c r="Z215" cm="1">
        <f t="array" ref="Z215">_xlfn.XLOOKUP(TRUE, ISNUMBER(SEARCH({"tableau","Tableau"}, H215)), {1,0}, 0)</f>
        <v>0</v>
      </c>
      <c r="AA215" cm="1">
        <f t="array" ref="AA215">_xlfn.XLOOKUP(TRUE, ISNUMBER(SEARCH({"aws","AWS"}, H215)), {1,0}, 0)</f>
        <v>0</v>
      </c>
    </row>
    <row r="216" spans="1:27" ht="15" customHeight="1">
      <c r="A216">
        <v>214</v>
      </c>
      <c r="B216" t="s">
        <v>870</v>
      </c>
      <c r="C216" t="s">
        <v>42</v>
      </c>
      <c r="D216" s="2" t="s">
        <v>826</v>
      </c>
      <c r="E216">
        <v>79</v>
      </c>
      <c r="F216">
        <v>106</v>
      </c>
      <c r="G216">
        <f t="shared" si="6"/>
        <v>92.5</v>
      </c>
      <c r="H216" s="1" t="s">
        <v>871</v>
      </c>
      <c r="I216">
        <v>3.9</v>
      </c>
      <c r="J216" t="s">
        <v>872</v>
      </c>
      <c r="K216" t="s">
        <v>873</v>
      </c>
      <c r="L216" t="s">
        <v>855</v>
      </c>
      <c r="M216" t="s">
        <v>874</v>
      </c>
      <c r="O216" t="s">
        <v>35</v>
      </c>
      <c r="P216">
        <v>1947</v>
      </c>
      <c r="Q216">
        <v>76</v>
      </c>
      <c r="R216" t="s">
        <v>36</v>
      </c>
      <c r="S216" t="s">
        <v>50</v>
      </c>
      <c r="T216" t="s">
        <v>51</v>
      </c>
      <c r="U216" t="s">
        <v>130</v>
      </c>
      <c r="V216" t="s">
        <v>875</v>
      </c>
      <c r="W216" s="1">
        <f t="shared" si="7"/>
        <v>1</v>
      </c>
      <c r="X216" cm="1">
        <f t="array" ref="X216">_xlfn.XLOOKUP(TRUE, ISNUMBER(SEARCH({"excel","Excel"}, H216)), {1,0}, 0)</f>
        <v>1</v>
      </c>
      <c r="Y216" cm="1">
        <f t="array" ref="Y216">_xlfn.XLOOKUP(TRUE, ISNUMBER(SEARCH({"hadoop","Hadoop"}, H216)), {1,0}, 0)</f>
        <v>0</v>
      </c>
      <c r="Z216" cm="1">
        <f t="array" ref="Z216">_xlfn.XLOOKUP(TRUE, ISNUMBER(SEARCH({"tableau","Tableau"}, H216)), {1,0}, 0)</f>
        <v>0</v>
      </c>
      <c r="AA216" cm="1">
        <f t="array" ref="AA216">_xlfn.XLOOKUP(TRUE, ISNUMBER(SEARCH({"aws","AWS"}, H216)), {1,0}, 0)</f>
        <v>0</v>
      </c>
    </row>
    <row r="217" spans="1:27" ht="15" customHeight="1">
      <c r="A217">
        <v>215</v>
      </c>
      <c r="B217" t="s">
        <v>876</v>
      </c>
      <c r="C217" t="s">
        <v>42</v>
      </c>
      <c r="D217" s="2" t="s">
        <v>826</v>
      </c>
      <c r="E217">
        <v>79</v>
      </c>
      <c r="F217">
        <v>106</v>
      </c>
      <c r="G217">
        <f t="shared" si="6"/>
        <v>92.5</v>
      </c>
      <c r="H217" s="1" t="s">
        <v>877</v>
      </c>
      <c r="I217">
        <v>4</v>
      </c>
      <c r="J217" t="s">
        <v>437</v>
      </c>
      <c r="K217" t="s">
        <v>438</v>
      </c>
      <c r="L217" t="s">
        <v>439</v>
      </c>
      <c r="M217" t="s">
        <v>440</v>
      </c>
      <c r="O217" t="s">
        <v>87</v>
      </c>
      <c r="P217">
        <v>1913</v>
      </c>
      <c r="Q217">
        <v>110</v>
      </c>
      <c r="R217" t="s">
        <v>49</v>
      </c>
      <c r="S217" t="s">
        <v>88</v>
      </c>
      <c r="T217" t="s">
        <v>88</v>
      </c>
      <c r="U217" t="s">
        <v>89</v>
      </c>
      <c r="V217" t="s">
        <v>441</v>
      </c>
      <c r="W217" s="1">
        <f t="shared" si="7"/>
        <v>1</v>
      </c>
      <c r="X217" cm="1">
        <f t="array" ref="X217">_xlfn.XLOOKUP(TRUE, ISNUMBER(SEARCH({"excel","Excel"}, H217)), {1,0}, 0)</f>
        <v>0</v>
      </c>
      <c r="Y217" cm="1">
        <f t="array" ref="Y217">_xlfn.XLOOKUP(TRUE, ISNUMBER(SEARCH({"hadoop","Hadoop"}, H217)), {1,0}, 0)</f>
        <v>1</v>
      </c>
      <c r="Z217" cm="1">
        <f t="array" ref="Z217">_xlfn.XLOOKUP(TRUE, ISNUMBER(SEARCH({"tableau","Tableau"}, H217)), {1,0}, 0)</f>
        <v>0</v>
      </c>
      <c r="AA217" cm="1">
        <f t="array" ref="AA217">_xlfn.XLOOKUP(TRUE, ISNUMBER(SEARCH({"aws","AWS"}, H217)), {1,0}, 0)</f>
        <v>1</v>
      </c>
    </row>
    <row r="218" spans="1:27" ht="15" customHeight="1">
      <c r="A218">
        <v>216</v>
      </c>
      <c r="B218" t="s">
        <v>878</v>
      </c>
      <c r="C218" t="s">
        <v>28</v>
      </c>
      <c r="D218" s="2" t="s">
        <v>826</v>
      </c>
      <c r="E218">
        <v>79</v>
      </c>
      <c r="F218">
        <v>106</v>
      </c>
      <c r="G218">
        <f t="shared" si="6"/>
        <v>92.5</v>
      </c>
      <c r="H218" s="1" t="s">
        <v>879</v>
      </c>
      <c r="I218">
        <v>4.3</v>
      </c>
      <c r="J218" t="s">
        <v>880</v>
      </c>
      <c r="K218" t="s">
        <v>832</v>
      </c>
      <c r="L218" t="s">
        <v>46</v>
      </c>
      <c r="M218" t="s">
        <v>493</v>
      </c>
      <c r="O218" t="s">
        <v>65</v>
      </c>
      <c r="P218">
        <v>2010</v>
      </c>
      <c r="Q218">
        <v>13</v>
      </c>
      <c r="R218" t="s">
        <v>72</v>
      </c>
      <c r="S218" t="s">
        <v>119</v>
      </c>
      <c r="T218" t="s">
        <v>81</v>
      </c>
      <c r="U218" t="s">
        <v>60</v>
      </c>
      <c r="V218" t="s">
        <v>881</v>
      </c>
      <c r="W218" s="1">
        <f t="shared" si="7"/>
        <v>1</v>
      </c>
      <c r="X218" cm="1">
        <f t="array" ref="X218">_xlfn.XLOOKUP(TRUE, ISNUMBER(SEARCH({"excel","Excel"}, H218)), {1,0}, 0)</f>
        <v>0</v>
      </c>
      <c r="Y218" cm="1">
        <f t="array" ref="Y218">_xlfn.XLOOKUP(TRUE, ISNUMBER(SEARCH({"hadoop","Hadoop"}, H218)), {1,0}, 0)</f>
        <v>0</v>
      </c>
      <c r="Z218" cm="1">
        <f t="array" ref="Z218">_xlfn.XLOOKUP(TRUE, ISNUMBER(SEARCH({"tableau","Tableau"}, H218)), {1,0}, 0)</f>
        <v>0</v>
      </c>
      <c r="AA218" cm="1">
        <f t="array" ref="AA218">_xlfn.XLOOKUP(TRUE, ISNUMBER(SEARCH({"aws","AWS"}, H218)), {1,0}, 0)</f>
        <v>0</v>
      </c>
    </row>
    <row r="219" spans="1:27" ht="15" customHeight="1">
      <c r="A219">
        <v>217</v>
      </c>
      <c r="B219" t="s">
        <v>882</v>
      </c>
      <c r="C219" t="s">
        <v>42</v>
      </c>
      <c r="D219" s="2" t="s">
        <v>826</v>
      </c>
      <c r="E219">
        <v>79</v>
      </c>
      <c r="F219">
        <v>106</v>
      </c>
      <c r="G219">
        <f t="shared" si="6"/>
        <v>92.5</v>
      </c>
      <c r="H219" s="1" t="s">
        <v>883</v>
      </c>
      <c r="I219">
        <v>3.5</v>
      </c>
      <c r="J219" t="s">
        <v>884</v>
      </c>
      <c r="K219" t="s">
        <v>885</v>
      </c>
      <c r="L219" t="s">
        <v>78</v>
      </c>
      <c r="M219" t="s">
        <v>886</v>
      </c>
      <c r="O219" t="s">
        <v>65</v>
      </c>
      <c r="P219">
        <v>1996</v>
      </c>
      <c r="Q219">
        <v>27</v>
      </c>
      <c r="R219" t="s">
        <v>36</v>
      </c>
      <c r="S219" t="s">
        <v>175</v>
      </c>
      <c r="T219" t="s">
        <v>176</v>
      </c>
      <c r="U219" t="s">
        <v>130</v>
      </c>
      <c r="V219" t="s">
        <v>42</v>
      </c>
      <c r="W219" s="1">
        <f t="shared" si="7"/>
        <v>0</v>
      </c>
      <c r="X219" cm="1">
        <f t="array" ref="X219">_xlfn.XLOOKUP(TRUE, ISNUMBER(SEARCH({"excel","Excel"}, H219)), {1,0}, 0)</f>
        <v>0</v>
      </c>
      <c r="Y219" cm="1">
        <f t="array" ref="Y219">_xlfn.XLOOKUP(TRUE, ISNUMBER(SEARCH({"hadoop","Hadoop"}, H219)), {1,0}, 0)</f>
        <v>0</v>
      </c>
      <c r="Z219" cm="1">
        <f t="array" ref="Z219">_xlfn.XLOOKUP(TRUE, ISNUMBER(SEARCH({"tableau","Tableau"}, H219)), {1,0}, 0)</f>
        <v>1</v>
      </c>
      <c r="AA219" cm="1">
        <f t="array" ref="AA219">_xlfn.XLOOKUP(TRUE, ISNUMBER(SEARCH({"aws","AWS"}, H219)), {1,0}, 0)</f>
        <v>0</v>
      </c>
    </row>
    <row r="220" spans="1:27" ht="15" customHeight="1">
      <c r="A220">
        <v>218</v>
      </c>
      <c r="B220" t="s">
        <v>887</v>
      </c>
      <c r="C220" t="s">
        <v>42</v>
      </c>
      <c r="D220" s="2" t="s">
        <v>826</v>
      </c>
      <c r="E220">
        <v>79</v>
      </c>
      <c r="F220">
        <v>106</v>
      </c>
      <c r="G220">
        <f t="shared" si="6"/>
        <v>92.5</v>
      </c>
      <c r="H220" s="1" t="s">
        <v>888</v>
      </c>
      <c r="I220">
        <v>3.7</v>
      </c>
      <c r="J220" t="s">
        <v>773</v>
      </c>
      <c r="K220" t="s">
        <v>55</v>
      </c>
      <c r="L220" t="s">
        <v>56</v>
      </c>
      <c r="M220" t="s">
        <v>774</v>
      </c>
      <c r="O220" t="s">
        <v>48</v>
      </c>
      <c r="P220">
        <v>1851</v>
      </c>
      <c r="Q220">
        <v>172</v>
      </c>
      <c r="R220" t="s">
        <v>72</v>
      </c>
      <c r="S220" t="s">
        <v>37</v>
      </c>
      <c r="T220" t="s">
        <v>38</v>
      </c>
      <c r="U220" t="s">
        <v>89</v>
      </c>
      <c r="V220" t="s">
        <v>42</v>
      </c>
      <c r="W220" s="1">
        <f t="shared" si="7"/>
        <v>0</v>
      </c>
      <c r="X220" cm="1">
        <f t="array" ref="X220">_xlfn.XLOOKUP(TRUE, ISNUMBER(SEARCH({"excel","Excel"}, H220)), {1,0}, 0)</f>
        <v>1</v>
      </c>
      <c r="Y220" cm="1">
        <f t="array" ref="Y220">_xlfn.XLOOKUP(TRUE, ISNUMBER(SEARCH({"hadoop","Hadoop"}, H220)), {1,0}, 0)</f>
        <v>1</v>
      </c>
      <c r="Z220" cm="1">
        <f t="array" ref="Z220">_xlfn.XLOOKUP(TRUE, ISNUMBER(SEARCH({"tableau","Tableau"}, H220)), {1,0}, 0)</f>
        <v>0</v>
      </c>
      <c r="AA220" cm="1">
        <f t="array" ref="AA220">_xlfn.XLOOKUP(TRUE, ISNUMBER(SEARCH({"aws","AWS"}, H220)), {1,0}, 0)</f>
        <v>0</v>
      </c>
    </row>
    <row r="221" spans="1:27" ht="15" customHeight="1">
      <c r="A221">
        <v>219</v>
      </c>
      <c r="B221" t="s">
        <v>889</v>
      </c>
      <c r="C221" t="s">
        <v>28</v>
      </c>
      <c r="D221" s="2" t="s">
        <v>826</v>
      </c>
      <c r="E221">
        <v>79</v>
      </c>
      <c r="F221">
        <v>106</v>
      </c>
      <c r="G221">
        <f t="shared" si="6"/>
        <v>92.5</v>
      </c>
      <c r="H221" s="1" t="s">
        <v>890</v>
      </c>
      <c r="I221">
        <v>3.3</v>
      </c>
      <c r="J221" t="s">
        <v>382</v>
      </c>
      <c r="K221" t="s">
        <v>397</v>
      </c>
      <c r="L221" t="s">
        <v>78</v>
      </c>
      <c r="M221" t="s">
        <v>107</v>
      </c>
      <c r="O221" t="s">
        <v>65</v>
      </c>
      <c r="P221">
        <v>2015</v>
      </c>
      <c r="Q221">
        <v>8</v>
      </c>
      <c r="R221" t="s">
        <v>72</v>
      </c>
      <c r="S221" t="s">
        <v>88</v>
      </c>
      <c r="T221" t="s">
        <v>88</v>
      </c>
      <c r="U221" t="s">
        <v>39</v>
      </c>
      <c r="V221" t="s">
        <v>42</v>
      </c>
      <c r="W221" s="1">
        <f t="shared" si="7"/>
        <v>1</v>
      </c>
      <c r="X221" cm="1">
        <f t="array" ref="X221">_xlfn.XLOOKUP(TRUE, ISNUMBER(SEARCH({"excel","Excel"}, H221)), {1,0}, 0)</f>
        <v>0</v>
      </c>
      <c r="Y221" cm="1">
        <f t="array" ref="Y221">_xlfn.XLOOKUP(TRUE, ISNUMBER(SEARCH({"hadoop","Hadoop"}, H221)), {1,0}, 0)</f>
        <v>0</v>
      </c>
      <c r="Z221" cm="1">
        <f t="array" ref="Z221">_xlfn.XLOOKUP(TRUE, ISNUMBER(SEARCH({"tableau","Tableau"}, H221)), {1,0}, 0)</f>
        <v>0</v>
      </c>
      <c r="AA221" cm="1">
        <f t="array" ref="AA221">_xlfn.XLOOKUP(TRUE, ISNUMBER(SEARCH({"aws","AWS"}, H221)), {1,0}, 0)</f>
        <v>1</v>
      </c>
    </row>
    <row r="222" spans="1:27" ht="15" customHeight="1">
      <c r="A222">
        <v>220</v>
      </c>
      <c r="B222" t="s">
        <v>891</v>
      </c>
      <c r="C222" t="s">
        <v>42</v>
      </c>
      <c r="D222" s="2" t="s">
        <v>826</v>
      </c>
      <c r="E222">
        <v>79</v>
      </c>
      <c r="F222">
        <v>106</v>
      </c>
      <c r="G222">
        <f t="shared" si="6"/>
        <v>92.5</v>
      </c>
      <c r="H222" s="1" t="s">
        <v>892</v>
      </c>
      <c r="I222">
        <v>3.1</v>
      </c>
      <c r="J222" t="s">
        <v>893</v>
      </c>
      <c r="K222" t="s">
        <v>894</v>
      </c>
      <c r="L222" t="s">
        <v>677</v>
      </c>
      <c r="M222" t="s">
        <v>895</v>
      </c>
      <c r="O222" t="s">
        <v>35</v>
      </c>
      <c r="P222">
        <v>1955</v>
      </c>
      <c r="Q222">
        <v>68</v>
      </c>
      <c r="R222" t="s">
        <v>72</v>
      </c>
      <c r="S222" t="s">
        <v>607</v>
      </c>
      <c r="T222" t="s">
        <v>212</v>
      </c>
      <c r="U222" t="s">
        <v>39</v>
      </c>
      <c r="V222" t="s">
        <v>42</v>
      </c>
      <c r="W222" s="1">
        <f t="shared" si="7"/>
        <v>1</v>
      </c>
      <c r="X222" cm="1">
        <f t="array" ref="X222">_xlfn.XLOOKUP(TRUE, ISNUMBER(SEARCH({"excel","Excel"}, H222)), {1,0}, 0)</f>
        <v>0</v>
      </c>
      <c r="Y222" cm="1">
        <f t="array" ref="Y222">_xlfn.XLOOKUP(TRUE, ISNUMBER(SEARCH({"hadoop","Hadoop"}, H222)), {1,0}, 0)</f>
        <v>0</v>
      </c>
      <c r="Z222" cm="1">
        <f t="array" ref="Z222">_xlfn.XLOOKUP(TRUE, ISNUMBER(SEARCH({"tableau","Tableau"}, H222)), {1,0}, 0)</f>
        <v>0</v>
      </c>
      <c r="AA222" cm="1">
        <f t="array" ref="AA222">_xlfn.XLOOKUP(TRUE, ISNUMBER(SEARCH({"aws","AWS"}, H222)), {1,0}, 0)</f>
        <v>0</v>
      </c>
    </row>
    <row r="223" spans="1:27" ht="15" customHeight="1">
      <c r="A223">
        <v>221</v>
      </c>
      <c r="B223" t="s">
        <v>180</v>
      </c>
      <c r="C223" t="s">
        <v>42</v>
      </c>
      <c r="D223" s="2" t="s">
        <v>896</v>
      </c>
      <c r="E223">
        <v>71</v>
      </c>
      <c r="F223">
        <v>123</v>
      </c>
      <c r="G223">
        <f t="shared" si="6"/>
        <v>97</v>
      </c>
      <c r="H223" s="1" t="s">
        <v>181</v>
      </c>
      <c r="I223">
        <v>4.3</v>
      </c>
      <c r="J223" t="s">
        <v>182</v>
      </c>
      <c r="K223" t="s">
        <v>32</v>
      </c>
      <c r="L223" t="s">
        <v>33</v>
      </c>
      <c r="M223" t="s">
        <v>34</v>
      </c>
      <c r="O223" t="s">
        <v>71</v>
      </c>
      <c r="P223">
        <v>2011</v>
      </c>
      <c r="Q223">
        <v>12</v>
      </c>
      <c r="R223" t="s">
        <v>72</v>
      </c>
      <c r="S223" t="s">
        <v>155</v>
      </c>
      <c r="T223" t="s">
        <v>81</v>
      </c>
      <c r="U223" t="s">
        <v>60</v>
      </c>
      <c r="V223" t="s">
        <v>183</v>
      </c>
      <c r="W223" s="1">
        <f t="shared" si="7"/>
        <v>1</v>
      </c>
      <c r="X223" cm="1">
        <f t="array" ref="X223">_xlfn.XLOOKUP(TRUE, ISNUMBER(SEARCH({"excel","Excel"}, H223)), {1,0}, 0)</f>
        <v>0</v>
      </c>
      <c r="Y223" cm="1">
        <f t="array" ref="Y223">_xlfn.XLOOKUP(TRUE, ISNUMBER(SEARCH({"hadoop","Hadoop"}, H223)), {1,0}, 0)</f>
        <v>1</v>
      </c>
      <c r="Z223" cm="1">
        <f t="array" ref="Z223">_xlfn.XLOOKUP(TRUE, ISNUMBER(SEARCH({"tableau","Tableau"}, H223)), {1,0}, 0)</f>
        <v>0</v>
      </c>
      <c r="AA223" cm="1">
        <f t="array" ref="AA223">_xlfn.XLOOKUP(TRUE, ISNUMBER(SEARCH({"aws","AWS"}, H223)), {1,0}, 0)</f>
        <v>0</v>
      </c>
    </row>
    <row r="224" spans="1:27" ht="15" customHeight="1">
      <c r="A224">
        <v>222</v>
      </c>
      <c r="B224" t="s">
        <v>205</v>
      </c>
      <c r="C224" t="s">
        <v>42</v>
      </c>
      <c r="D224" s="2" t="s">
        <v>896</v>
      </c>
      <c r="E224">
        <v>71</v>
      </c>
      <c r="F224">
        <v>123</v>
      </c>
      <c r="G224">
        <f t="shared" si="6"/>
        <v>97</v>
      </c>
      <c r="H224" s="1" t="s">
        <v>206</v>
      </c>
      <c r="I224">
        <v>4.2</v>
      </c>
      <c r="J224" t="s">
        <v>207</v>
      </c>
      <c r="K224" t="s">
        <v>208</v>
      </c>
      <c r="L224" t="s">
        <v>209</v>
      </c>
      <c r="M224" t="s">
        <v>210</v>
      </c>
      <c r="O224" t="s">
        <v>71</v>
      </c>
      <c r="P224">
        <v>1996</v>
      </c>
      <c r="Q224">
        <v>27</v>
      </c>
      <c r="R224" t="s">
        <v>72</v>
      </c>
      <c r="S224" t="s">
        <v>211</v>
      </c>
      <c r="T224" t="s">
        <v>212</v>
      </c>
      <c r="U224" t="s">
        <v>60</v>
      </c>
      <c r="V224" t="s">
        <v>42</v>
      </c>
      <c r="W224" s="1">
        <f t="shared" si="7"/>
        <v>1</v>
      </c>
      <c r="X224" cm="1">
        <f t="array" ref="X224">_xlfn.XLOOKUP(TRUE, ISNUMBER(SEARCH({"excel","Excel"}, H224)), {1,0}, 0)</f>
        <v>1</v>
      </c>
      <c r="Y224" cm="1">
        <f t="array" ref="Y224">_xlfn.XLOOKUP(TRUE, ISNUMBER(SEARCH({"hadoop","Hadoop"}, H224)), {1,0}, 0)</f>
        <v>1</v>
      </c>
      <c r="Z224" cm="1">
        <f t="array" ref="Z224">_xlfn.XLOOKUP(TRUE, ISNUMBER(SEARCH({"tableau","Tableau"}, H224)), {1,0}, 0)</f>
        <v>1</v>
      </c>
      <c r="AA224" cm="1">
        <f t="array" ref="AA224">_xlfn.XLOOKUP(TRUE, ISNUMBER(SEARCH({"aws","AWS"}, H224)), {1,0}, 0)</f>
        <v>1</v>
      </c>
    </row>
    <row r="225" spans="1:27" ht="15" customHeight="1">
      <c r="A225">
        <v>223</v>
      </c>
      <c r="B225" t="s">
        <v>234</v>
      </c>
      <c r="C225" t="s">
        <v>42</v>
      </c>
      <c r="D225" s="2" t="s">
        <v>896</v>
      </c>
      <c r="E225">
        <v>71</v>
      </c>
      <c r="F225">
        <v>123</v>
      </c>
      <c r="G225">
        <f t="shared" si="6"/>
        <v>97</v>
      </c>
      <c r="H225" s="1" t="s">
        <v>747</v>
      </c>
      <c r="I225">
        <v>4.4000000000000004</v>
      </c>
      <c r="J225" t="s">
        <v>748</v>
      </c>
      <c r="K225" t="s">
        <v>749</v>
      </c>
      <c r="L225" t="s">
        <v>332</v>
      </c>
      <c r="M225" t="s">
        <v>750</v>
      </c>
      <c r="O225" t="s">
        <v>137</v>
      </c>
      <c r="P225">
        <v>1998</v>
      </c>
      <c r="Q225">
        <v>25</v>
      </c>
      <c r="R225" t="s">
        <v>72</v>
      </c>
      <c r="S225" t="s">
        <v>751</v>
      </c>
      <c r="T225" t="s">
        <v>212</v>
      </c>
      <c r="U225" t="s">
        <v>239</v>
      </c>
      <c r="V225" t="s">
        <v>42</v>
      </c>
      <c r="W225" s="1">
        <f t="shared" si="7"/>
        <v>1</v>
      </c>
      <c r="X225" cm="1">
        <f t="array" ref="X225">_xlfn.XLOOKUP(TRUE, ISNUMBER(SEARCH({"excel","Excel"}, H225)), {1,0}, 0)</f>
        <v>1</v>
      </c>
      <c r="Y225" cm="1">
        <f t="array" ref="Y225">_xlfn.XLOOKUP(TRUE, ISNUMBER(SEARCH({"hadoop","Hadoop"}, H225)), {1,0}, 0)</f>
        <v>0</v>
      </c>
      <c r="Z225" cm="1">
        <f t="array" ref="Z225">_xlfn.XLOOKUP(TRUE, ISNUMBER(SEARCH({"tableau","Tableau"}, H225)), {1,0}, 0)</f>
        <v>0</v>
      </c>
      <c r="AA225" cm="1">
        <f t="array" ref="AA225">_xlfn.XLOOKUP(TRUE, ISNUMBER(SEARCH({"aws","AWS"}, H225)), {1,0}, 0)</f>
        <v>1</v>
      </c>
    </row>
    <row r="226" spans="1:27" ht="15" customHeight="1">
      <c r="A226">
        <v>224</v>
      </c>
      <c r="B226" t="s">
        <v>897</v>
      </c>
      <c r="C226" t="s">
        <v>42</v>
      </c>
      <c r="D226" s="2" t="s">
        <v>896</v>
      </c>
      <c r="E226">
        <v>71</v>
      </c>
      <c r="F226">
        <v>123</v>
      </c>
      <c r="G226">
        <f t="shared" si="6"/>
        <v>97</v>
      </c>
      <c r="H226" t="s">
        <v>898</v>
      </c>
      <c r="I226">
        <v>3.6</v>
      </c>
      <c r="J226" t="s">
        <v>899</v>
      </c>
      <c r="K226" t="s">
        <v>225</v>
      </c>
      <c r="L226" t="s">
        <v>78</v>
      </c>
      <c r="M226" t="s">
        <v>179</v>
      </c>
      <c r="O226" t="s">
        <v>65</v>
      </c>
      <c r="P226">
        <v>2014</v>
      </c>
      <c r="Q226">
        <v>9</v>
      </c>
      <c r="R226" t="s">
        <v>72</v>
      </c>
      <c r="S226" t="s">
        <v>713</v>
      </c>
      <c r="T226" t="s">
        <v>713</v>
      </c>
      <c r="U226" t="s">
        <v>101</v>
      </c>
      <c r="V226" t="s">
        <v>42</v>
      </c>
      <c r="W226" s="1">
        <f t="shared" si="7"/>
        <v>1</v>
      </c>
      <c r="X226" cm="1">
        <f t="array" ref="X226">_xlfn.XLOOKUP(TRUE, ISNUMBER(SEARCH({"excel","Excel"}, H226)), {1,0}, 0)</f>
        <v>0</v>
      </c>
      <c r="Y226" cm="1">
        <f t="array" ref="Y226">_xlfn.XLOOKUP(TRUE, ISNUMBER(SEARCH({"hadoop","Hadoop"}, H226)), {1,0}, 0)</f>
        <v>0</v>
      </c>
      <c r="Z226" cm="1">
        <f t="array" ref="Z226">_xlfn.XLOOKUP(TRUE, ISNUMBER(SEARCH({"tableau","Tableau"}, H226)), {1,0}, 0)</f>
        <v>0</v>
      </c>
      <c r="AA226" cm="1">
        <f t="array" ref="AA226">_xlfn.XLOOKUP(TRUE, ISNUMBER(SEARCH({"aws","AWS"}, H226)), {1,0}, 0)</f>
        <v>1</v>
      </c>
    </row>
    <row r="227" spans="1:27" ht="15" customHeight="1">
      <c r="A227">
        <v>225</v>
      </c>
      <c r="B227" t="s">
        <v>41</v>
      </c>
      <c r="C227" t="s">
        <v>42</v>
      </c>
      <c r="D227" s="2" t="s">
        <v>896</v>
      </c>
      <c r="E227">
        <v>71</v>
      </c>
      <c r="F227">
        <v>123</v>
      </c>
      <c r="G227">
        <f t="shared" si="6"/>
        <v>97</v>
      </c>
      <c r="H227" t="s">
        <v>900</v>
      </c>
      <c r="I227">
        <v>4.5</v>
      </c>
      <c r="J227" t="s">
        <v>901</v>
      </c>
      <c r="K227" t="s">
        <v>902</v>
      </c>
      <c r="L227" t="s">
        <v>903</v>
      </c>
      <c r="M227" t="s">
        <v>904</v>
      </c>
      <c r="O227" t="s">
        <v>71</v>
      </c>
      <c r="P227">
        <v>2008</v>
      </c>
      <c r="Q227">
        <v>15</v>
      </c>
      <c r="R227" t="s">
        <v>72</v>
      </c>
      <c r="S227" t="s">
        <v>119</v>
      </c>
      <c r="T227" t="s">
        <v>81</v>
      </c>
      <c r="U227" t="s">
        <v>480</v>
      </c>
      <c r="V227" t="s">
        <v>42</v>
      </c>
      <c r="W227" s="1">
        <f t="shared" si="7"/>
        <v>1</v>
      </c>
      <c r="X227" cm="1">
        <f t="array" ref="X227">_xlfn.XLOOKUP(TRUE, ISNUMBER(SEARCH({"excel","Excel"}, H227)), {1,0}, 0)</f>
        <v>0</v>
      </c>
      <c r="Y227" cm="1">
        <f t="array" ref="Y227">_xlfn.XLOOKUP(TRUE, ISNUMBER(SEARCH({"hadoop","Hadoop"}, H227)), {1,0}, 0)</f>
        <v>0</v>
      </c>
      <c r="Z227" cm="1">
        <f t="array" ref="Z227">_xlfn.XLOOKUP(TRUE, ISNUMBER(SEARCH({"tableau","Tableau"}, H227)), {1,0}, 0)</f>
        <v>0</v>
      </c>
      <c r="AA227" cm="1">
        <f t="array" ref="AA227">_xlfn.XLOOKUP(TRUE, ISNUMBER(SEARCH({"aws","AWS"}, H227)), {1,0}, 0)</f>
        <v>0</v>
      </c>
    </row>
    <row r="228" spans="1:27" ht="15" customHeight="1">
      <c r="A228">
        <v>226</v>
      </c>
      <c r="B228" t="s">
        <v>41</v>
      </c>
      <c r="C228" t="s">
        <v>42</v>
      </c>
      <c r="D228" s="2" t="s">
        <v>896</v>
      </c>
      <c r="E228">
        <v>71</v>
      </c>
      <c r="F228">
        <v>123</v>
      </c>
      <c r="G228">
        <f t="shared" si="6"/>
        <v>97</v>
      </c>
      <c r="H228" t="s">
        <v>905</v>
      </c>
      <c r="I228">
        <v>3</v>
      </c>
      <c r="J228" t="s">
        <v>906</v>
      </c>
      <c r="K228" t="s">
        <v>105</v>
      </c>
      <c r="L228" t="s">
        <v>106</v>
      </c>
      <c r="M228" t="s">
        <v>907</v>
      </c>
      <c r="O228" t="s">
        <v>35</v>
      </c>
      <c r="P228">
        <v>1999</v>
      </c>
      <c r="Q228">
        <v>24</v>
      </c>
      <c r="R228" t="s">
        <v>72</v>
      </c>
      <c r="S228" t="s">
        <v>119</v>
      </c>
      <c r="T228" t="s">
        <v>81</v>
      </c>
      <c r="U228" t="s">
        <v>60</v>
      </c>
      <c r="V228" t="s">
        <v>42</v>
      </c>
      <c r="W228" s="1">
        <f t="shared" si="7"/>
        <v>1</v>
      </c>
      <c r="X228" cm="1">
        <f t="array" ref="X228">_xlfn.XLOOKUP(TRUE, ISNUMBER(SEARCH({"excel","Excel"}, H228)), {1,0}, 0)</f>
        <v>1</v>
      </c>
      <c r="Y228" cm="1">
        <f t="array" ref="Y228">_xlfn.XLOOKUP(TRUE, ISNUMBER(SEARCH({"hadoop","Hadoop"}, H228)), {1,0}, 0)</f>
        <v>1</v>
      </c>
      <c r="Z228" cm="1">
        <f t="array" ref="Z228">_xlfn.XLOOKUP(TRUE, ISNUMBER(SEARCH({"tableau","Tableau"}, H228)), {1,0}, 0)</f>
        <v>0</v>
      </c>
      <c r="AA228" cm="1">
        <f t="array" ref="AA228">_xlfn.XLOOKUP(TRUE, ISNUMBER(SEARCH({"aws","AWS"}, H228)), {1,0}, 0)</f>
        <v>0</v>
      </c>
    </row>
    <row r="229" spans="1:27" ht="15" customHeight="1">
      <c r="A229">
        <v>227</v>
      </c>
      <c r="B229" t="s">
        <v>41</v>
      </c>
      <c r="C229" t="s">
        <v>42</v>
      </c>
      <c r="D229" s="2" t="s">
        <v>896</v>
      </c>
      <c r="E229">
        <v>71</v>
      </c>
      <c r="F229">
        <v>123</v>
      </c>
      <c r="G229">
        <f t="shared" si="6"/>
        <v>97</v>
      </c>
      <c r="H229" s="1" t="s">
        <v>908</v>
      </c>
      <c r="I229">
        <v>5</v>
      </c>
      <c r="J229" t="s">
        <v>909</v>
      </c>
      <c r="K229" t="s">
        <v>237</v>
      </c>
      <c r="M229" t="s">
        <v>910</v>
      </c>
      <c r="O229" t="s">
        <v>71</v>
      </c>
      <c r="P229">
        <v>2018</v>
      </c>
      <c r="Q229">
        <v>5</v>
      </c>
      <c r="R229" t="s">
        <v>72</v>
      </c>
      <c r="S229" t="s">
        <v>911</v>
      </c>
      <c r="T229" t="s">
        <v>67</v>
      </c>
      <c r="U229" t="s">
        <v>39</v>
      </c>
      <c r="V229" t="s">
        <v>42</v>
      </c>
      <c r="W229" s="1">
        <f t="shared" si="7"/>
        <v>1</v>
      </c>
      <c r="X229" cm="1">
        <f t="array" ref="X229">_xlfn.XLOOKUP(TRUE, ISNUMBER(SEARCH({"excel","Excel"}, H229)), {1,0}, 0)</f>
        <v>0</v>
      </c>
      <c r="Y229" cm="1">
        <f t="array" ref="Y229">_xlfn.XLOOKUP(TRUE, ISNUMBER(SEARCH({"hadoop","Hadoop"}, H229)), {1,0}, 0)</f>
        <v>0</v>
      </c>
      <c r="Z229" cm="1">
        <f t="array" ref="Z229">_xlfn.XLOOKUP(TRUE, ISNUMBER(SEARCH({"tableau","Tableau"}, H229)), {1,0}, 0)</f>
        <v>0</v>
      </c>
      <c r="AA229" cm="1">
        <f t="array" ref="AA229">_xlfn.XLOOKUP(TRUE, ISNUMBER(SEARCH({"aws","AWS"}, H229)), {1,0}, 0)</f>
        <v>0</v>
      </c>
    </row>
    <row r="230" spans="1:27" ht="15" customHeight="1">
      <c r="A230">
        <v>228</v>
      </c>
      <c r="B230" t="s">
        <v>271</v>
      </c>
      <c r="C230" t="s">
        <v>42</v>
      </c>
      <c r="D230" s="2" t="s">
        <v>896</v>
      </c>
      <c r="E230">
        <v>71</v>
      </c>
      <c r="F230">
        <v>123</v>
      </c>
      <c r="G230">
        <f t="shared" si="6"/>
        <v>97</v>
      </c>
      <c r="H230" s="1" t="s">
        <v>753</v>
      </c>
      <c r="I230">
        <v>3.6</v>
      </c>
      <c r="J230" t="s">
        <v>912</v>
      </c>
      <c r="K230" t="s">
        <v>913</v>
      </c>
      <c r="L230" t="s">
        <v>332</v>
      </c>
      <c r="M230" t="s">
        <v>754</v>
      </c>
      <c r="O230" t="s">
        <v>65</v>
      </c>
      <c r="P230">
        <v>1967</v>
      </c>
      <c r="Q230">
        <v>56</v>
      </c>
      <c r="R230" t="s">
        <v>36</v>
      </c>
      <c r="S230" t="s">
        <v>149</v>
      </c>
      <c r="T230" t="s">
        <v>127</v>
      </c>
      <c r="U230" t="s">
        <v>239</v>
      </c>
      <c r="V230" t="s">
        <v>42</v>
      </c>
      <c r="W230" s="1">
        <f t="shared" si="7"/>
        <v>1</v>
      </c>
      <c r="X230" cm="1">
        <f t="array" ref="X230">_xlfn.XLOOKUP(TRUE, ISNUMBER(SEARCH({"excel","Excel"}, H230)), {1,0}, 0)</f>
        <v>0</v>
      </c>
      <c r="Y230" cm="1">
        <f t="array" ref="Y230">_xlfn.XLOOKUP(TRUE, ISNUMBER(SEARCH({"hadoop","Hadoop"}, H230)), {1,0}, 0)</f>
        <v>0</v>
      </c>
      <c r="Z230" cm="1">
        <f t="array" ref="Z230">_xlfn.XLOOKUP(TRUE, ISNUMBER(SEARCH({"tableau","Tableau"}, H230)), {1,0}, 0)</f>
        <v>0</v>
      </c>
      <c r="AA230" cm="1">
        <f t="array" ref="AA230">_xlfn.XLOOKUP(TRUE, ISNUMBER(SEARCH({"aws","AWS"}, H230)), {1,0}, 0)</f>
        <v>0</v>
      </c>
    </row>
    <row r="231" spans="1:27" ht="15" customHeight="1">
      <c r="A231">
        <v>229</v>
      </c>
      <c r="B231" t="s">
        <v>914</v>
      </c>
      <c r="C231" t="s">
        <v>42</v>
      </c>
      <c r="D231" s="2" t="s">
        <v>896</v>
      </c>
      <c r="E231">
        <v>71</v>
      </c>
      <c r="F231">
        <v>123</v>
      </c>
      <c r="G231">
        <f t="shared" si="6"/>
        <v>97</v>
      </c>
      <c r="H231" s="1" t="s">
        <v>915</v>
      </c>
      <c r="I231">
        <v>3.6</v>
      </c>
      <c r="J231" t="s">
        <v>916</v>
      </c>
      <c r="K231" t="s">
        <v>868</v>
      </c>
      <c r="L231" t="s">
        <v>439</v>
      </c>
      <c r="M231" t="s">
        <v>917</v>
      </c>
      <c r="O231" t="s">
        <v>48</v>
      </c>
      <c r="P231">
        <v>1937</v>
      </c>
      <c r="Q231">
        <v>86</v>
      </c>
      <c r="R231" t="s">
        <v>49</v>
      </c>
      <c r="S231" t="s">
        <v>211</v>
      </c>
      <c r="T231" t="s">
        <v>212</v>
      </c>
      <c r="U231" t="s">
        <v>101</v>
      </c>
      <c r="V231" t="s">
        <v>42</v>
      </c>
      <c r="W231" s="1">
        <f t="shared" si="7"/>
        <v>1</v>
      </c>
      <c r="X231" cm="1">
        <f t="array" ref="X231">_xlfn.XLOOKUP(TRUE, ISNUMBER(SEARCH({"excel","Excel"}, H231)), {1,0}, 0)</f>
        <v>1</v>
      </c>
      <c r="Y231" cm="1">
        <f t="array" ref="Y231">_xlfn.XLOOKUP(TRUE, ISNUMBER(SEARCH({"hadoop","Hadoop"}, H231)), {1,0}, 0)</f>
        <v>0</v>
      </c>
      <c r="Z231" cm="1">
        <f t="array" ref="Z231">_xlfn.XLOOKUP(TRUE, ISNUMBER(SEARCH({"tableau","Tableau"}, H231)), {1,0}, 0)</f>
        <v>1</v>
      </c>
      <c r="AA231" cm="1">
        <f t="array" ref="AA231">_xlfn.XLOOKUP(TRUE, ISNUMBER(SEARCH({"aws","AWS"}, H231)), {1,0}, 0)</f>
        <v>0</v>
      </c>
    </row>
    <row r="232" spans="1:27" ht="15" customHeight="1">
      <c r="A232">
        <v>230</v>
      </c>
      <c r="B232" t="s">
        <v>41</v>
      </c>
      <c r="C232" t="s">
        <v>42</v>
      </c>
      <c r="D232" s="2" t="s">
        <v>896</v>
      </c>
      <c r="E232">
        <v>71</v>
      </c>
      <c r="F232">
        <v>123</v>
      </c>
      <c r="G232">
        <f t="shared" si="6"/>
        <v>97</v>
      </c>
      <c r="H232" t="s">
        <v>918</v>
      </c>
      <c r="I232">
        <v>-1</v>
      </c>
      <c r="J232" t="s">
        <v>919</v>
      </c>
      <c r="K232" t="s">
        <v>920</v>
      </c>
      <c r="L232" t="s">
        <v>46</v>
      </c>
      <c r="M232" t="s">
        <v>921</v>
      </c>
      <c r="O232" t="s">
        <v>148</v>
      </c>
      <c r="P232" t="s">
        <v>42</v>
      </c>
      <c r="Q232" t="s">
        <v>42</v>
      </c>
      <c r="R232" t="s">
        <v>72</v>
      </c>
      <c r="S232" t="s">
        <v>119</v>
      </c>
      <c r="T232" t="s">
        <v>81</v>
      </c>
      <c r="U232" t="s">
        <v>480</v>
      </c>
      <c r="V232" t="s">
        <v>42</v>
      </c>
      <c r="W232" s="1">
        <f t="shared" si="7"/>
        <v>0</v>
      </c>
      <c r="X232" cm="1">
        <f t="array" ref="X232">_xlfn.XLOOKUP(TRUE, ISNUMBER(SEARCH({"excel","Excel"}, H232)), {1,0}, 0)</f>
        <v>1</v>
      </c>
      <c r="Y232" cm="1">
        <f t="array" ref="Y232">_xlfn.XLOOKUP(TRUE, ISNUMBER(SEARCH({"hadoop","Hadoop"}, H232)), {1,0}, 0)</f>
        <v>0</v>
      </c>
      <c r="Z232" cm="1">
        <f t="array" ref="Z232">_xlfn.XLOOKUP(TRUE, ISNUMBER(SEARCH({"tableau","Tableau"}, H232)), {1,0}, 0)</f>
        <v>0</v>
      </c>
      <c r="AA232" cm="1">
        <f t="array" ref="AA232">_xlfn.XLOOKUP(TRUE, ISNUMBER(SEARCH({"aws","AWS"}, H232)), {1,0}, 0)</f>
        <v>1</v>
      </c>
    </row>
    <row r="233" spans="1:27" ht="15" customHeight="1">
      <c r="A233">
        <v>231</v>
      </c>
      <c r="B233" t="s">
        <v>755</v>
      </c>
      <c r="C233" t="s">
        <v>42</v>
      </c>
      <c r="D233" s="2" t="s">
        <v>896</v>
      </c>
      <c r="E233">
        <v>71</v>
      </c>
      <c r="F233">
        <v>123</v>
      </c>
      <c r="G233">
        <f t="shared" si="6"/>
        <v>97</v>
      </c>
      <c r="H233" s="1" t="s">
        <v>756</v>
      </c>
      <c r="I233">
        <v>3.8</v>
      </c>
      <c r="J233" t="s">
        <v>642</v>
      </c>
      <c r="K233" t="s">
        <v>576</v>
      </c>
      <c r="L233" t="s">
        <v>439</v>
      </c>
      <c r="M233" t="s">
        <v>577</v>
      </c>
      <c r="O233" t="s">
        <v>65</v>
      </c>
      <c r="P233">
        <v>2013</v>
      </c>
      <c r="Q233">
        <v>10</v>
      </c>
      <c r="R233" t="s">
        <v>366</v>
      </c>
      <c r="S233" t="s">
        <v>88</v>
      </c>
      <c r="T233" t="s">
        <v>88</v>
      </c>
      <c r="U233" t="s">
        <v>60</v>
      </c>
      <c r="V233" t="s">
        <v>643</v>
      </c>
      <c r="W233" s="1">
        <f t="shared" si="7"/>
        <v>0</v>
      </c>
      <c r="X233" cm="1">
        <f t="array" ref="X233">_xlfn.XLOOKUP(TRUE, ISNUMBER(SEARCH({"excel","Excel"}, H233)), {1,0}, 0)</f>
        <v>1</v>
      </c>
      <c r="Y233" cm="1">
        <f t="array" ref="Y233">_xlfn.XLOOKUP(TRUE, ISNUMBER(SEARCH({"hadoop","Hadoop"}, H233)), {1,0}, 0)</f>
        <v>0</v>
      </c>
      <c r="Z233" cm="1">
        <f t="array" ref="Z233">_xlfn.XLOOKUP(TRUE, ISNUMBER(SEARCH({"tableau","Tableau"}, H233)), {1,0}, 0)</f>
        <v>0</v>
      </c>
      <c r="AA233" cm="1">
        <f t="array" ref="AA233">_xlfn.XLOOKUP(TRUE, ISNUMBER(SEARCH({"aws","AWS"}, H233)), {1,0}, 0)</f>
        <v>0</v>
      </c>
    </row>
    <row r="234" spans="1:27" ht="15" customHeight="1">
      <c r="A234">
        <v>232</v>
      </c>
      <c r="B234" t="s">
        <v>41</v>
      </c>
      <c r="C234" t="s">
        <v>42</v>
      </c>
      <c r="D234" s="2" t="s">
        <v>896</v>
      </c>
      <c r="E234">
        <v>71</v>
      </c>
      <c r="F234">
        <v>123</v>
      </c>
      <c r="G234">
        <f t="shared" si="6"/>
        <v>97</v>
      </c>
      <c r="H234" s="1" t="s">
        <v>766</v>
      </c>
      <c r="I234">
        <v>3.3</v>
      </c>
      <c r="J234" t="s">
        <v>767</v>
      </c>
      <c r="K234" t="s">
        <v>768</v>
      </c>
      <c r="L234" t="s">
        <v>159</v>
      </c>
      <c r="M234" t="s">
        <v>769</v>
      </c>
      <c r="O234" t="s">
        <v>48</v>
      </c>
      <c r="P234">
        <v>1850</v>
      </c>
      <c r="Q234">
        <v>173</v>
      </c>
      <c r="R234" t="s">
        <v>49</v>
      </c>
      <c r="S234" t="s">
        <v>218</v>
      </c>
      <c r="T234" t="s">
        <v>218</v>
      </c>
      <c r="U234" t="s">
        <v>130</v>
      </c>
      <c r="V234" t="s">
        <v>42</v>
      </c>
      <c r="W234" s="1">
        <f t="shared" si="7"/>
        <v>1</v>
      </c>
      <c r="X234" cm="1">
        <f t="array" ref="X234">_xlfn.XLOOKUP(TRUE, ISNUMBER(SEARCH({"excel","Excel"}, H234)), {1,0}, 0)</f>
        <v>0</v>
      </c>
      <c r="Y234" cm="1">
        <f t="array" ref="Y234">_xlfn.XLOOKUP(TRUE, ISNUMBER(SEARCH({"hadoop","Hadoop"}, H234)), {1,0}, 0)</f>
        <v>0</v>
      </c>
      <c r="Z234" cm="1">
        <f t="array" ref="Z234">_xlfn.XLOOKUP(TRUE, ISNUMBER(SEARCH({"tableau","Tableau"}, H234)), {1,0}, 0)</f>
        <v>0</v>
      </c>
      <c r="AA234" cm="1">
        <f t="array" ref="AA234">_xlfn.XLOOKUP(TRUE, ISNUMBER(SEARCH({"aws","AWS"}, H234)), {1,0}, 0)</f>
        <v>0</v>
      </c>
    </row>
    <row r="235" spans="1:27" ht="15" customHeight="1">
      <c r="A235">
        <v>233</v>
      </c>
      <c r="B235" t="s">
        <v>922</v>
      </c>
      <c r="C235" t="s">
        <v>42</v>
      </c>
      <c r="D235" s="2" t="s">
        <v>896</v>
      </c>
      <c r="E235">
        <v>71</v>
      </c>
      <c r="F235">
        <v>123</v>
      </c>
      <c r="G235">
        <f t="shared" si="6"/>
        <v>97</v>
      </c>
      <c r="H235" s="1" t="s">
        <v>923</v>
      </c>
      <c r="I235">
        <v>3.8</v>
      </c>
      <c r="J235" t="s">
        <v>924</v>
      </c>
      <c r="K235" t="s">
        <v>925</v>
      </c>
      <c r="L235" t="s">
        <v>926</v>
      </c>
      <c r="M235" t="s">
        <v>927</v>
      </c>
      <c r="O235" t="s">
        <v>35</v>
      </c>
      <c r="P235">
        <v>2017</v>
      </c>
      <c r="Q235">
        <v>6</v>
      </c>
      <c r="R235" t="s">
        <v>49</v>
      </c>
      <c r="S235" t="s">
        <v>37</v>
      </c>
      <c r="T235" t="s">
        <v>38</v>
      </c>
      <c r="U235" t="s">
        <v>39</v>
      </c>
      <c r="V235" t="s">
        <v>42</v>
      </c>
      <c r="W235" s="1">
        <f t="shared" si="7"/>
        <v>0</v>
      </c>
      <c r="X235" cm="1">
        <f t="array" ref="X235">_xlfn.XLOOKUP(TRUE, ISNUMBER(SEARCH({"excel","Excel"}, H235)), {1,0}, 0)</f>
        <v>0</v>
      </c>
      <c r="Y235" cm="1">
        <f t="array" ref="Y235">_xlfn.XLOOKUP(TRUE, ISNUMBER(SEARCH({"hadoop","Hadoop"}, H235)), {1,0}, 0)</f>
        <v>0</v>
      </c>
      <c r="Z235" cm="1">
        <f t="array" ref="Z235">_xlfn.XLOOKUP(TRUE, ISNUMBER(SEARCH({"tableau","Tableau"}, H235)), {1,0}, 0)</f>
        <v>0</v>
      </c>
      <c r="AA235" cm="1">
        <f t="array" ref="AA235">_xlfn.XLOOKUP(TRUE, ISNUMBER(SEARCH({"aws","AWS"}, H235)), {1,0}, 0)</f>
        <v>0</v>
      </c>
    </row>
    <row r="236" spans="1:27" ht="15" customHeight="1">
      <c r="A236">
        <v>234</v>
      </c>
      <c r="B236" t="s">
        <v>762</v>
      </c>
      <c r="C236" t="s">
        <v>28</v>
      </c>
      <c r="D236" s="2" t="s">
        <v>896</v>
      </c>
      <c r="E236">
        <v>71</v>
      </c>
      <c r="F236">
        <v>123</v>
      </c>
      <c r="G236">
        <f t="shared" si="6"/>
        <v>97</v>
      </c>
      <c r="H236" s="1" t="s">
        <v>763</v>
      </c>
      <c r="I236">
        <v>3.5</v>
      </c>
      <c r="J236" t="s">
        <v>764</v>
      </c>
      <c r="K236" t="s">
        <v>32</v>
      </c>
      <c r="L236" t="s">
        <v>33</v>
      </c>
      <c r="M236" t="s">
        <v>765</v>
      </c>
      <c r="O236" t="s">
        <v>35</v>
      </c>
      <c r="P236">
        <v>1948</v>
      </c>
      <c r="Q236">
        <v>75</v>
      </c>
      <c r="R236" t="s">
        <v>49</v>
      </c>
      <c r="S236" t="s">
        <v>37</v>
      </c>
      <c r="T236" t="s">
        <v>38</v>
      </c>
      <c r="U236" t="s">
        <v>52</v>
      </c>
      <c r="V236" t="s">
        <v>42</v>
      </c>
      <c r="W236" s="1">
        <f t="shared" si="7"/>
        <v>1</v>
      </c>
      <c r="X236" cm="1">
        <f t="array" ref="X236">_xlfn.XLOOKUP(TRUE, ISNUMBER(SEARCH({"excel","Excel"}, H236)), {1,0}, 0)</f>
        <v>0</v>
      </c>
      <c r="Y236" cm="1">
        <f t="array" ref="Y236">_xlfn.XLOOKUP(TRUE, ISNUMBER(SEARCH({"hadoop","Hadoop"}, H236)), {1,0}, 0)</f>
        <v>1</v>
      </c>
      <c r="Z236" cm="1">
        <f t="array" ref="Z236">_xlfn.XLOOKUP(TRUE, ISNUMBER(SEARCH({"tableau","Tableau"}, H236)), {1,0}, 0)</f>
        <v>0</v>
      </c>
      <c r="AA236" cm="1">
        <f t="array" ref="AA236">_xlfn.XLOOKUP(TRUE, ISNUMBER(SEARCH({"aws","AWS"}, H236)), {1,0}, 0)</f>
        <v>1</v>
      </c>
    </row>
    <row r="237" spans="1:27" ht="15" customHeight="1">
      <c r="A237">
        <v>235</v>
      </c>
      <c r="B237" t="s">
        <v>41</v>
      </c>
      <c r="C237" t="s">
        <v>42</v>
      </c>
      <c r="D237" s="2" t="s">
        <v>896</v>
      </c>
      <c r="E237">
        <v>71</v>
      </c>
      <c r="F237">
        <v>123</v>
      </c>
      <c r="G237">
        <f t="shared" si="6"/>
        <v>97</v>
      </c>
      <c r="H237" s="1" t="s">
        <v>928</v>
      </c>
      <c r="I237">
        <v>3.3</v>
      </c>
      <c r="J237" t="s">
        <v>929</v>
      </c>
      <c r="K237" t="s">
        <v>930</v>
      </c>
      <c r="L237" t="s">
        <v>106</v>
      </c>
      <c r="M237" t="s">
        <v>931</v>
      </c>
      <c r="O237" t="s">
        <v>87</v>
      </c>
      <c r="P237">
        <v>1971</v>
      </c>
      <c r="Q237">
        <v>52</v>
      </c>
      <c r="R237" t="s">
        <v>49</v>
      </c>
      <c r="S237" t="s">
        <v>932</v>
      </c>
      <c r="T237" t="s">
        <v>599</v>
      </c>
      <c r="U237" t="s">
        <v>52</v>
      </c>
      <c r="V237" t="s">
        <v>933</v>
      </c>
      <c r="W237" s="1">
        <f t="shared" si="7"/>
        <v>0</v>
      </c>
      <c r="X237" cm="1">
        <f t="array" ref="X237">_xlfn.XLOOKUP(TRUE, ISNUMBER(SEARCH({"excel","Excel"}, H237)), {1,0}, 0)</f>
        <v>1</v>
      </c>
      <c r="Y237" cm="1">
        <f t="array" ref="Y237">_xlfn.XLOOKUP(TRUE, ISNUMBER(SEARCH({"hadoop","Hadoop"}, H237)), {1,0}, 0)</f>
        <v>0</v>
      </c>
      <c r="Z237" cm="1">
        <f t="array" ref="Z237">_xlfn.XLOOKUP(TRUE, ISNUMBER(SEARCH({"tableau","Tableau"}, H237)), {1,0}, 0)</f>
        <v>0</v>
      </c>
      <c r="AA237" cm="1">
        <f t="array" ref="AA237">_xlfn.XLOOKUP(TRUE, ISNUMBER(SEARCH({"aws","AWS"}, H237)), {1,0}, 0)</f>
        <v>0</v>
      </c>
    </row>
    <row r="238" spans="1:27" ht="15" customHeight="1">
      <c r="A238">
        <v>236</v>
      </c>
      <c r="B238" t="s">
        <v>41</v>
      </c>
      <c r="C238" t="s">
        <v>42</v>
      </c>
      <c r="D238" s="2" t="s">
        <v>896</v>
      </c>
      <c r="E238">
        <v>71</v>
      </c>
      <c r="F238">
        <v>123</v>
      </c>
      <c r="G238">
        <f t="shared" si="6"/>
        <v>97</v>
      </c>
      <c r="H238" t="s">
        <v>934</v>
      </c>
      <c r="I238">
        <v>4.5999999999999996</v>
      </c>
      <c r="J238" t="s">
        <v>935</v>
      </c>
      <c r="K238" t="s">
        <v>225</v>
      </c>
      <c r="L238" t="s">
        <v>78</v>
      </c>
      <c r="M238" t="s">
        <v>936</v>
      </c>
      <c r="O238" t="s">
        <v>148</v>
      </c>
      <c r="P238" t="s">
        <v>42</v>
      </c>
      <c r="Q238" t="s">
        <v>42</v>
      </c>
      <c r="R238" t="s">
        <v>72</v>
      </c>
      <c r="S238" t="s">
        <v>80</v>
      </c>
      <c r="T238" t="s">
        <v>81</v>
      </c>
      <c r="U238" t="s">
        <v>510</v>
      </c>
      <c r="V238" t="s">
        <v>42</v>
      </c>
      <c r="W238" s="1">
        <f t="shared" si="7"/>
        <v>1</v>
      </c>
      <c r="X238" cm="1">
        <f t="array" ref="X238">_xlfn.XLOOKUP(TRUE, ISNUMBER(SEARCH({"excel","Excel"}, H238)), {1,0}, 0)</f>
        <v>0</v>
      </c>
      <c r="Y238" cm="1">
        <f t="array" ref="Y238">_xlfn.XLOOKUP(TRUE, ISNUMBER(SEARCH({"hadoop","Hadoop"}, H238)), {1,0}, 0)</f>
        <v>1</v>
      </c>
      <c r="Z238" cm="1">
        <f t="array" ref="Z238">_xlfn.XLOOKUP(TRUE, ISNUMBER(SEARCH({"tableau","Tableau"}, H238)), {1,0}, 0)</f>
        <v>1</v>
      </c>
      <c r="AA238" cm="1">
        <f t="array" ref="AA238">_xlfn.XLOOKUP(TRUE, ISNUMBER(SEARCH({"aws","AWS"}, H238)), {1,0}, 0)</f>
        <v>0</v>
      </c>
    </row>
    <row r="239" spans="1:27" ht="15" customHeight="1">
      <c r="A239">
        <v>237</v>
      </c>
      <c r="B239" t="s">
        <v>41</v>
      </c>
      <c r="C239" t="s">
        <v>42</v>
      </c>
      <c r="D239" s="2" t="s">
        <v>896</v>
      </c>
      <c r="E239">
        <v>71</v>
      </c>
      <c r="F239">
        <v>123</v>
      </c>
      <c r="G239">
        <f t="shared" si="6"/>
        <v>97</v>
      </c>
      <c r="H239" s="1" t="s">
        <v>937</v>
      </c>
      <c r="I239">
        <v>3.8</v>
      </c>
      <c r="J239" t="s">
        <v>938</v>
      </c>
      <c r="K239" t="s">
        <v>939</v>
      </c>
      <c r="M239" t="s">
        <v>798</v>
      </c>
      <c r="O239" t="s">
        <v>87</v>
      </c>
      <c r="P239">
        <v>1998</v>
      </c>
      <c r="Q239">
        <v>25</v>
      </c>
      <c r="R239" t="s">
        <v>49</v>
      </c>
      <c r="S239" t="s">
        <v>155</v>
      </c>
      <c r="T239" t="s">
        <v>81</v>
      </c>
      <c r="U239" t="s">
        <v>89</v>
      </c>
      <c r="V239" t="s">
        <v>940</v>
      </c>
      <c r="W239" s="1">
        <f t="shared" si="7"/>
        <v>1</v>
      </c>
      <c r="X239" cm="1">
        <f t="array" ref="X239">_xlfn.XLOOKUP(TRUE, ISNUMBER(SEARCH({"excel","Excel"}, H239)), {1,0}, 0)</f>
        <v>1</v>
      </c>
      <c r="Y239" cm="1">
        <f t="array" ref="Y239">_xlfn.XLOOKUP(TRUE, ISNUMBER(SEARCH({"hadoop","Hadoop"}, H239)), {1,0}, 0)</f>
        <v>1</v>
      </c>
      <c r="Z239" cm="1">
        <f t="array" ref="Z239">_xlfn.XLOOKUP(TRUE, ISNUMBER(SEARCH({"tableau","Tableau"}, H239)), {1,0}, 0)</f>
        <v>0</v>
      </c>
      <c r="AA239" cm="1">
        <f t="array" ref="AA239">_xlfn.XLOOKUP(TRUE, ISNUMBER(SEARCH({"aws","AWS"}, H239)), {1,0}, 0)</f>
        <v>0</v>
      </c>
    </row>
    <row r="240" spans="1:27" ht="15" customHeight="1">
      <c r="A240">
        <v>238</v>
      </c>
      <c r="B240" t="s">
        <v>714</v>
      </c>
      <c r="C240" t="s">
        <v>28</v>
      </c>
      <c r="D240" s="2" t="s">
        <v>896</v>
      </c>
      <c r="E240">
        <v>71</v>
      </c>
      <c r="F240">
        <v>123</v>
      </c>
      <c r="G240">
        <f t="shared" si="6"/>
        <v>97</v>
      </c>
      <c r="H240" s="1" t="s">
        <v>770</v>
      </c>
      <c r="I240">
        <v>3.9</v>
      </c>
      <c r="J240" t="s">
        <v>771</v>
      </c>
      <c r="K240" t="s">
        <v>225</v>
      </c>
      <c r="L240" t="s">
        <v>78</v>
      </c>
      <c r="M240" t="s">
        <v>179</v>
      </c>
      <c r="O240" t="s">
        <v>71</v>
      </c>
      <c r="P240">
        <v>2008</v>
      </c>
      <c r="Q240">
        <v>15</v>
      </c>
      <c r="R240" t="s">
        <v>49</v>
      </c>
      <c r="S240" t="s">
        <v>155</v>
      </c>
      <c r="T240" t="s">
        <v>81</v>
      </c>
      <c r="U240" t="s">
        <v>39</v>
      </c>
      <c r="V240" t="s">
        <v>42</v>
      </c>
      <c r="W240" s="1">
        <f t="shared" si="7"/>
        <v>1</v>
      </c>
      <c r="X240" cm="1">
        <f t="array" ref="X240">_xlfn.XLOOKUP(TRUE, ISNUMBER(SEARCH({"excel","Excel"}, H240)), {1,0}, 0)</f>
        <v>0</v>
      </c>
      <c r="Y240" cm="1">
        <f t="array" ref="Y240">_xlfn.XLOOKUP(TRUE, ISNUMBER(SEARCH({"hadoop","Hadoop"}, H240)), {1,0}, 0)</f>
        <v>0</v>
      </c>
      <c r="Z240" cm="1">
        <f t="array" ref="Z240">_xlfn.XLOOKUP(TRUE, ISNUMBER(SEARCH({"tableau","Tableau"}, H240)), {1,0}, 0)</f>
        <v>1</v>
      </c>
      <c r="AA240" cm="1">
        <f t="array" ref="AA240">_xlfn.XLOOKUP(TRUE, ISNUMBER(SEARCH({"aws","AWS"}, H240)), {1,0}, 0)</f>
        <v>0</v>
      </c>
    </row>
    <row r="241" spans="1:27" ht="15" customHeight="1">
      <c r="A241">
        <v>239</v>
      </c>
      <c r="B241" t="s">
        <v>41</v>
      </c>
      <c r="C241" t="s">
        <v>42</v>
      </c>
      <c r="D241" s="2" t="s">
        <v>896</v>
      </c>
      <c r="E241">
        <v>71</v>
      </c>
      <c r="F241">
        <v>123</v>
      </c>
      <c r="G241">
        <f t="shared" si="6"/>
        <v>97</v>
      </c>
      <c r="H241" s="1" t="s">
        <v>941</v>
      </c>
      <c r="I241">
        <v>3.9</v>
      </c>
      <c r="J241" t="s">
        <v>942</v>
      </c>
      <c r="K241" t="s">
        <v>164</v>
      </c>
      <c r="L241" t="s">
        <v>165</v>
      </c>
      <c r="M241" t="s">
        <v>943</v>
      </c>
      <c r="O241" t="s">
        <v>148</v>
      </c>
      <c r="P241" t="s">
        <v>42</v>
      </c>
      <c r="Q241" t="s">
        <v>42</v>
      </c>
      <c r="R241" t="s">
        <v>72</v>
      </c>
      <c r="S241" t="s">
        <v>59</v>
      </c>
      <c r="T241" t="s">
        <v>51</v>
      </c>
      <c r="U241" t="s">
        <v>39</v>
      </c>
      <c r="V241" t="s">
        <v>42</v>
      </c>
      <c r="W241" s="1">
        <f t="shared" si="7"/>
        <v>1</v>
      </c>
      <c r="X241" cm="1">
        <f t="array" ref="X241">_xlfn.XLOOKUP(TRUE, ISNUMBER(SEARCH({"excel","Excel"}, H241)), {1,0}, 0)</f>
        <v>0</v>
      </c>
      <c r="Y241" cm="1">
        <f t="array" ref="Y241">_xlfn.XLOOKUP(TRUE, ISNUMBER(SEARCH({"hadoop","Hadoop"}, H241)), {1,0}, 0)</f>
        <v>0</v>
      </c>
      <c r="Z241" cm="1">
        <f t="array" ref="Z241">_xlfn.XLOOKUP(TRUE, ISNUMBER(SEARCH({"tableau","Tableau"}, H241)), {1,0}, 0)</f>
        <v>0</v>
      </c>
      <c r="AA241" cm="1">
        <f t="array" ref="AA241">_xlfn.XLOOKUP(TRUE, ISNUMBER(SEARCH({"aws","AWS"}, H241)), {1,0}, 0)</f>
        <v>0</v>
      </c>
    </row>
    <row r="242" spans="1:27" ht="15" customHeight="1">
      <c r="A242">
        <v>240</v>
      </c>
      <c r="B242" t="s">
        <v>41</v>
      </c>
      <c r="C242" t="s">
        <v>42</v>
      </c>
      <c r="D242" s="2" t="s">
        <v>944</v>
      </c>
      <c r="E242">
        <v>90</v>
      </c>
      <c r="F242">
        <v>124</v>
      </c>
      <c r="G242">
        <f t="shared" si="6"/>
        <v>107</v>
      </c>
      <c r="H242" s="1" t="s">
        <v>199</v>
      </c>
      <c r="I242">
        <v>4.7</v>
      </c>
      <c r="J242" t="s">
        <v>200</v>
      </c>
      <c r="K242" t="s">
        <v>201</v>
      </c>
      <c r="L242" t="s">
        <v>202</v>
      </c>
      <c r="M242" t="s">
        <v>203</v>
      </c>
      <c r="O242" t="s">
        <v>71</v>
      </c>
      <c r="P242">
        <v>2003</v>
      </c>
      <c r="Q242">
        <v>20</v>
      </c>
      <c r="R242" t="s">
        <v>72</v>
      </c>
      <c r="S242" t="s">
        <v>80</v>
      </c>
      <c r="T242" t="s">
        <v>81</v>
      </c>
      <c r="U242" t="s">
        <v>204</v>
      </c>
      <c r="V242" t="s">
        <v>42</v>
      </c>
      <c r="W242" s="1">
        <f t="shared" si="7"/>
        <v>1</v>
      </c>
      <c r="X242" cm="1">
        <f t="array" ref="X242">_xlfn.XLOOKUP(TRUE, ISNUMBER(SEARCH({"excel","Excel"}, H242)), {1,0}, 0)</f>
        <v>1</v>
      </c>
      <c r="Y242" cm="1">
        <f t="array" ref="Y242">_xlfn.XLOOKUP(TRUE, ISNUMBER(SEARCH({"hadoop","Hadoop"}, H242)), {1,0}, 0)</f>
        <v>0</v>
      </c>
      <c r="Z242" cm="1">
        <f t="array" ref="Z242">_xlfn.XLOOKUP(TRUE, ISNUMBER(SEARCH({"tableau","Tableau"}, H242)), {1,0}, 0)</f>
        <v>0</v>
      </c>
      <c r="AA242" cm="1">
        <f t="array" ref="AA242">_xlfn.XLOOKUP(TRUE, ISNUMBER(SEARCH({"aws","AWS"}, H242)), {1,0}, 0)</f>
        <v>0</v>
      </c>
    </row>
    <row r="243" spans="1:27" ht="15" customHeight="1">
      <c r="A243">
        <v>241</v>
      </c>
      <c r="B243" t="s">
        <v>229</v>
      </c>
      <c r="C243" t="s">
        <v>28</v>
      </c>
      <c r="D243" s="2" t="s">
        <v>944</v>
      </c>
      <c r="E243">
        <v>90</v>
      </c>
      <c r="F243">
        <v>124</v>
      </c>
      <c r="G243">
        <f t="shared" si="6"/>
        <v>107</v>
      </c>
      <c r="H243" s="1" t="s">
        <v>230</v>
      </c>
      <c r="I243">
        <v>4.8</v>
      </c>
      <c r="J243" t="s">
        <v>231</v>
      </c>
      <c r="K243" t="s">
        <v>232</v>
      </c>
      <c r="L243" t="s">
        <v>194</v>
      </c>
      <c r="M243" t="s">
        <v>233</v>
      </c>
      <c r="O243" t="s">
        <v>35</v>
      </c>
      <c r="P243">
        <v>1925</v>
      </c>
      <c r="Q243">
        <v>98</v>
      </c>
      <c r="R243" t="s">
        <v>72</v>
      </c>
      <c r="S243" t="s">
        <v>37</v>
      </c>
      <c r="T243" t="s">
        <v>38</v>
      </c>
      <c r="U243" t="s">
        <v>52</v>
      </c>
      <c r="V243" t="s">
        <v>42</v>
      </c>
      <c r="W243" s="1">
        <f t="shared" si="7"/>
        <v>0</v>
      </c>
      <c r="X243" cm="1">
        <f t="array" ref="X243">_xlfn.XLOOKUP(TRUE, ISNUMBER(SEARCH({"excel","Excel"}, H243)), {1,0}, 0)</f>
        <v>0</v>
      </c>
      <c r="Y243" cm="1">
        <f t="array" ref="Y243">_xlfn.XLOOKUP(TRUE, ISNUMBER(SEARCH({"hadoop","Hadoop"}, H243)), {1,0}, 0)</f>
        <v>0</v>
      </c>
      <c r="Z243" cm="1">
        <f t="array" ref="Z243">_xlfn.XLOOKUP(TRUE, ISNUMBER(SEARCH({"tableau","Tableau"}, H243)), {1,0}, 0)</f>
        <v>0</v>
      </c>
      <c r="AA243" cm="1">
        <f t="array" ref="AA243">_xlfn.XLOOKUP(TRUE, ISNUMBER(SEARCH({"aws","AWS"}, H243)), {1,0}, 0)</f>
        <v>0</v>
      </c>
    </row>
    <row r="244" spans="1:27" ht="15" customHeight="1">
      <c r="A244">
        <v>242</v>
      </c>
      <c r="B244" t="s">
        <v>945</v>
      </c>
      <c r="C244" t="s">
        <v>42</v>
      </c>
      <c r="D244" s="2" t="s">
        <v>944</v>
      </c>
      <c r="E244">
        <v>90</v>
      </c>
      <c r="F244">
        <v>124</v>
      </c>
      <c r="G244">
        <f t="shared" si="6"/>
        <v>107</v>
      </c>
      <c r="H244" s="1" t="s">
        <v>946</v>
      </c>
      <c r="I244">
        <v>3.1</v>
      </c>
      <c r="J244" t="s">
        <v>947</v>
      </c>
      <c r="K244" t="s">
        <v>32</v>
      </c>
      <c r="L244" t="s">
        <v>33</v>
      </c>
      <c r="M244" t="s">
        <v>34</v>
      </c>
      <c r="O244" t="s">
        <v>137</v>
      </c>
      <c r="P244">
        <v>2000</v>
      </c>
      <c r="Q244">
        <v>23</v>
      </c>
      <c r="R244" t="s">
        <v>72</v>
      </c>
      <c r="S244" t="s">
        <v>80</v>
      </c>
      <c r="T244" t="s">
        <v>81</v>
      </c>
      <c r="U244" t="s">
        <v>239</v>
      </c>
      <c r="V244" t="s">
        <v>42</v>
      </c>
      <c r="W244" s="1">
        <f t="shared" si="7"/>
        <v>1</v>
      </c>
      <c r="X244" cm="1">
        <f t="array" ref="X244">_xlfn.XLOOKUP(TRUE, ISNUMBER(SEARCH({"excel","Excel"}, H244)), {1,0}, 0)</f>
        <v>1</v>
      </c>
      <c r="Y244" cm="1">
        <f t="array" ref="Y244">_xlfn.XLOOKUP(TRUE, ISNUMBER(SEARCH({"hadoop","Hadoop"}, H244)), {1,0}, 0)</f>
        <v>0</v>
      </c>
      <c r="Z244" cm="1">
        <f t="array" ref="Z244">_xlfn.XLOOKUP(TRUE, ISNUMBER(SEARCH({"tableau","Tableau"}, H244)), {1,0}, 0)</f>
        <v>0</v>
      </c>
      <c r="AA244" cm="1">
        <f t="array" ref="AA244">_xlfn.XLOOKUP(TRUE, ISNUMBER(SEARCH({"aws","AWS"}, H244)), {1,0}, 0)</f>
        <v>1</v>
      </c>
    </row>
    <row r="245" spans="1:27" ht="15" customHeight="1">
      <c r="A245">
        <v>243</v>
      </c>
      <c r="B245" t="s">
        <v>41</v>
      </c>
      <c r="C245" t="s">
        <v>42</v>
      </c>
      <c r="D245" s="2" t="s">
        <v>944</v>
      </c>
      <c r="E245">
        <v>90</v>
      </c>
      <c r="F245">
        <v>124</v>
      </c>
      <c r="G245">
        <f t="shared" si="6"/>
        <v>107</v>
      </c>
      <c r="H245" t="s">
        <v>948</v>
      </c>
      <c r="I245">
        <v>3.6</v>
      </c>
      <c r="J245" t="s">
        <v>949</v>
      </c>
      <c r="K245" t="s">
        <v>290</v>
      </c>
      <c r="L245" t="s">
        <v>78</v>
      </c>
      <c r="M245" t="s">
        <v>100</v>
      </c>
      <c r="O245" t="s">
        <v>137</v>
      </c>
      <c r="P245">
        <v>2006</v>
      </c>
      <c r="Q245">
        <v>17</v>
      </c>
      <c r="R245" t="s">
        <v>72</v>
      </c>
      <c r="S245" t="s">
        <v>108</v>
      </c>
      <c r="T245" t="s">
        <v>81</v>
      </c>
      <c r="U245" t="s">
        <v>198</v>
      </c>
      <c r="V245" t="s">
        <v>42</v>
      </c>
      <c r="W245" s="1">
        <f t="shared" si="7"/>
        <v>0</v>
      </c>
      <c r="X245" cm="1">
        <f t="array" ref="X245">_xlfn.XLOOKUP(TRUE, ISNUMBER(SEARCH({"excel","Excel"}, H245)), {1,0}, 0)</f>
        <v>0</v>
      </c>
      <c r="Y245" cm="1">
        <f t="array" ref="Y245">_xlfn.XLOOKUP(TRUE, ISNUMBER(SEARCH({"hadoop","Hadoop"}, H245)), {1,0}, 0)</f>
        <v>0</v>
      </c>
      <c r="Z245" cm="1">
        <f t="array" ref="Z245">_xlfn.XLOOKUP(TRUE, ISNUMBER(SEARCH({"tableau","Tableau"}, H245)), {1,0}, 0)</f>
        <v>0</v>
      </c>
      <c r="AA245" cm="1">
        <f t="array" ref="AA245">_xlfn.XLOOKUP(TRUE, ISNUMBER(SEARCH({"aws","AWS"}, H245)), {1,0}, 0)</f>
        <v>0</v>
      </c>
    </row>
    <row r="246" spans="1:27" ht="15" customHeight="1">
      <c r="A246">
        <v>244</v>
      </c>
      <c r="B246" t="s">
        <v>950</v>
      </c>
      <c r="C246" t="s">
        <v>42</v>
      </c>
      <c r="D246" s="2" t="s">
        <v>944</v>
      </c>
      <c r="E246">
        <v>90</v>
      </c>
      <c r="F246">
        <v>124</v>
      </c>
      <c r="G246">
        <f t="shared" si="6"/>
        <v>107</v>
      </c>
      <c r="H246" s="1" t="s">
        <v>951</v>
      </c>
      <c r="I246">
        <v>5</v>
      </c>
      <c r="J246" t="s">
        <v>952</v>
      </c>
      <c r="K246" t="s">
        <v>953</v>
      </c>
      <c r="L246" t="s">
        <v>281</v>
      </c>
      <c r="M246" t="s">
        <v>954</v>
      </c>
      <c r="O246" t="s">
        <v>148</v>
      </c>
      <c r="P246">
        <v>2009</v>
      </c>
      <c r="Q246">
        <v>14</v>
      </c>
      <c r="R246" t="s">
        <v>72</v>
      </c>
      <c r="S246" t="s">
        <v>88</v>
      </c>
      <c r="T246" t="s">
        <v>88</v>
      </c>
      <c r="U246" t="s">
        <v>39</v>
      </c>
      <c r="V246" t="s">
        <v>42</v>
      </c>
      <c r="W246" s="1">
        <f t="shared" si="7"/>
        <v>1</v>
      </c>
      <c r="X246" cm="1">
        <f t="array" ref="X246">_xlfn.XLOOKUP(TRUE, ISNUMBER(SEARCH({"excel","Excel"}, H246)), {1,0}, 0)</f>
        <v>0</v>
      </c>
      <c r="Y246" cm="1">
        <f t="array" ref="Y246">_xlfn.XLOOKUP(TRUE, ISNUMBER(SEARCH({"hadoop","Hadoop"}, H246)), {1,0}, 0)</f>
        <v>0</v>
      </c>
      <c r="Z246" cm="1">
        <f t="array" ref="Z246">_xlfn.XLOOKUP(TRUE, ISNUMBER(SEARCH({"tableau","Tableau"}, H246)), {1,0}, 0)</f>
        <v>0</v>
      </c>
      <c r="AA246" cm="1">
        <f t="array" ref="AA246">_xlfn.XLOOKUP(TRUE, ISNUMBER(SEARCH({"aws","AWS"}, H246)), {1,0}, 0)</f>
        <v>0</v>
      </c>
    </row>
    <row r="247" spans="1:27" ht="15" customHeight="1">
      <c r="A247">
        <v>245</v>
      </c>
      <c r="B247" t="s">
        <v>41</v>
      </c>
      <c r="C247" t="s">
        <v>42</v>
      </c>
      <c r="D247" s="2" t="s">
        <v>944</v>
      </c>
      <c r="E247">
        <v>90</v>
      </c>
      <c r="F247">
        <v>124</v>
      </c>
      <c r="G247">
        <f t="shared" si="6"/>
        <v>107</v>
      </c>
      <c r="H247" s="1" t="s">
        <v>955</v>
      </c>
      <c r="I247">
        <v>3.7</v>
      </c>
      <c r="J247" t="s">
        <v>956</v>
      </c>
      <c r="K247" t="s">
        <v>85</v>
      </c>
      <c r="L247" t="s">
        <v>56</v>
      </c>
      <c r="M247" t="s">
        <v>957</v>
      </c>
      <c r="O247" t="s">
        <v>87</v>
      </c>
      <c r="P247">
        <v>1973</v>
      </c>
      <c r="Q247">
        <v>50</v>
      </c>
      <c r="R247" t="s">
        <v>49</v>
      </c>
      <c r="S247" t="s">
        <v>88</v>
      </c>
      <c r="T247" t="s">
        <v>88</v>
      </c>
      <c r="U247" t="s">
        <v>89</v>
      </c>
      <c r="V247" t="s">
        <v>958</v>
      </c>
      <c r="W247" s="1">
        <f t="shared" si="7"/>
        <v>1</v>
      </c>
      <c r="X247" cm="1">
        <f t="array" ref="X247">_xlfn.XLOOKUP(TRUE, ISNUMBER(SEARCH({"excel","Excel"}, H247)), {1,0}, 0)</f>
        <v>0</v>
      </c>
      <c r="Y247" cm="1">
        <f t="array" ref="Y247">_xlfn.XLOOKUP(TRUE, ISNUMBER(SEARCH({"hadoop","Hadoop"}, H247)), {1,0}, 0)</f>
        <v>0</v>
      </c>
      <c r="Z247" cm="1">
        <f t="array" ref="Z247">_xlfn.XLOOKUP(TRUE, ISNUMBER(SEARCH({"tableau","Tableau"}, H247)), {1,0}, 0)</f>
        <v>1</v>
      </c>
      <c r="AA247" cm="1">
        <f t="array" ref="AA247">_xlfn.XLOOKUP(TRUE, ISNUMBER(SEARCH({"aws","AWS"}, H247)), {1,0}, 0)</f>
        <v>0</v>
      </c>
    </row>
    <row r="248" spans="1:27" ht="15" customHeight="1">
      <c r="A248">
        <v>246</v>
      </c>
      <c r="B248" t="s">
        <v>41</v>
      </c>
      <c r="C248" t="s">
        <v>42</v>
      </c>
      <c r="D248" s="2" t="s">
        <v>944</v>
      </c>
      <c r="E248">
        <v>90</v>
      </c>
      <c r="F248">
        <v>124</v>
      </c>
      <c r="G248">
        <f t="shared" si="6"/>
        <v>107</v>
      </c>
      <c r="H248" t="s">
        <v>959</v>
      </c>
      <c r="I248">
        <v>3.7</v>
      </c>
      <c r="J248" t="s">
        <v>960</v>
      </c>
      <c r="K248" t="s">
        <v>961</v>
      </c>
      <c r="L248" t="s">
        <v>352</v>
      </c>
      <c r="M248" t="s">
        <v>962</v>
      </c>
      <c r="O248" t="s">
        <v>87</v>
      </c>
      <c r="P248">
        <v>2011</v>
      </c>
      <c r="Q248">
        <v>12</v>
      </c>
      <c r="R248" t="s">
        <v>49</v>
      </c>
      <c r="S248" t="s">
        <v>963</v>
      </c>
      <c r="T248" t="s">
        <v>343</v>
      </c>
      <c r="U248" t="s">
        <v>89</v>
      </c>
      <c r="V248" t="s">
        <v>964</v>
      </c>
      <c r="W248" s="1">
        <f t="shared" si="7"/>
        <v>1</v>
      </c>
      <c r="X248" cm="1">
        <f t="array" ref="X248">_xlfn.XLOOKUP(TRUE, ISNUMBER(SEARCH({"excel","Excel"}, H248)), {1,0}, 0)</f>
        <v>0</v>
      </c>
      <c r="Y248" cm="1">
        <f t="array" ref="Y248">_xlfn.XLOOKUP(TRUE, ISNUMBER(SEARCH({"hadoop","Hadoop"}, H248)), {1,0}, 0)</f>
        <v>0</v>
      </c>
      <c r="Z248" cm="1">
        <f t="array" ref="Z248">_xlfn.XLOOKUP(TRUE, ISNUMBER(SEARCH({"tableau","Tableau"}, H248)), {1,0}, 0)</f>
        <v>0</v>
      </c>
      <c r="AA248" cm="1">
        <f t="array" ref="AA248">_xlfn.XLOOKUP(TRUE, ISNUMBER(SEARCH({"aws","AWS"}, H248)), {1,0}, 0)</f>
        <v>0</v>
      </c>
    </row>
    <row r="249" spans="1:27" ht="15" customHeight="1">
      <c r="A249">
        <v>247</v>
      </c>
      <c r="B249" t="s">
        <v>41</v>
      </c>
      <c r="C249" t="s">
        <v>42</v>
      </c>
      <c r="D249" s="2" t="s">
        <v>944</v>
      </c>
      <c r="E249">
        <v>90</v>
      </c>
      <c r="F249">
        <v>124</v>
      </c>
      <c r="G249">
        <f t="shared" si="6"/>
        <v>107</v>
      </c>
      <c r="H249" s="1" t="s">
        <v>965</v>
      </c>
      <c r="I249">
        <v>3.9</v>
      </c>
      <c r="J249" t="s">
        <v>966</v>
      </c>
      <c r="K249" t="s">
        <v>967</v>
      </c>
      <c r="L249" t="s">
        <v>78</v>
      </c>
      <c r="M249" t="s">
        <v>968</v>
      </c>
      <c r="O249" t="s">
        <v>71</v>
      </c>
      <c r="P249">
        <v>2000</v>
      </c>
      <c r="Q249">
        <v>23</v>
      </c>
      <c r="R249" t="s">
        <v>72</v>
      </c>
      <c r="S249" t="s">
        <v>37</v>
      </c>
      <c r="T249" t="s">
        <v>38</v>
      </c>
      <c r="U249" t="s">
        <v>198</v>
      </c>
      <c r="V249" t="s">
        <v>42</v>
      </c>
      <c r="W249" s="1">
        <f t="shared" si="7"/>
        <v>1</v>
      </c>
      <c r="X249" cm="1">
        <f t="array" ref="X249">_xlfn.XLOOKUP(TRUE, ISNUMBER(SEARCH({"excel","Excel"}, H249)), {1,0}, 0)</f>
        <v>0</v>
      </c>
      <c r="Y249" cm="1">
        <f t="array" ref="Y249">_xlfn.XLOOKUP(TRUE, ISNUMBER(SEARCH({"hadoop","Hadoop"}, H249)), {1,0}, 0)</f>
        <v>0</v>
      </c>
      <c r="Z249" cm="1">
        <f t="array" ref="Z249">_xlfn.XLOOKUP(TRUE, ISNUMBER(SEARCH({"tableau","Tableau"}, H249)), {1,0}, 0)</f>
        <v>0</v>
      </c>
      <c r="AA249" cm="1">
        <f t="array" ref="AA249">_xlfn.XLOOKUP(TRUE, ISNUMBER(SEARCH({"aws","AWS"}, H249)), {1,0}, 0)</f>
        <v>0</v>
      </c>
    </row>
    <row r="250" spans="1:27" ht="15" customHeight="1">
      <c r="A250">
        <v>248</v>
      </c>
      <c r="B250" t="s">
        <v>41</v>
      </c>
      <c r="C250" t="s">
        <v>42</v>
      </c>
      <c r="D250" s="2" t="s">
        <v>944</v>
      </c>
      <c r="E250">
        <v>90</v>
      </c>
      <c r="F250">
        <v>124</v>
      </c>
      <c r="G250">
        <f t="shared" si="6"/>
        <v>107</v>
      </c>
      <c r="H250" s="1" t="s">
        <v>969</v>
      </c>
      <c r="I250">
        <v>4.3</v>
      </c>
      <c r="J250" t="s">
        <v>970</v>
      </c>
      <c r="K250" t="s">
        <v>225</v>
      </c>
      <c r="L250" t="s">
        <v>78</v>
      </c>
      <c r="M250" t="s">
        <v>971</v>
      </c>
      <c r="O250" t="s">
        <v>148</v>
      </c>
      <c r="P250" t="s">
        <v>42</v>
      </c>
      <c r="Q250" t="s">
        <v>42</v>
      </c>
      <c r="R250" t="s">
        <v>72</v>
      </c>
      <c r="S250">
        <v>-1</v>
      </c>
      <c r="T250">
        <v>-1</v>
      </c>
      <c r="U250" t="s">
        <v>510</v>
      </c>
      <c r="V250" t="s">
        <v>42</v>
      </c>
      <c r="W250" s="1">
        <f t="shared" si="7"/>
        <v>1</v>
      </c>
      <c r="X250" cm="1">
        <f t="array" ref="X250">_xlfn.XLOOKUP(TRUE, ISNUMBER(SEARCH({"excel","Excel"}, H250)), {1,0}, 0)</f>
        <v>0</v>
      </c>
      <c r="Y250" cm="1">
        <f t="array" ref="Y250">_xlfn.XLOOKUP(TRUE, ISNUMBER(SEARCH({"hadoop","Hadoop"}, H250)), {1,0}, 0)</f>
        <v>0</v>
      </c>
      <c r="Z250" cm="1">
        <f t="array" ref="Z250">_xlfn.XLOOKUP(TRUE, ISNUMBER(SEARCH({"tableau","Tableau"}, H250)), {1,0}, 0)</f>
        <v>0</v>
      </c>
      <c r="AA250" cm="1">
        <f t="array" ref="AA250">_xlfn.XLOOKUP(TRUE, ISNUMBER(SEARCH({"aws","AWS"}, H250)), {1,0}, 0)</f>
        <v>0</v>
      </c>
    </row>
    <row r="251" spans="1:27" ht="15" customHeight="1">
      <c r="A251">
        <v>249</v>
      </c>
      <c r="B251" t="s">
        <v>972</v>
      </c>
      <c r="C251" t="s">
        <v>42</v>
      </c>
      <c r="D251" s="2" t="s">
        <v>944</v>
      </c>
      <c r="E251">
        <v>90</v>
      </c>
      <c r="F251">
        <v>124</v>
      </c>
      <c r="G251">
        <f t="shared" si="6"/>
        <v>107</v>
      </c>
      <c r="H251" s="1" t="s">
        <v>973</v>
      </c>
      <c r="I251">
        <v>4.2</v>
      </c>
      <c r="J251" t="s">
        <v>974</v>
      </c>
      <c r="K251" t="s">
        <v>975</v>
      </c>
      <c r="L251" t="s">
        <v>209</v>
      </c>
      <c r="M251" t="s">
        <v>976</v>
      </c>
      <c r="O251" t="s">
        <v>137</v>
      </c>
      <c r="P251">
        <v>1983</v>
      </c>
      <c r="Q251">
        <v>40</v>
      </c>
      <c r="R251" t="s">
        <v>72</v>
      </c>
      <c r="S251" t="s">
        <v>218</v>
      </c>
      <c r="T251" t="s">
        <v>218</v>
      </c>
      <c r="U251" t="s">
        <v>239</v>
      </c>
      <c r="V251" t="s">
        <v>977</v>
      </c>
      <c r="W251" s="1">
        <f t="shared" si="7"/>
        <v>1</v>
      </c>
      <c r="X251" cm="1">
        <f t="array" ref="X251">_xlfn.XLOOKUP(TRUE, ISNUMBER(SEARCH({"excel","Excel"}, H251)), {1,0}, 0)</f>
        <v>0</v>
      </c>
      <c r="Y251" cm="1">
        <f t="array" ref="Y251">_xlfn.XLOOKUP(TRUE, ISNUMBER(SEARCH({"hadoop","Hadoop"}, H251)), {1,0}, 0)</f>
        <v>0</v>
      </c>
      <c r="Z251" cm="1">
        <f t="array" ref="Z251">_xlfn.XLOOKUP(TRUE, ISNUMBER(SEARCH({"tableau","Tableau"}, H251)), {1,0}, 0)</f>
        <v>0</v>
      </c>
      <c r="AA251" cm="1">
        <f t="array" ref="AA251">_xlfn.XLOOKUP(TRUE, ISNUMBER(SEARCH({"aws","AWS"}, H251)), {1,0}, 0)</f>
        <v>0</v>
      </c>
    </row>
    <row r="252" spans="1:27" ht="15" customHeight="1">
      <c r="A252">
        <v>250</v>
      </c>
      <c r="B252" t="s">
        <v>536</v>
      </c>
      <c r="C252" t="s">
        <v>42</v>
      </c>
      <c r="D252" s="2" t="s">
        <v>944</v>
      </c>
      <c r="E252">
        <v>90</v>
      </c>
      <c r="F252">
        <v>124</v>
      </c>
      <c r="G252">
        <f t="shared" si="6"/>
        <v>107</v>
      </c>
      <c r="H252" s="1" t="s">
        <v>772</v>
      </c>
      <c r="I252">
        <v>3.7</v>
      </c>
      <c r="J252" t="s">
        <v>773</v>
      </c>
      <c r="K252" t="s">
        <v>55</v>
      </c>
      <c r="L252" t="s">
        <v>56</v>
      </c>
      <c r="M252" t="s">
        <v>774</v>
      </c>
      <c r="O252" t="s">
        <v>48</v>
      </c>
      <c r="P252">
        <v>1851</v>
      </c>
      <c r="Q252">
        <v>172</v>
      </c>
      <c r="R252" t="s">
        <v>72</v>
      </c>
      <c r="S252" t="s">
        <v>37</v>
      </c>
      <c r="T252" t="s">
        <v>38</v>
      </c>
      <c r="U252" t="s">
        <v>89</v>
      </c>
      <c r="V252" t="s">
        <v>42</v>
      </c>
      <c r="W252" s="1">
        <f t="shared" si="7"/>
        <v>1</v>
      </c>
      <c r="X252" cm="1">
        <f t="array" ref="X252">_xlfn.XLOOKUP(TRUE, ISNUMBER(SEARCH({"excel","Excel"}, H252)), {1,0}, 0)</f>
        <v>0</v>
      </c>
      <c r="Y252" cm="1">
        <f t="array" ref="Y252">_xlfn.XLOOKUP(TRUE, ISNUMBER(SEARCH({"hadoop","Hadoop"}, H252)), {1,0}, 0)</f>
        <v>1</v>
      </c>
      <c r="Z252" cm="1">
        <f t="array" ref="Z252">_xlfn.XLOOKUP(TRUE, ISNUMBER(SEARCH({"tableau","Tableau"}, H252)), {1,0}, 0)</f>
        <v>0</v>
      </c>
      <c r="AA252" cm="1">
        <f t="array" ref="AA252">_xlfn.XLOOKUP(TRUE, ISNUMBER(SEARCH({"aws","AWS"}, H252)), {1,0}, 0)</f>
        <v>1</v>
      </c>
    </row>
    <row r="253" spans="1:27" ht="15" customHeight="1">
      <c r="A253">
        <v>251</v>
      </c>
      <c r="B253" t="s">
        <v>41</v>
      </c>
      <c r="C253" t="s">
        <v>42</v>
      </c>
      <c r="D253" s="2" t="s">
        <v>944</v>
      </c>
      <c r="E253">
        <v>90</v>
      </c>
      <c r="F253">
        <v>124</v>
      </c>
      <c r="G253">
        <f t="shared" si="6"/>
        <v>107</v>
      </c>
      <c r="H253" s="1" t="s">
        <v>978</v>
      </c>
      <c r="I253">
        <v>4</v>
      </c>
      <c r="J253" t="s">
        <v>979</v>
      </c>
      <c r="K253" t="s">
        <v>719</v>
      </c>
      <c r="L253" t="s">
        <v>720</v>
      </c>
      <c r="M253" t="s">
        <v>980</v>
      </c>
      <c r="O253" t="s">
        <v>148</v>
      </c>
      <c r="P253" t="s">
        <v>42</v>
      </c>
      <c r="Q253" t="s">
        <v>42</v>
      </c>
      <c r="R253" t="s">
        <v>72</v>
      </c>
      <c r="S253">
        <v>-1</v>
      </c>
      <c r="T253">
        <v>-1</v>
      </c>
      <c r="U253" t="s">
        <v>39</v>
      </c>
      <c r="V253" t="s">
        <v>42</v>
      </c>
      <c r="W253" s="1">
        <f t="shared" si="7"/>
        <v>0</v>
      </c>
      <c r="X253" cm="1">
        <f t="array" ref="X253">_xlfn.XLOOKUP(TRUE, ISNUMBER(SEARCH({"excel","Excel"}, H253)), {1,0}, 0)</f>
        <v>0</v>
      </c>
      <c r="Y253" cm="1">
        <f t="array" ref="Y253">_xlfn.XLOOKUP(TRUE, ISNUMBER(SEARCH({"hadoop","Hadoop"}, H253)), {1,0}, 0)</f>
        <v>0</v>
      </c>
      <c r="Z253" cm="1">
        <f t="array" ref="Z253">_xlfn.XLOOKUP(TRUE, ISNUMBER(SEARCH({"tableau","Tableau"}, H253)), {1,0}, 0)</f>
        <v>0</v>
      </c>
      <c r="AA253" cm="1">
        <f t="array" ref="AA253">_xlfn.XLOOKUP(TRUE, ISNUMBER(SEARCH({"aws","AWS"}, H253)), {1,0}, 0)</f>
        <v>0</v>
      </c>
    </row>
    <row r="254" spans="1:27" ht="15" customHeight="1">
      <c r="A254">
        <v>252</v>
      </c>
      <c r="B254" t="s">
        <v>41</v>
      </c>
      <c r="C254" t="s">
        <v>42</v>
      </c>
      <c r="D254" s="2" t="s">
        <v>944</v>
      </c>
      <c r="E254">
        <v>90</v>
      </c>
      <c r="F254">
        <v>124</v>
      </c>
      <c r="G254">
        <f t="shared" si="6"/>
        <v>107</v>
      </c>
      <c r="H254" s="1" t="s">
        <v>981</v>
      </c>
      <c r="I254">
        <v>3.3</v>
      </c>
      <c r="J254" s="1" t="s">
        <v>982</v>
      </c>
      <c r="K254" t="s">
        <v>983</v>
      </c>
      <c r="L254" t="s">
        <v>332</v>
      </c>
      <c r="M254" t="s">
        <v>984</v>
      </c>
      <c r="O254" t="s">
        <v>87</v>
      </c>
      <c r="P254">
        <v>1917</v>
      </c>
      <c r="Q254">
        <v>106</v>
      </c>
      <c r="R254" t="s">
        <v>49</v>
      </c>
      <c r="S254" t="s">
        <v>407</v>
      </c>
      <c r="T254" t="s">
        <v>67</v>
      </c>
      <c r="U254" t="s">
        <v>89</v>
      </c>
      <c r="V254" t="s">
        <v>985</v>
      </c>
      <c r="W254" s="1">
        <f t="shared" si="7"/>
        <v>1</v>
      </c>
      <c r="X254" cm="1">
        <f t="array" ref="X254">_xlfn.XLOOKUP(TRUE, ISNUMBER(SEARCH({"excel","Excel"}, H254)), {1,0}, 0)</f>
        <v>1</v>
      </c>
      <c r="Y254" cm="1">
        <f t="array" ref="Y254">_xlfn.XLOOKUP(TRUE, ISNUMBER(SEARCH({"hadoop","Hadoop"}, H254)), {1,0}, 0)</f>
        <v>0</v>
      </c>
      <c r="Z254" cm="1">
        <f t="array" ref="Z254">_xlfn.XLOOKUP(TRUE, ISNUMBER(SEARCH({"tableau","Tableau"}, H254)), {1,0}, 0)</f>
        <v>0</v>
      </c>
      <c r="AA254" cm="1">
        <f t="array" ref="AA254">_xlfn.XLOOKUP(TRUE, ISNUMBER(SEARCH({"aws","AWS"}, H254)), {1,0}, 0)</f>
        <v>0</v>
      </c>
    </row>
    <row r="255" spans="1:27" ht="15" customHeight="1">
      <c r="A255">
        <v>253</v>
      </c>
      <c r="B255" t="s">
        <v>41</v>
      </c>
      <c r="C255" t="s">
        <v>42</v>
      </c>
      <c r="D255" s="2" t="s">
        <v>944</v>
      </c>
      <c r="E255">
        <v>90</v>
      </c>
      <c r="F255">
        <v>124</v>
      </c>
      <c r="G255">
        <f t="shared" si="6"/>
        <v>107</v>
      </c>
      <c r="H255" s="1" t="s">
        <v>986</v>
      </c>
      <c r="I255">
        <v>4.0999999999999996</v>
      </c>
      <c r="J255" t="s">
        <v>987</v>
      </c>
      <c r="K255" t="s">
        <v>32</v>
      </c>
      <c r="L255" t="s">
        <v>33</v>
      </c>
      <c r="M255" t="s">
        <v>154</v>
      </c>
      <c r="O255" t="s">
        <v>35</v>
      </c>
      <c r="P255">
        <v>1935</v>
      </c>
      <c r="Q255">
        <v>88</v>
      </c>
      <c r="R255" t="s">
        <v>72</v>
      </c>
      <c r="S255" t="s">
        <v>59</v>
      </c>
      <c r="T255" t="s">
        <v>51</v>
      </c>
      <c r="U255" t="s">
        <v>39</v>
      </c>
      <c r="V255" t="s">
        <v>988</v>
      </c>
      <c r="W255" s="1">
        <f t="shared" si="7"/>
        <v>1</v>
      </c>
      <c r="X255" cm="1">
        <f t="array" ref="X255">_xlfn.XLOOKUP(TRUE, ISNUMBER(SEARCH({"excel","Excel"}, H255)), {1,0}, 0)</f>
        <v>1</v>
      </c>
      <c r="Y255" cm="1">
        <f t="array" ref="Y255">_xlfn.XLOOKUP(TRUE, ISNUMBER(SEARCH({"hadoop","Hadoop"}, H255)), {1,0}, 0)</f>
        <v>0</v>
      </c>
      <c r="Z255" cm="1">
        <f t="array" ref="Z255">_xlfn.XLOOKUP(TRUE, ISNUMBER(SEARCH({"tableau","Tableau"}, H255)), {1,0}, 0)</f>
        <v>0</v>
      </c>
      <c r="AA255" cm="1">
        <f t="array" ref="AA255">_xlfn.XLOOKUP(TRUE, ISNUMBER(SEARCH({"aws","AWS"}, H255)), {1,0}, 0)</f>
        <v>0</v>
      </c>
    </row>
    <row r="256" spans="1:27" ht="15" customHeight="1">
      <c r="A256">
        <v>254</v>
      </c>
      <c r="B256" t="s">
        <v>41</v>
      </c>
      <c r="C256" t="s">
        <v>42</v>
      </c>
      <c r="D256" s="2" t="s">
        <v>944</v>
      </c>
      <c r="E256">
        <v>90</v>
      </c>
      <c r="F256">
        <v>124</v>
      </c>
      <c r="G256">
        <f t="shared" si="6"/>
        <v>107</v>
      </c>
      <c r="H256" s="1" t="s">
        <v>989</v>
      </c>
      <c r="I256">
        <v>3.3</v>
      </c>
      <c r="J256" t="s">
        <v>990</v>
      </c>
      <c r="K256" t="s">
        <v>32</v>
      </c>
      <c r="L256" t="s">
        <v>33</v>
      </c>
      <c r="M256" t="s">
        <v>34</v>
      </c>
      <c r="O256" t="s">
        <v>137</v>
      </c>
      <c r="P256">
        <v>2007</v>
      </c>
      <c r="Q256">
        <v>16</v>
      </c>
      <c r="R256" t="s">
        <v>72</v>
      </c>
      <c r="S256" t="s">
        <v>991</v>
      </c>
      <c r="T256" t="s">
        <v>551</v>
      </c>
      <c r="U256" t="s">
        <v>239</v>
      </c>
      <c r="V256" t="s">
        <v>42</v>
      </c>
      <c r="W256" s="1">
        <f t="shared" si="7"/>
        <v>1</v>
      </c>
      <c r="X256" cm="1">
        <f t="array" ref="X256">_xlfn.XLOOKUP(TRUE, ISNUMBER(SEARCH({"excel","Excel"}, H256)), {1,0}, 0)</f>
        <v>1</v>
      </c>
      <c r="Y256" cm="1">
        <f t="array" ref="Y256">_xlfn.XLOOKUP(TRUE, ISNUMBER(SEARCH({"hadoop","Hadoop"}, H256)), {1,0}, 0)</f>
        <v>0</v>
      </c>
      <c r="Z256" cm="1">
        <f t="array" ref="Z256">_xlfn.XLOOKUP(TRUE, ISNUMBER(SEARCH({"tableau","Tableau"}, H256)), {1,0}, 0)</f>
        <v>0</v>
      </c>
      <c r="AA256" cm="1">
        <f t="array" ref="AA256">_xlfn.XLOOKUP(TRUE, ISNUMBER(SEARCH({"aws","AWS"}, H256)), {1,0}, 0)</f>
        <v>0</v>
      </c>
    </row>
    <row r="257" spans="1:27" ht="15" customHeight="1">
      <c r="A257">
        <v>255</v>
      </c>
      <c r="B257" t="s">
        <v>41</v>
      </c>
      <c r="C257" t="s">
        <v>42</v>
      </c>
      <c r="D257" s="2" t="s">
        <v>944</v>
      </c>
      <c r="E257">
        <v>90</v>
      </c>
      <c r="F257">
        <v>124</v>
      </c>
      <c r="G257">
        <f t="shared" si="6"/>
        <v>107</v>
      </c>
      <c r="H257" t="s">
        <v>992</v>
      </c>
      <c r="I257">
        <v>3.9</v>
      </c>
      <c r="J257" t="s">
        <v>993</v>
      </c>
      <c r="K257" t="s">
        <v>225</v>
      </c>
      <c r="L257" t="s">
        <v>78</v>
      </c>
      <c r="M257" t="s">
        <v>994</v>
      </c>
      <c r="O257" t="s">
        <v>137</v>
      </c>
      <c r="P257">
        <v>2009</v>
      </c>
      <c r="Q257">
        <v>14</v>
      </c>
      <c r="R257" t="s">
        <v>72</v>
      </c>
      <c r="S257" t="s">
        <v>119</v>
      </c>
      <c r="T257" t="s">
        <v>81</v>
      </c>
      <c r="U257" t="s">
        <v>39</v>
      </c>
      <c r="V257" t="s">
        <v>42</v>
      </c>
      <c r="W257" s="1">
        <f t="shared" si="7"/>
        <v>1</v>
      </c>
      <c r="X257" cm="1">
        <f t="array" ref="X257">_xlfn.XLOOKUP(TRUE, ISNUMBER(SEARCH({"excel","Excel"}, H257)), {1,0}, 0)</f>
        <v>0</v>
      </c>
      <c r="Y257" cm="1">
        <f t="array" ref="Y257">_xlfn.XLOOKUP(TRUE, ISNUMBER(SEARCH({"hadoop","Hadoop"}, H257)), {1,0}, 0)</f>
        <v>0</v>
      </c>
      <c r="Z257" cm="1">
        <f t="array" ref="Z257">_xlfn.XLOOKUP(TRUE, ISNUMBER(SEARCH({"tableau","Tableau"}, H257)), {1,0}, 0)</f>
        <v>0</v>
      </c>
      <c r="AA257" cm="1">
        <f t="array" ref="AA257">_xlfn.XLOOKUP(TRUE, ISNUMBER(SEARCH({"aws","AWS"}, H257)), {1,0}, 0)</f>
        <v>1</v>
      </c>
    </row>
    <row r="258" spans="1:27" ht="15" customHeight="1">
      <c r="A258">
        <v>256</v>
      </c>
      <c r="B258" t="s">
        <v>995</v>
      </c>
      <c r="C258" t="s">
        <v>42</v>
      </c>
      <c r="D258" s="2" t="s">
        <v>944</v>
      </c>
      <c r="E258">
        <v>90</v>
      </c>
      <c r="F258">
        <v>124</v>
      </c>
      <c r="G258">
        <f t="shared" si="6"/>
        <v>107</v>
      </c>
      <c r="H258" s="1" t="s">
        <v>996</v>
      </c>
      <c r="I258">
        <v>3.1</v>
      </c>
      <c r="J258" t="s">
        <v>997</v>
      </c>
      <c r="K258" t="s">
        <v>998</v>
      </c>
      <c r="L258" t="s">
        <v>56</v>
      </c>
      <c r="M258" t="s">
        <v>999</v>
      </c>
      <c r="O258" t="s">
        <v>87</v>
      </c>
      <c r="P258">
        <v>1929</v>
      </c>
      <c r="Q258">
        <v>94</v>
      </c>
      <c r="R258" t="s">
        <v>36</v>
      </c>
      <c r="S258" t="s">
        <v>50</v>
      </c>
      <c r="T258" t="s">
        <v>51</v>
      </c>
      <c r="U258" t="s">
        <v>167</v>
      </c>
      <c r="V258" t="s">
        <v>42</v>
      </c>
      <c r="W258" s="1">
        <f t="shared" si="7"/>
        <v>0</v>
      </c>
      <c r="X258" cm="1">
        <f t="array" ref="X258">_xlfn.XLOOKUP(TRUE, ISNUMBER(SEARCH({"excel","Excel"}, H258)), {1,0}, 0)</f>
        <v>1</v>
      </c>
      <c r="Y258" cm="1">
        <f t="array" ref="Y258">_xlfn.XLOOKUP(TRUE, ISNUMBER(SEARCH({"hadoop","Hadoop"}, H258)), {1,0}, 0)</f>
        <v>0</v>
      </c>
      <c r="Z258" cm="1">
        <f t="array" ref="Z258">_xlfn.XLOOKUP(TRUE, ISNUMBER(SEARCH({"tableau","Tableau"}, H258)), {1,0}, 0)</f>
        <v>0</v>
      </c>
      <c r="AA258" cm="1">
        <f t="array" ref="AA258">_xlfn.XLOOKUP(TRUE, ISNUMBER(SEARCH({"aws","AWS"}, H258)), {1,0}, 0)</f>
        <v>0</v>
      </c>
    </row>
    <row r="259" spans="1:27" ht="15" customHeight="1">
      <c r="A259">
        <v>257</v>
      </c>
      <c r="B259" t="s">
        <v>784</v>
      </c>
      <c r="C259" t="s">
        <v>42</v>
      </c>
      <c r="D259" s="2" t="s">
        <v>944</v>
      </c>
      <c r="E259">
        <v>90</v>
      </c>
      <c r="F259">
        <v>124</v>
      </c>
      <c r="G259">
        <f t="shared" si="6"/>
        <v>107</v>
      </c>
      <c r="H259" s="1" t="s">
        <v>785</v>
      </c>
      <c r="I259">
        <v>4.2</v>
      </c>
      <c r="J259" t="s">
        <v>786</v>
      </c>
      <c r="K259" t="s">
        <v>111</v>
      </c>
      <c r="L259" t="s">
        <v>46</v>
      </c>
      <c r="M259" t="s">
        <v>47</v>
      </c>
      <c r="O259" t="s">
        <v>137</v>
      </c>
      <c r="P259">
        <v>2010</v>
      </c>
      <c r="Q259">
        <v>13</v>
      </c>
      <c r="R259" t="s">
        <v>72</v>
      </c>
      <c r="S259" t="s">
        <v>119</v>
      </c>
      <c r="T259" t="s">
        <v>81</v>
      </c>
      <c r="U259" t="s">
        <v>239</v>
      </c>
      <c r="V259" t="s">
        <v>787</v>
      </c>
      <c r="W259" s="1">
        <f t="shared" si="7"/>
        <v>1</v>
      </c>
      <c r="X259" cm="1">
        <f t="array" ref="X259">_xlfn.XLOOKUP(TRUE, ISNUMBER(SEARCH({"excel","Excel"}, H259)), {1,0}, 0)</f>
        <v>0</v>
      </c>
      <c r="Y259" cm="1">
        <f t="array" ref="Y259">_xlfn.XLOOKUP(TRUE, ISNUMBER(SEARCH({"hadoop","Hadoop"}, H259)), {1,0}, 0)</f>
        <v>0</v>
      </c>
      <c r="Z259" cm="1">
        <f t="array" ref="Z259">_xlfn.XLOOKUP(TRUE, ISNUMBER(SEARCH({"tableau","Tableau"}, H259)), {1,0}, 0)</f>
        <v>0</v>
      </c>
      <c r="AA259" cm="1">
        <f t="array" ref="AA259">_xlfn.XLOOKUP(TRUE, ISNUMBER(SEARCH({"aws","AWS"}, H259)), {1,0}, 0)</f>
        <v>0</v>
      </c>
    </row>
    <row r="260" spans="1:27" ht="15" customHeight="1">
      <c r="A260">
        <v>258</v>
      </c>
      <c r="B260" t="s">
        <v>41</v>
      </c>
      <c r="C260" t="s">
        <v>42</v>
      </c>
      <c r="D260" s="2" t="s">
        <v>944</v>
      </c>
      <c r="E260">
        <v>90</v>
      </c>
      <c r="F260">
        <v>124</v>
      </c>
      <c r="G260">
        <f t="shared" ref="G260:G323" si="8">AVERAGE(E260:F260)</f>
        <v>107</v>
      </c>
      <c r="H260" s="1" t="s">
        <v>1000</v>
      </c>
      <c r="I260">
        <v>5</v>
      </c>
      <c r="J260" t="s">
        <v>1001</v>
      </c>
      <c r="K260" t="s">
        <v>32</v>
      </c>
      <c r="L260" t="s">
        <v>33</v>
      </c>
      <c r="M260" t="s">
        <v>42</v>
      </c>
      <c r="O260" t="s">
        <v>793</v>
      </c>
      <c r="P260" t="s">
        <v>42</v>
      </c>
      <c r="Q260" t="s">
        <v>42</v>
      </c>
      <c r="R260" t="s">
        <v>793</v>
      </c>
      <c r="S260">
        <v>-1</v>
      </c>
      <c r="T260">
        <v>-1</v>
      </c>
      <c r="U260" t="s">
        <v>39</v>
      </c>
      <c r="V260" t="s">
        <v>42</v>
      </c>
      <c r="W260" s="1">
        <f t="shared" ref="W260:W323" si="9">IF(OR(ISNUMBER(SEARCH("python", H260)), ISNUMBER(SEARCH("PYTHON", H260)), ISNUMBER(SEARCH("Python", H260)), ISNUMBER(SEARCH("PY", H260)), ISNUMBER(SEARCH("Py", H260)), ISNUMBER(SEARCH("py", H260))), 1, 0)</f>
        <v>1</v>
      </c>
      <c r="X260" cm="1">
        <f t="array" ref="X260">_xlfn.XLOOKUP(TRUE, ISNUMBER(SEARCH({"excel","Excel"}, H260)), {1,0}, 0)</f>
        <v>1</v>
      </c>
      <c r="Y260" cm="1">
        <f t="array" ref="Y260">_xlfn.XLOOKUP(TRUE, ISNUMBER(SEARCH({"hadoop","Hadoop"}, H260)), {1,0}, 0)</f>
        <v>0</v>
      </c>
      <c r="Z260" cm="1">
        <f t="array" ref="Z260">_xlfn.XLOOKUP(TRUE, ISNUMBER(SEARCH({"tableau","Tableau"}, H260)), {1,0}, 0)</f>
        <v>0</v>
      </c>
      <c r="AA260" cm="1">
        <f t="array" ref="AA260">_xlfn.XLOOKUP(TRUE, ISNUMBER(SEARCH({"aws","AWS"}, H260)), {1,0}, 0)</f>
        <v>0</v>
      </c>
    </row>
    <row r="261" spans="1:27" ht="15" customHeight="1">
      <c r="A261">
        <v>259</v>
      </c>
      <c r="B261" t="s">
        <v>1002</v>
      </c>
      <c r="C261" t="s">
        <v>42</v>
      </c>
      <c r="D261" s="2" t="s">
        <v>944</v>
      </c>
      <c r="E261">
        <v>90</v>
      </c>
      <c r="F261">
        <v>124</v>
      </c>
      <c r="G261">
        <f t="shared" si="8"/>
        <v>107</v>
      </c>
      <c r="H261" s="1" t="s">
        <v>1003</v>
      </c>
      <c r="I261">
        <v>2.9</v>
      </c>
      <c r="J261" t="s">
        <v>70</v>
      </c>
      <c r="K261" t="s">
        <v>1004</v>
      </c>
      <c r="L261" t="s">
        <v>78</v>
      </c>
      <c r="M261" t="s">
        <v>34</v>
      </c>
      <c r="O261" t="s">
        <v>71</v>
      </c>
      <c r="P261">
        <v>1998</v>
      </c>
      <c r="Q261">
        <v>25</v>
      </c>
      <c r="R261" t="s">
        <v>72</v>
      </c>
      <c r="S261" t="s">
        <v>73</v>
      </c>
      <c r="T261" t="s">
        <v>51</v>
      </c>
      <c r="U261" t="s">
        <v>39</v>
      </c>
      <c r="V261" t="s">
        <v>74</v>
      </c>
      <c r="W261" s="1">
        <f t="shared" si="9"/>
        <v>1</v>
      </c>
      <c r="X261" cm="1">
        <f t="array" ref="X261">_xlfn.XLOOKUP(TRUE, ISNUMBER(SEARCH({"excel","Excel"}, H261)), {1,0}, 0)</f>
        <v>0</v>
      </c>
      <c r="Y261" cm="1">
        <f t="array" ref="Y261">_xlfn.XLOOKUP(TRUE, ISNUMBER(SEARCH({"hadoop","Hadoop"}, H261)), {1,0}, 0)</f>
        <v>0</v>
      </c>
      <c r="Z261" cm="1">
        <f t="array" ref="Z261">_xlfn.XLOOKUP(TRUE, ISNUMBER(SEARCH({"tableau","Tableau"}, H261)), {1,0}, 0)</f>
        <v>1</v>
      </c>
      <c r="AA261" cm="1">
        <f t="array" ref="AA261">_xlfn.XLOOKUP(TRUE, ISNUMBER(SEARCH({"aws","AWS"}, H261)), {1,0}, 0)</f>
        <v>0</v>
      </c>
    </row>
    <row r="262" spans="1:27" ht="15" customHeight="1">
      <c r="A262">
        <v>260</v>
      </c>
      <c r="B262" t="s">
        <v>795</v>
      </c>
      <c r="C262" t="s">
        <v>42</v>
      </c>
      <c r="D262" s="2" t="s">
        <v>944</v>
      </c>
      <c r="E262">
        <v>90</v>
      </c>
      <c r="F262">
        <v>124</v>
      </c>
      <c r="G262">
        <f t="shared" si="8"/>
        <v>107</v>
      </c>
      <c r="H262" s="1" t="s">
        <v>796</v>
      </c>
      <c r="I262">
        <v>4.7</v>
      </c>
      <c r="J262" t="s">
        <v>797</v>
      </c>
      <c r="K262" t="s">
        <v>225</v>
      </c>
      <c r="L262" t="s">
        <v>78</v>
      </c>
      <c r="M262" t="s">
        <v>798</v>
      </c>
      <c r="O262" t="s">
        <v>65</v>
      </c>
      <c r="P262">
        <v>1999</v>
      </c>
      <c r="Q262">
        <v>24</v>
      </c>
      <c r="R262" t="s">
        <v>366</v>
      </c>
      <c r="S262" t="s">
        <v>80</v>
      </c>
      <c r="T262" t="s">
        <v>81</v>
      </c>
      <c r="U262" t="s">
        <v>39</v>
      </c>
      <c r="V262" t="s">
        <v>42</v>
      </c>
      <c r="W262" s="1">
        <f t="shared" si="9"/>
        <v>1</v>
      </c>
      <c r="X262" cm="1">
        <f t="array" ref="X262">_xlfn.XLOOKUP(TRUE, ISNUMBER(SEARCH({"excel","Excel"}, H262)), {1,0}, 0)</f>
        <v>0</v>
      </c>
      <c r="Y262" cm="1">
        <f t="array" ref="Y262">_xlfn.XLOOKUP(TRUE, ISNUMBER(SEARCH({"hadoop","Hadoop"}, H262)), {1,0}, 0)</f>
        <v>0</v>
      </c>
      <c r="Z262" cm="1">
        <f t="array" ref="Z262">_xlfn.XLOOKUP(TRUE, ISNUMBER(SEARCH({"tableau","Tableau"}, H262)), {1,0}, 0)</f>
        <v>0</v>
      </c>
      <c r="AA262" cm="1">
        <f t="array" ref="AA262">_xlfn.XLOOKUP(TRUE, ISNUMBER(SEARCH({"aws","AWS"}, H262)), {1,0}, 0)</f>
        <v>0</v>
      </c>
    </row>
    <row r="263" spans="1:27" ht="15" customHeight="1">
      <c r="A263">
        <v>261</v>
      </c>
      <c r="B263" t="s">
        <v>788</v>
      </c>
      <c r="C263" t="s">
        <v>42</v>
      </c>
      <c r="D263" s="2" t="s">
        <v>944</v>
      </c>
      <c r="E263">
        <v>90</v>
      </c>
      <c r="F263">
        <v>124</v>
      </c>
      <c r="G263">
        <f t="shared" si="8"/>
        <v>107</v>
      </c>
      <c r="H263" s="1" t="s">
        <v>789</v>
      </c>
      <c r="I263">
        <v>3.6</v>
      </c>
      <c r="J263" t="s">
        <v>790</v>
      </c>
      <c r="K263" t="s">
        <v>791</v>
      </c>
      <c r="L263" t="s">
        <v>56</v>
      </c>
      <c r="M263" t="s">
        <v>792</v>
      </c>
      <c r="O263" t="s">
        <v>793</v>
      </c>
      <c r="P263">
        <v>1995</v>
      </c>
      <c r="Q263">
        <v>28</v>
      </c>
      <c r="R263" t="s">
        <v>366</v>
      </c>
      <c r="S263" t="s">
        <v>73</v>
      </c>
      <c r="T263" t="s">
        <v>51</v>
      </c>
      <c r="U263" t="s">
        <v>39</v>
      </c>
      <c r="V263" t="s">
        <v>794</v>
      </c>
      <c r="W263" s="1">
        <f t="shared" si="9"/>
        <v>1</v>
      </c>
      <c r="X263" cm="1">
        <f t="array" ref="X263">_xlfn.XLOOKUP(TRUE, ISNUMBER(SEARCH({"excel","Excel"}, H263)), {1,0}, 0)</f>
        <v>1</v>
      </c>
      <c r="Y263" cm="1">
        <f t="array" ref="Y263">_xlfn.XLOOKUP(TRUE, ISNUMBER(SEARCH({"hadoop","Hadoop"}, H263)), {1,0}, 0)</f>
        <v>1</v>
      </c>
      <c r="Z263" cm="1">
        <f t="array" ref="Z263">_xlfn.XLOOKUP(TRUE, ISNUMBER(SEARCH({"tableau","Tableau"}, H263)), {1,0}, 0)</f>
        <v>0</v>
      </c>
      <c r="AA263" cm="1">
        <f t="array" ref="AA263">_xlfn.XLOOKUP(TRUE, ISNUMBER(SEARCH({"aws","AWS"}, H263)), {1,0}, 0)</f>
        <v>1</v>
      </c>
    </row>
    <row r="264" spans="1:27" ht="15" customHeight="1">
      <c r="A264">
        <v>262</v>
      </c>
      <c r="B264" t="s">
        <v>213</v>
      </c>
      <c r="C264" t="s">
        <v>42</v>
      </c>
      <c r="D264" s="2" t="s">
        <v>1005</v>
      </c>
      <c r="E264">
        <v>91</v>
      </c>
      <c r="F264">
        <v>150</v>
      </c>
      <c r="G264">
        <f t="shared" si="8"/>
        <v>120.5</v>
      </c>
      <c r="H264" s="1" t="s">
        <v>214</v>
      </c>
      <c r="I264">
        <v>3.8</v>
      </c>
      <c r="J264" t="s">
        <v>215</v>
      </c>
      <c r="K264" t="s">
        <v>216</v>
      </c>
      <c r="L264" t="s">
        <v>56</v>
      </c>
      <c r="M264" t="s">
        <v>217</v>
      </c>
      <c r="O264" t="s">
        <v>35</v>
      </c>
      <c r="P264">
        <v>1951</v>
      </c>
      <c r="Q264">
        <v>72</v>
      </c>
      <c r="R264" t="s">
        <v>36</v>
      </c>
      <c r="S264" t="s">
        <v>218</v>
      </c>
      <c r="T264" t="s">
        <v>218</v>
      </c>
      <c r="U264" t="s">
        <v>39</v>
      </c>
      <c r="V264" t="s">
        <v>42</v>
      </c>
      <c r="W264" s="1">
        <f t="shared" si="9"/>
        <v>1</v>
      </c>
      <c r="X264" cm="1">
        <f t="array" ref="X264">_xlfn.XLOOKUP(TRUE, ISNUMBER(SEARCH({"excel","Excel"}, H264)), {1,0}, 0)</f>
        <v>0</v>
      </c>
      <c r="Y264" cm="1">
        <f t="array" ref="Y264">_xlfn.XLOOKUP(TRUE, ISNUMBER(SEARCH({"hadoop","Hadoop"}, H264)), {1,0}, 0)</f>
        <v>1</v>
      </c>
      <c r="Z264" cm="1">
        <f t="array" ref="Z264">_xlfn.XLOOKUP(TRUE, ISNUMBER(SEARCH({"tableau","Tableau"}, H264)), {1,0}, 0)</f>
        <v>0</v>
      </c>
      <c r="AA264" cm="1">
        <f t="array" ref="AA264">_xlfn.XLOOKUP(TRUE, ISNUMBER(SEARCH({"aws","AWS"}, H264)), {1,0}, 0)</f>
        <v>0</v>
      </c>
    </row>
    <row r="265" spans="1:27" ht="15" customHeight="1">
      <c r="A265">
        <v>263</v>
      </c>
      <c r="B265" t="s">
        <v>241</v>
      </c>
      <c r="C265" t="s">
        <v>42</v>
      </c>
      <c r="D265" s="2" t="s">
        <v>1005</v>
      </c>
      <c r="E265">
        <v>91</v>
      </c>
      <c r="F265">
        <v>150</v>
      </c>
      <c r="G265">
        <f t="shared" si="8"/>
        <v>120.5</v>
      </c>
      <c r="H265" s="1" t="s">
        <v>242</v>
      </c>
      <c r="I265">
        <v>3.3</v>
      </c>
      <c r="J265" t="s">
        <v>243</v>
      </c>
      <c r="K265" t="s">
        <v>244</v>
      </c>
      <c r="L265" t="s">
        <v>125</v>
      </c>
      <c r="M265" t="s">
        <v>245</v>
      </c>
      <c r="O265" t="s">
        <v>35</v>
      </c>
      <c r="P265">
        <v>1999</v>
      </c>
      <c r="Q265">
        <v>24</v>
      </c>
      <c r="R265" t="s">
        <v>72</v>
      </c>
      <c r="S265" t="s">
        <v>246</v>
      </c>
      <c r="T265" t="s">
        <v>129</v>
      </c>
      <c r="U265" t="s">
        <v>101</v>
      </c>
      <c r="V265" t="s">
        <v>42</v>
      </c>
      <c r="W265" s="1">
        <f t="shared" si="9"/>
        <v>0</v>
      </c>
      <c r="X265" cm="1">
        <f t="array" ref="X265">_xlfn.XLOOKUP(TRUE, ISNUMBER(SEARCH({"excel","Excel"}, H265)), {1,0}, 0)</f>
        <v>1</v>
      </c>
      <c r="Y265" cm="1">
        <f t="array" ref="Y265">_xlfn.XLOOKUP(TRUE, ISNUMBER(SEARCH({"hadoop","Hadoop"}, H265)), {1,0}, 0)</f>
        <v>1</v>
      </c>
      <c r="Z265" cm="1">
        <f t="array" ref="Z265">_xlfn.XLOOKUP(TRUE, ISNUMBER(SEARCH({"tableau","Tableau"}, H265)), {1,0}, 0)</f>
        <v>0</v>
      </c>
      <c r="AA265" cm="1">
        <f t="array" ref="AA265">_xlfn.XLOOKUP(TRUE, ISNUMBER(SEARCH({"aws","AWS"}, H265)), {1,0}, 0)</f>
        <v>0</v>
      </c>
    </row>
    <row r="266" spans="1:27" ht="15" customHeight="1">
      <c r="A266">
        <v>264</v>
      </c>
      <c r="B266" t="s">
        <v>1006</v>
      </c>
      <c r="C266" t="s">
        <v>42</v>
      </c>
      <c r="D266" s="2" t="s">
        <v>1005</v>
      </c>
      <c r="E266">
        <v>91</v>
      </c>
      <c r="F266">
        <v>150</v>
      </c>
      <c r="G266">
        <f t="shared" si="8"/>
        <v>120.5</v>
      </c>
      <c r="H266" s="1" t="s">
        <v>1007</v>
      </c>
      <c r="I266">
        <v>3.7</v>
      </c>
      <c r="J266" t="s">
        <v>1008</v>
      </c>
      <c r="K266" t="s">
        <v>124</v>
      </c>
      <c r="L266" t="s">
        <v>125</v>
      </c>
      <c r="M266" t="s">
        <v>126</v>
      </c>
      <c r="O266" t="s">
        <v>35</v>
      </c>
      <c r="P266">
        <v>1965</v>
      </c>
      <c r="Q266">
        <v>58</v>
      </c>
      <c r="R266" t="s">
        <v>127</v>
      </c>
      <c r="S266" t="s">
        <v>128</v>
      </c>
      <c r="T266" t="s">
        <v>129</v>
      </c>
      <c r="U266" t="s">
        <v>130</v>
      </c>
      <c r="V266" t="s">
        <v>131</v>
      </c>
      <c r="W266" s="1">
        <f t="shared" si="9"/>
        <v>0</v>
      </c>
      <c r="X266" cm="1">
        <f t="array" ref="X266">_xlfn.XLOOKUP(TRUE, ISNUMBER(SEARCH({"excel","Excel"}, H266)), {1,0}, 0)</f>
        <v>0</v>
      </c>
      <c r="Y266" cm="1">
        <f t="array" ref="Y266">_xlfn.XLOOKUP(TRUE, ISNUMBER(SEARCH({"hadoop","Hadoop"}, H266)), {1,0}, 0)</f>
        <v>0</v>
      </c>
      <c r="Z266" cm="1">
        <f t="array" ref="Z266">_xlfn.XLOOKUP(TRUE, ISNUMBER(SEARCH({"tableau","Tableau"}, H266)), {1,0}, 0)</f>
        <v>0</v>
      </c>
      <c r="AA266" cm="1">
        <f t="array" ref="AA266">_xlfn.XLOOKUP(TRUE, ISNUMBER(SEARCH({"aws","AWS"}, H266)), {1,0}, 0)</f>
        <v>0</v>
      </c>
    </row>
    <row r="267" spans="1:27" ht="15" customHeight="1">
      <c r="A267">
        <v>265</v>
      </c>
      <c r="B267" t="s">
        <v>1009</v>
      </c>
      <c r="C267" t="s">
        <v>42</v>
      </c>
      <c r="D267" s="2" t="s">
        <v>1005</v>
      </c>
      <c r="E267">
        <v>91</v>
      </c>
      <c r="F267">
        <v>150</v>
      </c>
      <c r="G267">
        <f t="shared" si="8"/>
        <v>120.5</v>
      </c>
      <c r="H267" s="1" t="s">
        <v>1010</v>
      </c>
      <c r="I267">
        <v>3.8</v>
      </c>
      <c r="J267" t="s">
        <v>54</v>
      </c>
      <c r="K267" t="s">
        <v>55</v>
      </c>
      <c r="L267" t="s">
        <v>56</v>
      </c>
      <c r="M267" t="s">
        <v>57</v>
      </c>
      <c r="O267" t="s">
        <v>35</v>
      </c>
      <c r="P267">
        <v>1981</v>
      </c>
      <c r="Q267">
        <v>42</v>
      </c>
      <c r="R267" t="s">
        <v>58</v>
      </c>
      <c r="S267" t="s">
        <v>59</v>
      </c>
      <c r="T267" t="s">
        <v>51</v>
      </c>
      <c r="U267" t="s">
        <v>60</v>
      </c>
      <c r="V267" t="s">
        <v>42</v>
      </c>
      <c r="W267" s="1">
        <f t="shared" si="9"/>
        <v>1</v>
      </c>
      <c r="X267" cm="1">
        <f t="array" ref="X267">_xlfn.XLOOKUP(TRUE, ISNUMBER(SEARCH({"excel","Excel"}, H267)), {1,0}, 0)</f>
        <v>1</v>
      </c>
      <c r="Y267" cm="1">
        <f t="array" ref="Y267">_xlfn.XLOOKUP(TRUE, ISNUMBER(SEARCH({"hadoop","Hadoop"}, H267)), {1,0}, 0)</f>
        <v>0</v>
      </c>
      <c r="Z267" cm="1">
        <f t="array" ref="Z267">_xlfn.XLOOKUP(TRUE, ISNUMBER(SEARCH({"tableau","Tableau"}, H267)), {1,0}, 0)</f>
        <v>0</v>
      </c>
      <c r="AA267" cm="1">
        <f t="array" ref="AA267">_xlfn.XLOOKUP(TRUE, ISNUMBER(SEARCH({"aws","AWS"}, H267)), {1,0}, 0)</f>
        <v>1</v>
      </c>
    </row>
    <row r="268" spans="1:27" ht="15" customHeight="1">
      <c r="A268">
        <v>266</v>
      </c>
      <c r="B268" t="s">
        <v>41</v>
      </c>
      <c r="C268" t="s">
        <v>42</v>
      </c>
      <c r="D268" s="2" t="s">
        <v>1005</v>
      </c>
      <c r="E268">
        <v>91</v>
      </c>
      <c r="F268">
        <v>150</v>
      </c>
      <c r="G268">
        <f t="shared" si="8"/>
        <v>120.5</v>
      </c>
      <c r="H268" s="1" t="s">
        <v>1011</v>
      </c>
      <c r="I268">
        <v>3.2</v>
      </c>
      <c r="J268" t="s">
        <v>1012</v>
      </c>
      <c r="K268" t="s">
        <v>668</v>
      </c>
      <c r="L268" t="s">
        <v>439</v>
      </c>
      <c r="M268" t="s">
        <v>444</v>
      </c>
      <c r="O268" t="s">
        <v>35</v>
      </c>
      <c r="P268">
        <v>1820</v>
      </c>
      <c r="Q268">
        <v>203</v>
      </c>
      <c r="R268" t="s">
        <v>36</v>
      </c>
      <c r="S268" t="s">
        <v>88</v>
      </c>
      <c r="T268" t="s">
        <v>88</v>
      </c>
      <c r="U268" t="s">
        <v>60</v>
      </c>
      <c r="V268" t="s">
        <v>42</v>
      </c>
      <c r="W268" s="1">
        <f t="shared" si="9"/>
        <v>1</v>
      </c>
      <c r="X268" cm="1">
        <f t="array" ref="X268">_xlfn.XLOOKUP(TRUE, ISNUMBER(SEARCH({"excel","Excel"}, H268)), {1,0}, 0)</f>
        <v>1</v>
      </c>
      <c r="Y268" cm="1">
        <f t="array" ref="Y268">_xlfn.XLOOKUP(TRUE, ISNUMBER(SEARCH({"hadoop","Hadoop"}, H268)), {1,0}, 0)</f>
        <v>0</v>
      </c>
      <c r="Z268" cm="1">
        <f t="array" ref="Z268">_xlfn.XLOOKUP(TRUE, ISNUMBER(SEARCH({"tableau","Tableau"}, H268)), {1,0}, 0)</f>
        <v>1</v>
      </c>
      <c r="AA268" cm="1">
        <f t="array" ref="AA268">_xlfn.XLOOKUP(TRUE, ISNUMBER(SEARCH({"aws","AWS"}, H268)), {1,0}, 0)</f>
        <v>0</v>
      </c>
    </row>
    <row r="269" spans="1:27" ht="15" customHeight="1">
      <c r="A269">
        <v>267</v>
      </c>
      <c r="B269" t="s">
        <v>41</v>
      </c>
      <c r="C269" t="s">
        <v>42</v>
      </c>
      <c r="D269" s="2" t="s">
        <v>1005</v>
      </c>
      <c r="E269">
        <v>91</v>
      </c>
      <c r="F269">
        <v>150</v>
      </c>
      <c r="G269">
        <f t="shared" si="8"/>
        <v>120.5</v>
      </c>
      <c r="H269" s="1" t="s">
        <v>1013</v>
      </c>
      <c r="I269">
        <v>4.5999999999999996</v>
      </c>
      <c r="J269" t="s">
        <v>1014</v>
      </c>
      <c r="K269" t="s">
        <v>1015</v>
      </c>
      <c r="L269" t="s">
        <v>281</v>
      </c>
      <c r="M269" t="s">
        <v>1016</v>
      </c>
      <c r="O269" t="s">
        <v>137</v>
      </c>
      <c r="P269">
        <v>2010</v>
      </c>
      <c r="Q269">
        <v>13</v>
      </c>
      <c r="R269" t="s">
        <v>72</v>
      </c>
      <c r="S269" t="s">
        <v>119</v>
      </c>
      <c r="T269" t="s">
        <v>81</v>
      </c>
      <c r="U269" t="s">
        <v>198</v>
      </c>
      <c r="V269" t="s">
        <v>42</v>
      </c>
      <c r="W269" s="1">
        <f t="shared" si="9"/>
        <v>1</v>
      </c>
      <c r="X269" cm="1">
        <f t="array" ref="X269">_xlfn.XLOOKUP(TRUE, ISNUMBER(SEARCH({"excel","Excel"}, H269)), {1,0}, 0)</f>
        <v>0</v>
      </c>
      <c r="Y269" cm="1">
        <f t="array" ref="Y269">_xlfn.XLOOKUP(TRUE, ISNUMBER(SEARCH({"hadoop","Hadoop"}, H269)), {1,0}, 0)</f>
        <v>1</v>
      </c>
      <c r="Z269" cm="1">
        <f t="array" ref="Z269">_xlfn.XLOOKUP(TRUE, ISNUMBER(SEARCH({"tableau","Tableau"}, H269)), {1,0}, 0)</f>
        <v>0</v>
      </c>
      <c r="AA269" cm="1">
        <f t="array" ref="AA269">_xlfn.XLOOKUP(TRUE, ISNUMBER(SEARCH({"aws","AWS"}, H269)), {1,0}, 0)</f>
        <v>0</v>
      </c>
    </row>
    <row r="270" spans="1:27" ht="15" customHeight="1">
      <c r="A270">
        <v>268</v>
      </c>
      <c r="B270" t="s">
        <v>41</v>
      </c>
      <c r="C270" t="s">
        <v>42</v>
      </c>
      <c r="D270" s="2" t="s">
        <v>1005</v>
      </c>
      <c r="E270">
        <v>91</v>
      </c>
      <c r="F270">
        <v>150</v>
      </c>
      <c r="G270">
        <f t="shared" si="8"/>
        <v>120.5</v>
      </c>
      <c r="H270" s="1" t="s">
        <v>1017</v>
      </c>
      <c r="I270">
        <v>3.5</v>
      </c>
      <c r="J270" t="s">
        <v>1018</v>
      </c>
      <c r="K270" t="s">
        <v>1004</v>
      </c>
      <c r="L270" t="s">
        <v>78</v>
      </c>
      <c r="M270" t="s">
        <v>798</v>
      </c>
      <c r="O270" t="s">
        <v>87</v>
      </c>
      <c r="P270">
        <v>1995</v>
      </c>
      <c r="Q270">
        <v>28</v>
      </c>
      <c r="R270" t="s">
        <v>49</v>
      </c>
      <c r="S270" t="s">
        <v>155</v>
      </c>
      <c r="T270" t="s">
        <v>81</v>
      </c>
      <c r="U270" t="s">
        <v>89</v>
      </c>
      <c r="V270" t="s">
        <v>1019</v>
      </c>
      <c r="W270" s="1">
        <f t="shared" si="9"/>
        <v>1</v>
      </c>
      <c r="X270" cm="1">
        <f t="array" ref="X270">_xlfn.XLOOKUP(TRUE, ISNUMBER(SEARCH({"excel","Excel"}, H270)), {1,0}, 0)</f>
        <v>0</v>
      </c>
      <c r="Y270" cm="1">
        <f t="array" ref="Y270">_xlfn.XLOOKUP(TRUE, ISNUMBER(SEARCH({"hadoop","Hadoop"}, H270)), {1,0}, 0)</f>
        <v>1</v>
      </c>
      <c r="Z270" cm="1">
        <f t="array" ref="Z270">_xlfn.XLOOKUP(TRUE, ISNUMBER(SEARCH({"tableau","Tableau"}, H270)), {1,0}, 0)</f>
        <v>1</v>
      </c>
      <c r="AA270" cm="1">
        <f t="array" ref="AA270">_xlfn.XLOOKUP(TRUE, ISNUMBER(SEARCH({"aws","AWS"}, H270)), {1,0}, 0)</f>
        <v>0</v>
      </c>
    </row>
    <row r="271" spans="1:27" ht="15" customHeight="1">
      <c r="A271">
        <v>269</v>
      </c>
      <c r="B271" t="s">
        <v>1020</v>
      </c>
      <c r="C271" t="s">
        <v>42</v>
      </c>
      <c r="D271" s="2" t="s">
        <v>1005</v>
      </c>
      <c r="E271">
        <v>91</v>
      </c>
      <c r="F271">
        <v>150</v>
      </c>
      <c r="G271">
        <f t="shared" si="8"/>
        <v>120.5</v>
      </c>
      <c r="H271" s="1" t="s">
        <v>1021</v>
      </c>
      <c r="I271">
        <v>5</v>
      </c>
      <c r="J271" t="s">
        <v>1022</v>
      </c>
      <c r="K271" t="s">
        <v>32</v>
      </c>
      <c r="L271" t="s">
        <v>33</v>
      </c>
      <c r="M271" t="s">
        <v>34</v>
      </c>
      <c r="O271" t="s">
        <v>148</v>
      </c>
      <c r="P271">
        <v>2018</v>
      </c>
      <c r="Q271">
        <v>5</v>
      </c>
      <c r="R271" t="s">
        <v>72</v>
      </c>
      <c r="S271" t="s">
        <v>108</v>
      </c>
      <c r="T271" t="s">
        <v>81</v>
      </c>
      <c r="U271" t="s">
        <v>39</v>
      </c>
      <c r="V271" t="s">
        <v>42</v>
      </c>
      <c r="W271" s="1">
        <f t="shared" si="9"/>
        <v>1</v>
      </c>
      <c r="X271" cm="1">
        <f t="array" ref="X271">_xlfn.XLOOKUP(TRUE, ISNUMBER(SEARCH({"excel","Excel"}, H271)), {1,0}, 0)</f>
        <v>1</v>
      </c>
      <c r="Y271" cm="1">
        <f t="array" ref="Y271">_xlfn.XLOOKUP(TRUE, ISNUMBER(SEARCH({"hadoop","Hadoop"}, H271)), {1,0}, 0)</f>
        <v>0</v>
      </c>
      <c r="Z271" cm="1">
        <f t="array" ref="Z271">_xlfn.XLOOKUP(TRUE, ISNUMBER(SEARCH({"tableau","Tableau"}, H271)), {1,0}, 0)</f>
        <v>0</v>
      </c>
      <c r="AA271" cm="1">
        <f t="array" ref="AA271">_xlfn.XLOOKUP(TRUE, ISNUMBER(SEARCH({"aws","AWS"}, H271)), {1,0}, 0)</f>
        <v>1</v>
      </c>
    </row>
    <row r="272" spans="1:27" ht="15" customHeight="1">
      <c r="A272">
        <v>270</v>
      </c>
      <c r="B272" t="s">
        <v>234</v>
      </c>
      <c r="C272" t="s">
        <v>42</v>
      </c>
      <c r="D272" s="2" t="s">
        <v>1005</v>
      </c>
      <c r="E272">
        <v>91</v>
      </c>
      <c r="F272">
        <v>150</v>
      </c>
      <c r="G272">
        <f t="shared" si="8"/>
        <v>120.5</v>
      </c>
      <c r="H272" s="1" t="s">
        <v>799</v>
      </c>
      <c r="I272">
        <v>4.0999999999999996</v>
      </c>
      <c r="J272" t="s">
        <v>800</v>
      </c>
      <c r="K272" t="s">
        <v>377</v>
      </c>
      <c r="L272" t="s">
        <v>78</v>
      </c>
      <c r="M272" t="s">
        <v>100</v>
      </c>
      <c r="O272" t="s">
        <v>71</v>
      </c>
      <c r="P272">
        <v>2011</v>
      </c>
      <c r="Q272">
        <v>12</v>
      </c>
      <c r="R272" t="s">
        <v>72</v>
      </c>
      <c r="S272" t="s">
        <v>119</v>
      </c>
      <c r="T272" t="s">
        <v>81</v>
      </c>
      <c r="U272" t="s">
        <v>39</v>
      </c>
      <c r="V272" t="s">
        <v>42</v>
      </c>
      <c r="W272" s="1">
        <f t="shared" si="9"/>
        <v>1</v>
      </c>
      <c r="X272" cm="1">
        <f t="array" ref="X272">_xlfn.XLOOKUP(TRUE, ISNUMBER(SEARCH({"excel","Excel"}, H272)), {1,0}, 0)</f>
        <v>0</v>
      </c>
      <c r="Y272" cm="1">
        <f t="array" ref="Y272">_xlfn.XLOOKUP(TRUE, ISNUMBER(SEARCH({"hadoop","Hadoop"}, H272)), {1,0}, 0)</f>
        <v>0</v>
      </c>
      <c r="Z272" cm="1">
        <f t="array" ref="Z272">_xlfn.XLOOKUP(TRUE, ISNUMBER(SEARCH({"tableau","Tableau"}, H272)), {1,0}, 0)</f>
        <v>0</v>
      </c>
      <c r="AA272" cm="1">
        <f t="array" ref="AA272">_xlfn.XLOOKUP(TRUE, ISNUMBER(SEARCH({"aws","AWS"}, H272)), {1,0}, 0)</f>
        <v>1</v>
      </c>
    </row>
    <row r="273" spans="1:27" ht="15" customHeight="1">
      <c r="A273">
        <v>271</v>
      </c>
      <c r="B273" t="s">
        <v>1023</v>
      </c>
      <c r="C273" t="s">
        <v>42</v>
      </c>
      <c r="D273" s="2" t="s">
        <v>1005</v>
      </c>
      <c r="E273">
        <v>91</v>
      </c>
      <c r="F273">
        <v>150</v>
      </c>
      <c r="G273">
        <f t="shared" si="8"/>
        <v>120.5</v>
      </c>
      <c r="H273" s="1" t="s">
        <v>1024</v>
      </c>
      <c r="I273">
        <v>4.0999999999999996</v>
      </c>
      <c r="J273" t="s">
        <v>1025</v>
      </c>
      <c r="K273" t="s">
        <v>1026</v>
      </c>
      <c r="L273" t="s">
        <v>56</v>
      </c>
      <c r="M273" t="s">
        <v>1027</v>
      </c>
      <c r="O273" t="s">
        <v>35</v>
      </c>
      <c r="P273">
        <v>1981</v>
      </c>
      <c r="Q273">
        <v>42</v>
      </c>
      <c r="R273" t="s">
        <v>49</v>
      </c>
      <c r="S273" t="s">
        <v>88</v>
      </c>
      <c r="T273" t="s">
        <v>88</v>
      </c>
      <c r="U273" t="s">
        <v>60</v>
      </c>
      <c r="V273" t="s">
        <v>1028</v>
      </c>
      <c r="W273" s="1">
        <f t="shared" si="9"/>
        <v>1</v>
      </c>
      <c r="X273" cm="1">
        <f t="array" ref="X273">_xlfn.XLOOKUP(TRUE, ISNUMBER(SEARCH({"excel","Excel"}, H273)), {1,0}, 0)</f>
        <v>1</v>
      </c>
      <c r="Y273" cm="1">
        <f t="array" ref="Y273">_xlfn.XLOOKUP(TRUE, ISNUMBER(SEARCH({"hadoop","Hadoop"}, H273)), {1,0}, 0)</f>
        <v>0</v>
      </c>
      <c r="Z273" cm="1">
        <f t="array" ref="Z273">_xlfn.XLOOKUP(TRUE, ISNUMBER(SEARCH({"tableau","Tableau"}, H273)), {1,0}, 0)</f>
        <v>1</v>
      </c>
      <c r="AA273" cm="1">
        <f t="array" ref="AA273">_xlfn.XLOOKUP(TRUE, ISNUMBER(SEARCH({"aws","AWS"}, H273)), {1,0}, 0)</f>
        <v>0</v>
      </c>
    </row>
    <row r="274" spans="1:27" ht="15" customHeight="1">
      <c r="A274">
        <v>272</v>
      </c>
      <c r="B274" t="s">
        <v>41</v>
      </c>
      <c r="C274" t="s">
        <v>42</v>
      </c>
      <c r="D274" s="2" t="s">
        <v>1005</v>
      </c>
      <c r="E274">
        <v>91</v>
      </c>
      <c r="F274">
        <v>150</v>
      </c>
      <c r="G274">
        <f t="shared" si="8"/>
        <v>120.5</v>
      </c>
      <c r="H274" t="s">
        <v>1029</v>
      </c>
      <c r="I274">
        <v>3.5</v>
      </c>
      <c r="J274" t="s">
        <v>1030</v>
      </c>
      <c r="K274" t="s">
        <v>32</v>
      </c>
      <c r="L274" t="s">
        <v>33</v>
      </c>
      <c r="M274" t="s">
        <v>1031</v>
      </c>
      <c r="O274" t="s">
        <v>87</v>
      </c>
      <c r="P274">
        <v>1963</v>
      </c>
      <c r="Q274">
        <v>60</v>
      </c>
      <c r="R274" t="s">
        <v>49</v>
      </c>
      <c r="S274">
        <v>-1</v>
      </c>
      <c r="T274">
        <v>-1</v>
      </c>
      <c r="U274" t="s">
        <v>89</v>
      </c>
      <c r="V274" t="s">
        <v>1032</v>
      </c>
      <c r="W274" s="1">
        <f t="shared" si="9"/>
        <v>1</v>
      </c>
      <c r="X274" cm="1">
        <f t="array" ref="X274">_xlfn.XLOOKUP(TRUE, ISNUMBER(SEARCH({"excel","Excel"}, H274)), {1,0}, 0)</f>
        <v>0</v>
      </c>
      <c r="Y274" cm="1">
        <f t="array" ref="Y274">_xlfn.XLOOKUP(TRUE, ISNUMBER(SEARCH({"hadoop","Hadoop"}, H274)), {1,0}, 0)</f>
        <v>0</v>
      </c>
      <c r="Z274" cm="1">
        <f t="array" ref="Z274">_xlfn.XLOOKUP(TRUE, ISNUMBER(SEARCH({"tableau","Tableau"}, H274)), {1,0}, 0)</f>
        <v>1</v>
      </c>
      <c r="AA274" cm="1">
        <f t="array" ref="AA274">_xlfn.XLOOKUP(TRUE, ISNUMBER(SEARCH({"aws","AWS"}, H274)), {1,0}, 0)</f>
        <v>1</v>
      </c>
    </row>
    <row r="275" spans="1:27" ht="15" customHeight="1">
      <c r="A275">
        <v>273</v>
      </c>
      <c r="B275" t="s">
        <v>41</v>
      </c>
      <c r="C275" t="s">
        <v>42</v>
      </c>
      <c r="D275" s="2" t="s">
        <v>1005</v>
      </c>
      <c r="E275">
        <v>91</v>
      </c>
      <c r="F275">
        <v>150</v>
      </c>
      <c r="G275">
        <f t="shared" si="8"/>
        <v>120.5</v>
      </c>
      <c r="H275" s="1" t="s">
        <v>1033</v>
      </c>
      <c r="I275">
        <v>3.2</v>
      </c>
      <c r="J275" t="s">
        <v>1034</v>
      </c>
      <c r="K275" t="s">
        <v>1035</v>
      </c>
      <c r="L275" t="s">
        <v>46</v>
      </c>
      <c r="M275" t="s">
        <v>708</v>
      </c>
      <c r="O275" t="s">
        <v>71</v>
      </c>
      <c r="P275">
        <v>2011</v>
      </c>
      <c r="Q275">
        <v>12</v>
      </c>
      <c r="R275" t="s">
        <v>72</v>
      </c>
      <c r="S275" t="s">
        <v>119</v>
      </c>
      <c r="T275" t="s">
        <v>81</v>
      </c>
      <c r="U275" t="s">
        <v>198</v>
      </c>
      <c r="V275" t="s">
        <v>42</v>
      </c>
      <c r="W275" s="1">
        <f t="shared" si="9"/>
        <v>1</v>
      </c>
      <c r="X275" cm="1">
        <f t="array" ref="X275">_xlfn.XLOOKUP(TRUE, ISNUMBER(SEARCH({"excel","Excel"}, H275)), {1,0}, 0)</f>
        <v>0</v>
      </c>
      <c r="Y275" cm="1">
        <f t="array" ref="Y275">_xlfn.XLOOKUP(TRUE, ISNUMBER(SEARCH({"hadoop","Hadoop"}, H275)), {1,0}, 0)</f>
        <v>0</v>
      </c>
      <c r="Z275" cm="1">
        <f t="array" ref="Z275">_xlfn.XLOOKUP(TRUE, ISNUMBER(SEARCH({"tableau","Tableau"}, H275)), {1,0}, 0)</f>
        <v>0</v>
      </c>
      <c r="AA275" cm="1">
        <f t="array" ref="AA275">_xlfn.XLOOKUP(TRUE, ISNUMBER(SEARCH({"aws","AWS"}, H275)), {1,0}, 0)</f>
        <v>0</v>
      </c>
    </row>
    <row r="276" spans="1:27" ht="15" customHeight="1">
      <c r="A276">
        <v>274</v>
      </c>
      <c r="B276" t="s">
        <v>41</v>
      </c>
      <c r="C276" t="s">
        <v>42</v>
      </c>
      <c r="D276" s="2" t="s">
        <v>1005</v>
      </c>
      <c r="E276">
        <v>91</v>
      </c>
      <c r="F276">
        <v>150</v>
      </c>
      <c r="G276">
        <f t="shared" si="8"/>
        <v>120.5</v>
      </c>
      <c r="H276" s="1" t="s">
        <v>802</v>
      </c>
      <c r="I276">
        <v>5</v>
      </c>
      <c r="J276" s="1" t="s">
        <v>803</v>
      </c>
      <c r="K276" t="s">
        <v>225</v>
      </c>
      <c r="L276" t="s">
        <v>78</v>
      </c>
      <c r="M276" t="s">
        <v>804</v>
      </c>
      <c r="O276" t="s">
        <v>793</v>
      </c>
      <c r="P276" t="s">
        <v>42</v>
      </c>
      <c r="Q276" t="s">
        <v>42</v>
      </c>
      <c r="R276" t="s">
        <v>49</v>
      </c>
      <c r="S276">
        <v>-1</v>
      </c>
      <c r="T276">
        <v>-1</v>
      </c>
      <c r="U276" t="s">
        <v>39</v>
      </c>
      <c r="V276" t="s">
        <v>42</v>
      </c>
      <c r="W276" s="1">
        <f t="shared" si="9"/>
        <v>1</v>
      </c>
      <c r="X276" cm="1">
        <f t="array" ref="X276">_xlfn.XLOOKUP(TRUE, ISNUMBER(SEARCH({"excel","Excel"}, H276)), {1,0}, 0)</f>
        <v>0</v>
      </c>
      <c r="Y276" cm="1">
        <f t="array" ref="Y276">_xlfn.XLOOKUP(TRUE, ISNUMBER(SEARCH({"hadoop","Hadoop"}, H276)), {1,0}, 0)</f>
        <v>0</v>
      </c>
      <c r="Z276" cm="1">
        <f t="array" ref="Z276">_xlfn.XLOOKUP(TRUE, ISNUMBER(SEARCH({"tableau","Tableau"}, H276)), {1,0}, 0)</f>
        <v>0</v>
      </c>
      <c r="AA276" cm="1">
        <f t="array" ref="AA276">_xlfn.XLOOKUP(TRUE, ISNUMBER(SEARCH({"aws","AWS"}, H276)), {1,0}, 0)</f>
        <v>0</v>
      </c>
    </row>
    <row r="277" spans="1:27" ht="15" customHeight="1">
      <c r="A277">
        <v>275</v>
      </c>
      <c r="B277" t="s">
        <v>41</v>
      </c>
      <c r="C277" t="s">
        <v>42</v>
      </c>
      <c r="D277" s="2" t="s">
        <v>1005</v>
      </c>
      <c r="E277">
        <v>91</v>
      </c>
      <c r="F277">
        <v>150</v>
      </c>
      <c r="G277">
        <f t="shared" si="8"/>
        <v>120.5</v>
      </c>
      <c r="H277" s="1" t="s">
        <v>1036</v>
      </c>
      <c r="I277">
        <v>4.7</v>
      </c>
      <c r="J277" t="s">
        <v>1037</v>
      </c>
      <c r="K277" t="s">
        <v>1038</v>
      </c>
      <c r="L277" t="s">
        <v>78</v>
      </c>
      <c r="M277" t="s">
        <v>1039</v>
      </c>
      <c r="O277" t="s">
        <v>35</v>
      </c>
      <c r="P277">
        <v>1952</v>
      </c>
      <c r="Q277">
        <v>71</v>
      </c>
      <c r="R277" t="s">
        <v>127</v>
      </c>
      <c r="S277" t="s">
        <v>149</v>
      </c>
      <c r="T277" t="s">
        <v>127</v>
      </c>
      <c r="U277" t="s">
        <v>52</v>
      </c>
      <c r="V277" t="s">
        <v>1040</v>
      </c>
      <c r="W277" s="1">
        <f t="shared" si="9"/>
        <v>1</v>
      </c>
      <c r="X277" cm="1">
        <f t="array" ref="X277">_xlfn.XLOOKUP(TRUE, ISNUMBER(SEARCH({"excel","Excel"}, H277)), {1,0}, 0)</f>
        <v>1</v>
      </c>
      <c r="Y277" cm="1">
        <f t="array" ref="Y277">_xlfn.XLOOKUP(TRUE, ISNUMBER(SEARCH({"hadoop","Hadoop"}, H277)), {1,0}, 0)</f>
        <v>0</v>
      </c>
      <c r="Z277" cm="1">
        <f t="array" ref="Z277">_xlfn.XLOOKUP(TRUE, ISNUMBER(SEARCH({"tableau","Tableau"}, H277)), {1,0}, 0)</f>
        <v>0</v>
      </c>
      <c r="AA277" cm="1">
        <f t="array" ref="AA277">_xlfn.XLOOKUP(TRUE, ISNUMBER(SEARCH({"aws","AWS"}, H277)), {1,0}, 0)</f>
        <v>0</v>
      </c>
    </row>
    <row r="278" spans="1:27" ht="15" customHeight="1">
      <c r="A278">
        <v>276</v>
      </c>
      <c r="B278" t="s">
        <v>1041</v>
      </c>
      <c r="C278" t="s">
        <v>42</v>
      </c>
      <c r="D278" s="2" t="s">
        <v>1005</v>
      </c>
      <c r="E278">
        <v>91</v>
      </c>
      <c r="F278">
        <v>150</v>
      </c>
      <c r="G278">
        <f t="shared" si="8"/>
        <v>120.5</v>
      </c>
      <c r="H278" s="1" t="s">
        <v>1042</v>
      </c>
      <c r="I278">
        <v>3.8</v>
      </c>
      <c r="J278" s="1" t="s">
        <v>1043</v>
      </c>
      <c r="K278" t="s">
        <v>1044</v>
      </c>
      <c r="L278" t="s">
        <v>173</v>
      </c>
      <c r="M278" t="s">
        <v>1045</v>
      </c>
      <c r="O278" t="s">
        <v>137</v>
      </c>
      <c r="P278">
        <v>1932</v>
      </c>
      <c r="Q278">
        <v>91</v>
      </c>
      <c r="R278" t="s">
        <v>72</v>
      </c>
      <c r="S278" t="s">
        <v>488</v>
      </c>
      <c r="T278" t="s">
        <v>212</v>
      </c>
      <c r="U278" t="s">
        <v>52</v>
      </c>
      <c r="V278" t="s">
        <v>42</v>
      </c>
      <c r="W278" s="1">
        <f t="shared" si="9"/>
        <v>0</v>
      </c>
      <c r="X278" cm="1">
        <f t="array" ref="X278">_xlfn.XLOOKUP(TRUE, ISNUMBER(SEARCH({"excel","Excel"}, H278)), {1,0}, 0)</f>
        <v>0</v>
      </c>
      <c r="Y278" cm="1">
        <f t="array" ref="Y278">_xlfn.XLOOKUP(TRUE, ISNUMBER(SEARCH({"hadoop","Hadoop"}, H278)), {1,0}, 0)</f>
        <v>0</v>
      </c>
      <c r="Z278" cm="1">
        <f t="array" ref="Z278">_xlfn.XLOOKUP(TRUE, ISNUMBER(SEARCH({"tableau","Tableau"}, H278)), {1,0}, 0)</f>
        <v>1</v>
      </c>
      <c r="AA278" cm="1">
        <f t="array" ref="AA278">_xlfn.XLOOKUP(TRUE, ISNUMBER(SEARCH({"aws","AWS"}, H278)), {1,0}, 0)</f>
        <v>1</v>
      </c>
    </row>
    <row r="279" spans="1:27" ht="15" customHeight="1">
      <c r="A279">
        <v>277</v>
      </c>
      <c r="B279" t="s">
        <v>41</v>
      </c>
      <c r="C279" t="s">
        <v>42</v>
      </c>
      <c r="D279" s="2" t="s">
        <v>1005</v>
      </c>
      <c r="E279">
        <v>91</v>
      </c>
      <c r="F279">
        <v>150</v>
      </c>
      <c r="G279">
        <f t="shared" si="8"/>
        <v>120.5</v>
      </c>
      <c r="H279" t="s">
        <v>1046</v>
      </c>
      <c r="I279">
        <v>3.6</v>
      </c>
      <c r="J279" t="s">
        <v>1047</v>
      </c>
      <c r="K279" t="s">
        <v>111</v>
      </c>
      <c r="L279" t="s">
        <v>46</v>
      </c>
      <c r="M279" t="s">
        <v>1048</v>
      </c>
      <c r="O279" t="s">
        <v>87</v>
      </c>
      <c r="P279">
        <v>1947</v>
      </c>
      <c r="Q279">
        <v>76</v>
      </c>
      <c r="R279" t="s">
        <v>49</v>
      </c>
      <c r="S279" t="s">
        <v>1049</v>
      </c>
      <c r="T279" t="s">
        <v>51</v>
      </c>
      <c r="U279" t="s">
        <v>89</v>
      </c>
      <c r="V279" t="s">
        <v>1050</v>
      </c>
      <c r="W279" s="1">
        <f t="shared" si="9"/>
        <v>1</v>
      </c>
      <c r="X279" cm="1">
        <f t="array" ref="X279">_xlfn.XLOOKUP(TRUE, ISNUMBER(SEARCH({"excel","Excel"}, H279)), {1,0}, 0)</f>
        <v>0</v>
      </c>
      <c r="Y279" cm="1">
        <f t="array" ref="Y279">_xlfn.XLOOKUP(TRUE, ISNUMBER(SEARCH({"hadoop","Hadoop"}, H279)), {1,0}, 0)</f>
        <v>1</v>
      </c>
      <c r="Z279" cm="1">
        <f t="array" ref="Z279">_xlfn.XLOOKUP(TRUE, ISNUMBER(SEARCH({"tableau","Tableau"}, H279)), {1,0}, 0)</f>
        <v>1</v>
      </c>
      <c r="AA279" cm="1">
        <f t="array" ref="AA279">_xlfn.XLOOKUP(TRUE, ISNUMBER(SEARCH({"aws","AWS"}, H279)), {1,0}, 0)</f>
        <v>1</v>
      </c>
    </row>
    <row r="280" spans="1:27" ht="15" customHeight="1">
      <c r="A280">
        <v>278</v>
      </c>
      <c r="B280" t="s">
        <v>41</v>
      </c>
      <c r="C280" t="s">
        <v>42</v>
      </c>
      <c r="D280" s="2" t="s">
        <v>1005</v>
      </c>
      <c r="E280">
        <v>91</v>
      </c>
      <c r="F280">
        <v>150</v>
      </c>
      <c r="G280">
        <f t="shared" si="8"/>
        <v>120.5</v>
      </c>
      <c r="H280" s="1" t="s">
        <v>1051</v>
      </c>
      <c r="I280">
        <v>4.8</v>
      </c>
      <c r="J280" s="1" t="s">
        <v>297</v>
      </c>
      <c r="K280" t="s">
        <v>55</v>
      </c>
      <c r="L280" t="s">
        <v>56</v>
      </c>
      <c r="M280" t="s">
        <v>57</v>
      </c>
      <c r="O280" t="s">
        <v>137</v>
      </c>
      <c r="P280">
        <v>2012</v>
      </c>
      <c r="Q280">
        <v>11</v>
      </c>
      <c r="R280" t="s">
        <v>72</v>
      </c>
      <c r="S280" t="s">
        <v>80</v>
      </c>
      <c r="T280" t="s">
        <v>81</v>
      </c>
      <c r="U280" t="s">
        <v>39</v>
      </c>
      <c r="V280" t="s">
        <v>42</v>
      </c>
      <c r="W280" s="1">
        <f t="shared" si="9"/>
        <v>0</v>
      </c>
      <c r="X280" cm="1">
        <f t="array" ref="X280">_xlfn.XLOOKUP(TRUE, ISNUMBER(SEARCH({"excel","Excel"}, H280)), {1,0}, 0)</f>
        <v>0</v>
      </c>
      <c r="Y280" cm="1">
        <f t="array" ref="Y280">_xlfn.XLOOKUP(TRUE, ISNUMBER(SEARCH({"hadoop","Hadoop"}, H280)), {1,0}, 0)</f>
        <v>0</v>
      </c>
      <c r="Z280" cm="1">
        <f t="array" ref="Z280">_xlfn.XLOOKUP(TRUE, ISNUMBER(SEARCH({"tableau","Tableau"}, H280)), {1,0}, 0)</f>
        <v>0</v>
      </c>
      <c r="AA280" cm="1">
        <f t="array" ref="AA280">_xlfn.XLOOKUP(TRUE, ISNUMBER(SEARCH({"aws","AWS"}, H280)), {1,0}, 0)</f>
        <v>0</v>
      </c>
    </row>
    <row r="281" spans="1:27" ht="15" customHeight="1">
      <c r="A281">
        <v>279</v>
      </c>
      <c r="B281" t="s">
        <v>41</v>
      </c>
      <c r="C281" t="s">
        <v>42</v>
      </c>
      <c r="D281" s="2" t="s">
        <v>1005</v>
      </c>
      <c r="E281">
        <v>91</v>
      </c>
      <c r="F281">
        <v>150</v>
      </c>
      <c r="G281">
        <f t="shared" si="8"/>
        <v>120.5</v>
      </c>
      <c r="H281" s="1" t="s">
        <v>1052</v>
      </c>
      <c r="I281">
        <v>3.3</v>
      </c>
      <c r="J281" t="s">
        <v>1053</v>
      </c>
      <c r="K281" t="s">
        <v>135</v>
      </c>
      <c r="L281" t="s">
        <v>106</v>
      </c>
      <c r="M281" t="s">
        <v>136</v>
      </c>
      <c r="O281" t="s">
        <v>87</v>
      </c>
      <c r="P281">
        <v>1894</v>
      </c>
      <c r="Q281">
        <v>129</v>
      </c>
      <c r="R281" t="s">
        <v>72</v>
      </c>
      <c r="S281" t="s">
        <v>59</v>
      </c>
      <c r="T281" t="s">
        <v>51</v>
      </c>
      <c r="U281" t="s">
        <v>101</v>
      </c>
      <c r="V281" t="s">
        <v>1054</v>
      </c>
      <c r="W281" s="1">
        <f t="shared" si="9"/>
        <v>0</v>
      </c>
      <c r="X281" cm="1">
        <f t="array" ref="X281">_xlfn.XLOOKUP(TRUE, ISNUMBER(SEARCH({"excel","Excel"}, H281)), {1,0}, 0)</f>
        <v>0</v>
      </c>
      <c r="Y281" cm="1">
        <f t="array" ref="Y281">_xlfn.XLOOKUP(TRUE, ISNUMBER(SEARCH({"hadoop","Hadoop"}, H281)), {1,0}, 0)</f>
        <v>0</v>
      </c>
      <c r="Z281" cm="1">
        <f t="array" ref="Z281">_xlfn.XLOOKUP(TRUE, ISNUMBER(SEARCH({"tableau","Tableau"}, H281)), {1,0}, 0)</f>
        <v>0</v>
      </c>
      <c r="AA281" cm="1">
        <f t="array" ref="AA281">_xlfn.XLOOKUP(TRUE, ISNUMBER(SEARCH({"aws","AWS"}, H281)), {1,0}, 0)</f>
        <v>0</v>
      </c>
    </row>
    <row r="282" spans="1:27" ht="15" customHeight="1">
      <c r="A282">
        <v>280</v>
      </c>
      <c r="B282" t="s">
        <v>41</v>
      </c>
      <c r="C282" t="s">
        <v>42</v>
      </c>
      <c r="D282" s="2" t="s">
        <v>1005</v>
      </c>
      <c r="E282">
        <v>91</v>
      </c>
      <c r="F282">
        <v>150</v>
      </c>
      <c r="G282">
        <f t="shared" si="8"/>
        <v>120.5</v>
      </c>
      <c r="H282" s="1" t="s">
        <v>1055</v>
      </c>
      <c r="I282">
        <v>3.7</v>
      </c>
      <c r="J282" t="s">
        <v>1056</v>
      </c>
      <c r="K282" t="s">
        <v>1057</v>
      </c>
      <c r="L282" t="s">
        <v>78</v>
      </c>
      <c r="M282" t="s">
        <v>1058</v>
      </c>
      <c r="O282" t="s">
        <v>35</v>
      </c>
      <c r="P282">
        <v>2005</v>
      </c>
      <c r="Q282">
        <v>18</v>
      </c>
      <c r="R282" t="s">
        <v>49</v>
      </c>
      <c r="S282" t="s">
        <v>713</v>
      </c>
      <c r="T282" t="s">
        <v>713</v>
      </c>
      <c r="U282" t="s">
        <v>60</v>
      </c>
      <c r="V282" t="s">
        <v>42</v>
      </c>
      <c r="W282" s="1">
        <f t="shared" si="9"/>
        <v>1</v>
      </c>
      <c r="X282" cm="1">
        <f t="array" ref="X282">_xlfn.XLOOKUP(TRUE, ISNUMBER(SEARCH({"excel","Excel"}, H282)), {1,0}, 0)</f>
        <v>1</v>
      </c>
      <c r="Y282" cm="1">
        <f t="array" ref="Y282">_xlfn.XLOOKUP(TRUE, ISNUMBER(SEARCH({"hadoop","Hadoop"}, H282)), {1,0}, 0)</f>
        <v>0</v>
      </c>
      <c r="Z282" cm="1">
        <f t="array" ref="Z282">_xlfn.XLOOKUP(TRUE, ISNUMBER(SEARCH({"tableau","Tableau"}, H282)), {1,0}, 0)</f>
        <v>1</v>
      </c>
      <c r="AA282" cm="1">
        <f t="array" ref="AA282">_xlfn.XLOOKUP(TRUE, ISNUMBER(SEARCH({"aws","AWS"}, H282)), {1,0}, 0)</f>
        <v>1</v>
      </c>
    </row>
    <row r="283" spans="1:27" ht="15" customHeight="1">
      <c r="A283">
        <v>281</v>
      </c>
      <c r="B283" t="s">
        <v>41</v>
      </c>
      <c r="C283" t="s">
        <v>42</v>
      </c>
      <c r="D283" s="2" t="s">
        <v>1005</v>
      </c>
      <c r="E283">
        <v>91</v>
      </c>
      <c r="F283">
        <v>150</v>
      </c>
      <c r="G283">
        <f t="shared" si="8"/>
        <v>120.5</v>
      </c>
      <c r="H283" s="1" t="s">
        <v>1059</v>
      </c>
      <c r="I283">
        <v>5</v>
      </c>
      <c r="J283" t="s">
        <v>1060</v>
      </c>
      <c r="K283" t="s">
        <v>1057</v>
      </c>
      <c r="L283" t="s">
        <v>78</v>
      </c>
      <c r="M283" t="s">
        <v>1061</v>
      </c>
      <c r="O283" t="s">
        <v>71</v>
      </c>
      <c r="P283">
        <v>2018</v>
      </c>
      <c r="Q283">
        <v>5</v>
      </c>
      <c r="R283" t="s">
        <v>72</v>
      </c>
      <c r="S283" t="s">
        <v>348</v>
      </c>
      <c r="T283" t="s">
        <v>51</v>
      </c>
      <c r="U283" t="s">
        <v>204</v>
      </c>
      <c r="V283" t="s">
        <v>42</v>
      </c>
      <c r="W283" s="1">
        <f t="shared" si="9"/>
        <v>1</v>
      </c>
      <c r="X283" cm="1">
        <f t="array" ref="X283">_xlfn.XLOOKUP(TRUE, ISNUMBER(SEARCH({"excel","Excel"}, H283)), {1,0}, 0)</f>
        <v>1</v>
      </c>
      <c r="Y283" cm="1">
        <f t="array" ref="Y283">_xlfn.XLOOKUP(TRUE, ISNUMBER(SEARCH({"hadoop","Hadoop"}, H283)), {1,0}, 0)</f>
        <v>0</v>
      </c>
      <c r="Z283" cm="1">
        <f t="array" ref="Z283">_xlfn.XLOOKUP(TRUE, ISNUMBER(SEARCH({"tableau","Tableau"}, H283)), {1,0}, 0)</f>
        <v>1</v>
      </c>
      <c r="AA283" cm="1">
        <f t="array" ref="AA283">_xlfn.XLOOKUP(TRUE, ISNUMBER(SEARCH({"aws","AWS"}, H283)), {1,0}, 0)</f>
        <v>0</v>
      </c>
    </row>
    <row r="284" spans="1:27" ht="15" customHeight="1">
      <c r="A284">
        <v>282</v>
      </c>
      <c r="B284" t="s">
        <v>41</v>
      </c>
      <c r="C284" t="s">
        <v>42</v>
      </c>
      <c r="D284" s="2" t="s">
        <v>1005</v>
      </c>
      <c r="E284">
        <v>91</v>
      </c>
      <c r="F284">
        <v>150</v>
      </c>
      <c r="G284">
        <f t="shared" si="8"/>
        <v>120.5</v>
      </c>
      <c r="H284" s="1" t="s">
        <v>1062</v>
      </c>
      <c r="I284">
        <v>-1</v>
      </c>
      <c r="J284" t="s">
        <v>1063</v>
      </c>
      <c r="K284" t="s">
        <v>225</v>
      </c>
      <c r="L284" t="s">
        <v>78</v>
      </c>
      <c r="M284" t="s">
        <v>1064</v>
      </c>
      <c r="O284" t="s">
        <v>793</v>
      </c>
      <c r="P284" t="s">
        <v>42</v>
      </c>
      <c r="Q284" t="s">
        <v>42</v>
      </c>
      <c r="R284" t="s">
        <v>72</v>
      </c>
      <c r="S284">
        <v>-1</v>
      </c>
      <c r="T284">
        <v>-1</v>
      </c>
      <c r="U284" t="s">
        <v>39</v>
      </c>
      <c r="V284" t="s">
        <v>42</v>
      </c>
      <c r="W284" s="1">
        <f t="shared" si="9"/>
        <v>0</v>
      </c>
      <c r="X284" cm="1">
        <f t="array" ref="X284">_xlfn.XLOOKUP(TRUE, ISNUMBER(SEARCH({"excel","Excel"}, H284)), {1,0}, 0)</f>
        <v>0</v>
      </c>
      <c r="Y284" cm="1">
        <f t="array" ref="Y284">_xlfn.XLOOKUP(TRUE, ISNUMBER(SEARCH({"hadoop","Hadoop"}, H284)), {1,0}, 0)</f>
        <v>0</v>
      </c>
      <c r="Z284" cm="1">
        <f t="array" ref="Z284">_xlfn.XLOOKUP(TRUE, ISNUMBER(SEARCH({"tableau","Tableau"}, H284)), {1,0}, 0)</f>
        <v>0</v>
      </c>
      <c r="AA284" cm="1">
        <f t="array" ref="AA284">_xlfn.XLOOKUP(TRUE, ISNUMBER(SEARCH({"aws","AWS"}, H284)), {1,0}, 0)</f>
        <v>0</v>
      </c>
    </row>
    <row r="285" spans="1:27" ht="15" customHeight="1">
      <c r="A285">
        <v>283</v>
      </c>
      <c r="B285" t="s">
        <v>262</v>
      </c>
      <c r="C285" t="s">
        <v>28</v>
      </c>
      <c r="D285" s="2" t="s">
        <v>1065</v>
      </c>
      <c r="E285">
        <v>141</v>
      </c>
      <c r="F285">
        <v>225</v>
      </c>
      <c r="G285">
        <f t="shared" si="8"/>
        <v>183</v>
      </c>
      <c r="H285" s="1" t="s">
        <v>263</v>
      </c>
      <c r="I285">
        <v>3.4</v>
      </c>
      <c r="J285" t="s">
        <v>264</v>
      </c>
      <c r="K285" t="s">
        <v>265</v>
      </c>
      <c r="L285" t="s">
        <v>78</v>
      </c>
      <c r="M285" t="s">
        <v>266</v>
      </c>
      <c r="O285" t="s">
        <v>65</v>
      </c>
      <c r="P285">
        <v>1966</v>
      </c>
      <c r="Q285">
        <v>57</v>
      </c>
      <c r="R285" t="s">
        <v>72</v>
      </c>
      <c r="S285" t="s">
        <v>155</v>
      </c>
      <c r="T285" t="s">
        <v>81</v>
      </c>
      <c r="U285" t="s">
        <v>60</v>
      </c>
      <c r="V285" t="s">
        <v>267</v>
      </c>
      <c r="W285" s="1">
        <f t="shared" si="9"/>
        <v>1</v>
      </c>
      <c r="X285" cm="1">
        <f t="array" ref="X285">_xlfn.XLOOKUP(TRUE, ISNUMBER(SEARCH({"excel","Excel"}, H285)), {1,0}, 0)</f>
        <v>1</v>
      </c>
      <c r="Y285" cm="1">
        <f t="array" ref="Y285">_xlfn.XLOOKUP(TRUE, ISNUMBER(SEARCH({"hadoop","Hadoop"}, H285)), {1,0}, 0)</f>
        <v>0</v>
      </c>
      <c r="Z285" cm="1">
        <f t="array" ref="Z285">_xlfn.XLOOKUP(TRUE, ISNUMBER(SEARCH({"tableau","Tableau"}, H285)), {1,0}, 0)</f>
        <v>1</v>
      </c>
      <c r="AA285" cm="1">
        <f t="array" ref="AA285">_xlfn.XLOOKUP(TRUE, ISNUMBER(SEARCH({"aws","AWS"}, H285)), {1,0}, 0)</f>
        <v>1</v>
      </c>
    </row>
    <row r="286" spans="1:27" ht="15" customHeight="1">
      <c r="A286">
        <v>284</v>
      </c>
      <c r="B286" t="s">
        <v>41</v>
      </c>
      <c r="C286" t="s">
        <v>42</v>
      </c>
      <c r="D286" s="2" t="s">
        <v>1065</v>
      </c>
      <c r="E286">
        <v>141</v>
      </c>
      <c r="F286">
        <v>225</v>
      </c>
      <c r="G286">
        <f t="shared" si="8"/>
        <v>183</v>
      </c>
      <c r="H286" s="1" t="s">
        <v>227</v>
      </c>
      <c r="I286">
        <v>5</v>
      </c>
      <c r="J286" t="s">
        <v>228</v>
      </c>
      <c r="K286" t="s">
        <v>55</v>
      </c>
      <c r="L286" t="s">
        <v>56</v>
      </c>
      <c r="M286" t="s">
        <v>57</v>
      </c>
      <c r="O286" t="s">
        <v>148</v>
      </c>
      <c r="P286">
        <v>2019</v>
      </c>
      <c r="Q286">
        <v>4</v>
      </c>
      <c r="R286" t="s">
        <v>72</v>
      </c>
      <c r="S286" t="s">
        <v>119</v>
      </c>
      <c r="T286" t="s">
        <v>81</v>
      </c>
      <c r="U286" t="s">
        <v>39</v>
      </c>
      <c r="V286" t="s">
        <v>42</v>
      </c>
      <c r="W286" s="1">
        <f t="shared" si="9"/>
        <v>1</v>
      </c>
      <c r="X286" cm="1">
        <f t="array" ref="X286">_xlfn.XLOOKUP(TRUE, ISNUMBER(SEARCH({"excel","Excel"}, H286)), {1,0}, 0)</f>
        <v>1</v>
      </c>
      <c r="Y286" cm="1">
        <f t="array" ref="Y286">_xlfn.XLOOKUP(TRUE, ISNUMBER(SEARCH({"hadoop","Hadoop"}, H286)), {1,0}, 0)</f>
        <v>0</v>
      </c>
      <c r="Z286" cm="1">
        <f t="array" ref="Z286">_xlfn.XLOOKUP(TRUE, ISNUMBER(SEARCH({"tableau","Tableau"}, H286)), {1,0}, 0)</f>
        <v>0</v>
      </c>
      <c r="AA286" cm="1">
        <f t="array" ref="AA286">_xlfn.XLOOKUP(TRUE, ISNUMBER(SEARCH({"aws","AWS"}, H286)), {1,0}, 0)</f>
        <v>0</v>
      </c>
    </row>
    <row r="287" spans="1:27" ht="15" customHeight="1">
      <c r="A287">
        <v>285</v>
      </c>
      <c r="B287" t="s">
        <v>41</v>
      </c>
      <c r="C287" t="s">
        <v>42</v>
      </c>
      <c r="D287" s="2" t="s">
        <v>1065</v>
      </c>
      <c r="E287">
        <v>141</v>
      </c>
      <c r="F287">
        <v>225</v>
      </c>
      <c r="G287">
        <f t="shared" si="8"/>
        <v>183</v>
      </c>
      <c r="H287" s="1" t="s">
        <v>1062</v>
      </c>
      <c r="I287">
        <v>-1</v>
      </c>
      <c r="J287" t="s">
        <v>1063</v>
      </c>
      <c r="K287" t="s">
        <v>225</v>
      </c>
      <c r="L287" t="s">
        <v>78</v>
      </c>
      <c r="M287" t="s">
        <v>1064</v>
      </c>
      <c r="O287" t="s">
        <v>793</v>
      </c>
      <c r="P287" t="s">
        <v>42</v>
      </c>
      <c r="Q287" t="s">
        <v>42</v>
      </c>
      <c r="R287" t="s">
        <v>72</v>
      </c>
      <c r="S287">
        <v>-1</v>
      </c>
      <c r="T287">
        <v>-1</v>
      </c>
      <c r="U287" t="s">
        <v>39</v>
      </c>
      <c r="V287" t="s">
        <v>42</v>
      </c>
      <c r="W287" s="1">
        <f t="shared" si="9"/>
        <v>0</v>
      </c>
      <c r="X287" cm="1">
        <f t="array" ref="X287">_xlfn.XLOOKUP(TRUE, ISNUMBER(SEARCH({"excel","Excel"}, H287)), {1,0}, 0)</f>
        <v>0</v>
      </c>
      <c r="Y287" cm="1">
        <f t="array" ref="Y287">_xlfn.XLOOKUP(TRUE, ISNUMBER(SEARCH({"hadoop","Hadoop"}, H287)), {1,0}, 0)</f>
        <v>0</v>
      </c>
      <c r="Z287" cm="1">
        <f t="array" ref="Z287">_xlfn.XLOOKUP(TRUE, ISNUMBER(SEARCH({"tableau","Tableau"}, H287)), {1,0}, 0)</f>
        <v>0</v>
      </c>
      <c r="AA287" cm="1">
        <f t="array" ref="AA287">_xlfn.XLOOKUP(TRUE, ISNUMBER(SEARCH({"aws","AWS"}, H287)), {1,0}, 0)</f>
        <v>0</v>
      </c>
    </row>
    <row r="288" spans="1:27" ht="15" customHeight="1">
      <c r="A288">
        <v>286</v>
      </c>
      <c r="B288" t="s">
        <v>805</v>
      </c>
      <c r="C288" t="s">
        <v>28</v>
      </c>
      <c r="D288" s="2" t="s">
        <v>1065</v>
      </c>
      <c r="E288">
        <v>141</v>
      </c>
      <c r="F288">
        <v>225</v>
      </c>
      <c r="G288">
        <f t="shared" si="8"/>
        <v>183</v>
      </c>
      <c r="H288" s="1" t="s">
        <v>806</v>
      </c>
      <c r="I288">
        <v>4</v>
      </c>
      <c r="J288" t="s">
        <v>437</v>
      </c>
      <c r="K288" t="s">
        <v>32</v>
      </c>
      <c r="L288" t="s">
        <v>33</v>
      </c>
      <c r="M288" t="s">
        <v>440</v>
      </c>
      <c r="O288" t="s">
        <v>87</v>
      </c>
      <c r="P288">
        <v>1913</v>
      </c>
      <c r="Q288">
        <v>110</v>
      </c>
      <c r="R288" t="s">
        <v>49</v>
      </c>
      <c r="S288" t="s">
        <v>88</v>
      </c>
      <c r="T288" t="s">
        <v>88</v>
      </c>
      <c r="U288" t="s">
        <v>89</v>
      </c>
      <c r="V288" t="s">
        <v>441</v>
      </c>
      <c r="W288" s="1">
        <f t="shared" si="9"/>
        <v>1</v>
      </c>
      <c r="X288" cm="1">
        <f t="array" ref="X288">_xlfn.XLOOKUP(TRUE, ISNUMBER(SEARCH({"excel","Excel"}, H288)), {1,0}, 0)</f>
        <v>0</v>
      </c>
      <c r="Y288" cm="1">
        <f t="array" ref="Y288">_xlfn.XLOOKUP(TRUE, ISNUMBER(SEARCH({"hadoop","Hadoop"}, H288)), {1,0}, 0)</f>
        <v>0</v>
      </c>
      <c r="Z288" cm="1">
        <f t="array" ref="Z288">_xlfn.XLOOKUP(TRUE, ISNUMBER(SEARCH({"tableau","Tableau"}, H288)), {1,0}, 0)</f>
        <v>0</v>
      </c>
      <c r="AA288" cm="1">
        <f t="array" ref="AA288">_xlfn.XLOOKUP(TRUE, ISNUMBER(SEARCH({"aws","AWS"}, H288)), {1,0}, 0)</f>
        <v>0</v>
      </c>
    </row>
    <row r="289" spans="1:27" ht="15" customHeight="1">
      <c r="A289">
        <v>287</v>
      </c>
      <c r="B289" t="s">
        <v>41</v>
      </c>
      <c r="C289" t="s">
        <v>42</v>
      </c>
      <c r="D289" s="2" t="s">
        <v>1065</v>
      </c>
      <c r="E289">
        <v>141</v>
      </c>
      <c r="F289">
        <v>225</v>
      </c>
      <c r="G289">
        <f t="shared" si="8"/>
        <v>183</v>
      </c>
      <c r="H289" s="1" t="s">
        <v>1066</v>
      </c>
      <c r="I289">
        <v>4.2</v>
      </c>
      <c r="J289" s="1" t="s">
        <v>1067</v>
      </c>
      <c r="K289" t="s">
        <v>1068</v>
      </c>
      <c r="L289" t="s">
        <v>194</v>
      </c>
      <c r="M289" t="s">
        <v>1069</v>
      </c>
      <c r="O289" t="s">
        <v>87</v>
      </c>
      <c r="P289">
        <v>1917</v>
      </c>
      <c r="Q289">
        <v>106</v>
      </c>
      <c r="R289" t="s">
        <v>49</v>
      </c>
      <c r="S289" t="s">
        <v>911</v>
      </c>
      <c r="T289" t="s">
        <v>67</v>
      </c>
      <c r="U289" t="s">
        <v>167</v>
      </c>
      <c r="V289" t="s">
        <v>1070</v>
      </c>
      <c r="W289" s="1">
        <f t="shared" si="9"/>
        <v>1</v>
      </c>
      <c r="X289" cm="1">
        <f t="array" ref="X289">_xlfn.XLOOKUP(TRUE, ISNUMBER(SEARCH({"excel","Excel"}, H289)), {1,0}, 0)</f>
        <v>1</v>
      </c>
      <c r="Y289" cm="1">
        <f t="array" ref="Y289">_xlfn.XLOOKUP(TRUE, ISNUMBER(SEARCH({"hadoop","Hadoop"}, H289)), {1,0}, 0)</f>
        <v>1</v>
      </c>
      <c r="Z289" cm="1">
        <f t="array" ref="Z289">_xlfn.XLOOKUP(TRUE, ISNUMBER(SEARCH({"tableau","Tableau"}, H289)), {1,0}, 0)</f>
        <v>0</v>
      </c>
      <c r="AA289" cm="1">
        <f t="array" ref="AA289">_xlfn.XLOOKUP(TRUE, ISNUMBER(SEARCH({"aws","AWS"}, H289)), {1,0}, 0)</f>
        <v>0</v>
      </c>
    </row>
    <row r="290" spans="1:27" ht="15" customHeight="1">
      <c r="A290">
        <v>288</v>
      </c>
      <c r="B290" t="s">
        <v>41</v>
      </c>
      <c r="C290" t="s">
        <v>42</v>
      </c>
      <c r="D290" s="2" t="s">
        <v>1065</v>
      </c>
      <c r="E290">
        <v>141</v>
      </c>
      <c r="F290">
        <v>225</v>
      </c>
      <c r="G290">
        <f t="shared" si="8"/>
        <v>183</v>
      </c>
      <c r="H290" s="1" t="s">
        <v>807</v>
      </c>
      <c r="I290">
        <v>4.3</v>
      </c>
      <c r="J290" t="s">
        <v>808</v>
      </c>
      <c r="K290" t="s">
        <v>778</v>
      </c>
      <c r="L290" t="s">
        <v>78</v>
      </c>
      <c r="M290" t="s">
        <v>470</v>
      </c>
      <c r="O290" t="s">
        <v>71</v>
      </c>
      <c r="P290" t="s">
        <v>42</v>
      </c>
      <c r="Q290" t="s">
        <v>42</v>
      </c>
      <c r="R290" t="s">
        <v>72</v>
      </c>
      <c r="S290">
        <v>-1</v>
      </c>
      <c r="T290">
        <v>-1</v>
      </c>
      <c r="U290" t="s">
        <v>39</v>
      </c>
      <c r="V290" t="s">
        <v>42</v>
      </c>
      <c r="W290" s="1">
        <f t="shared" si="9"/>
        <v>1</v>
      </c>
      <c r="X290" cm="1">
        <f t="array" ref="X290">_xlfn.XLOOKUP(TRUE, ISNUMBER(SEARCH({"excel","Excel"}, H290)), {1,0}, 0)</f>
        <v>1</v>
      </c>
      <c r="Y290" cm="1">
        <f t="array" ref="Y290">_xlfn.XLOOKUP(TRUE, ISNUMBER(SEARCH({"hadoop","Hadoop"}, H290)), {1,0}, 0)</f>
        <v>0</v>
      </c>
      <c r="Z290" cm="1">
        <f t="array" ref="Z290">_xlfn.XLOOKUP(TRUE, ISNUMBER(SEARCH({"tableau","Tableau"}, H290)), {1,0}, 0)</f>
        <v>0</v>
      </c>
      <c r="AA290" cm="1">
        <f t="array" ref="AA290">_xlfn.XLOOKUP(TRUE, ISNUMBER(SEARCH({"aws","AWS"}, H290)), {1,0}, 0)</f>
        <v>1</v>
      </c>
    </row>
    <row r="291" spans="1:27" ht="15" customHeight="1">
      <c r="A291">
        <v>289</v>
      </c>
      <c r="B291" t="s">
        <v>41</v>
      </c>
      <c r="C291" t="s">
        <v>42</v>
      </c>
      <c r="D291" s="2" t="s">
        <v>1065</v>
      </c>
      <c r="E291">
        <v>141</v>
      </c>
      <c r="F291">
        <v>225</v>
      </c>
      <c r="G291">
        <f t="shared" si="8"/>
        <v>183</v>
      </c>
      <c r="H291" s="1" t="s">
        <v>1071</v>
      </c>
      <c r="I291">
        <v>3.4</v>
      </c>
      <c r="J291" s="1" t="s">
        <v>1072</v>
      </c>
      <c r="K291" t="s">
        <v>1073</v>
      </c>
      <c r="L291" t="s">
        <v>78</v>
      </c>
      <c r="M291" t="s">
        <v>1045</v>
      </c>
      <c r="O291" t="s">
        <v>71</v>
      </c>
      <c r="P291">
        <v>1960</v>
      </c>
      <c r="Q291">
        <v>63</v>
      </c>
      <c r="R291" t="s">
        <v>72</v>
      </c>
      <c r="S291" t="s">
        <v>1049</v>
      </c>
      <c r="T291" t="s">
        <v>51</v>
      </c>
      <c r="U291" t="s">
        <v>198</v>
      </c>
      <c r="V291" t="s">
        <v>42</v>
      </c>
      <c r="W291" s="1">
        <f t="shared" si="9"/>
        <v>1</v>
      </c>
      <c r="X291" cm="1">
        <f t="array" ref="X291">_xlfn.XLOOKUP(TRUE, ISNUMBER(SEARCH({"excel","Excel"}, H291)), {1,0}, 0)</f>
        <v>0</v>
      </c>
      <c r="Y291" cm="1">
        <f t="array" ref="Y291">_xlfn.XLOOKUP(TRUE, ISNUMBER(SEARCH({"hadoop","Hadoop"}, H291)), {1,0}, 0)</f>
        <v>0</v>
      </c>
      <c r="Z291" cm="1">
        <f t="array" ref="Z291">_xlfn.XLOOKUP(TRUE, ISNUMBER(SEARCH({"tableau","Tableau"}, H291)), {1,0}, 0)</f>
        <v>0</v>
      </c>
      <c r="AA291" cm="1">
        <f t="array" ref="AA291">_xlfn.XLOOKUP(TRUE, ISNUMBER(SEARCH({"aws","AWS"}, H291)), {1,0}, 0)</f>
        <v>0</v>
      </c>
    </row>
    <row r="292" spans="1:27" ht="15" customHeight="1">
      <c r="A292">
        <v>290</v>
      </c>
      <c r="B292" t="s">
        <v>41</v>
      </c>
      <c r="C292" t="s">
        <v>42</v>
      </c>
      <c r="D292" s="2" t="s">
        <v>1065</v>
      </c>
      <c r="E292">
        <v>141</v>
      </c>
      <c r="F292">
        <v>225</v>
      </c>
      <c r="G292">
        <f t="shared" si="8"/>
        <v>183</v>
      </c>
      <c r="H292" t="s">
        <v>1074</v>
      </c>
      <c r="I292">
        <v>-1</v>
      </c>
      <c r="J292" t="s">
        <v>1075</v>
      </c>
      <c r="K292" t="s">
        <v>225</v>
      </c>
      <c r="L292" t="s">
        <v>78</v>
      </c>
      <c r="M292" t="s">
        <v>1076</v>
      </c>
      <c r="O292" t="s">
        <v>71</v>
      </c>
      <c r="P292" t="s">
        <v>42</v>
      </c>
      <c r="Q292" t="s">
        <v>42</v>
      </c>
      <c r="R292" t="s">
        <v>72</v>
      </c>
      <c r="S292">
        <v>-1</v>
      </c>
      <c r="T292">
        <v>-1</v>
      </c>
      <c r="U292" t="s">
        <v>39</v>
      </c>
      <c r="V292" t="s">
        <v>42</v>
      </c>
      <c r="W292" s="1">
        <f t="shared" si="9"/>
        <v>1</v>
      </c>
      <c r="X292" cm="1">
        <f t="array" ref="X292">_xlfn.XLOOKUP(TRUE, ISNUMBER(SEARCH({"excel","Excel"}, H292)), {1,0}, 0)</f>
        <v>1</v>
      </c>
      <c r="Y292" cm="1">
        <f t="array" ref="Y292">_xlfn.XLOOKUP(TRUE, ISNUMBER(SEARCH({"hadoop","Hadoop"}, H292)), {1,0}, 0)</f>
        <v>0</v>
      </c>
      <c r="Z292" cm="1">
        <f t="array" ref="Z292">_xlfn.XLOOKUP(TRUE, ISNUMBER(SEARCH({"tableau","Tableau"}, H292)), {1,0}, 0)</f>
        <v>1</v>
      </c>
      <c r="AA292" cm="1">
        <f t="array" ref="AA292">_xlfn.XLOOKUP(TRUE, ISNUMBER(SEARCH({"aws","AWS"}, H292)), {1,0}, 0)</f>
        <v>0</v>
      </c>
    </row>
    <row r="293" spans="1:27" ht="15" customHeight="1">
      <c r="A293">
        <v>291</v>
      </c>
      <c r="B293" t="s">
        <v>41</v>
      </c>
      <c r="C293" t="s">
        <v>42</v>
      </c>
      <c r="D293" s="2" t="s">
        <v>1065</v>
      </c>
      <c r="E293">
        <v>141</v>
      </c>
      <c r="F293">
        <v>225</v>
      </c>
      <c r="G293">
        <f t="shared" si="8"/>
        <v>183</v>
      </c>
      <c r="H293" s="1" t="s">
        <v>1077</v>
      </c>
      <c r="I293">
        <v>4.4000000000000004</v>
      </c>
      <c r="J293" t="s">
        <v>1078</v>
      </c>
      <c r="K293" t="s">
        <v>1079</v>
      </c>
      <c r="L293" t="s">
        <v>165</v>
      </c>
      <c r="M293" t="s">
        <v>1064</v>
      </c>
      <c r="O293" t="s">
        <v>137</v>
      </c>
      <c r="P293">
        <v>2006</v>
      </c>
      <c r="Q293">
        <v>17</v>
      </c>
      <c r="R293" t="s">
        <v>72</v>
      </c>
      <c r="S293" t="s">
        <v>348</v>
      </c>
      <c r="T293" t="s">
        <v>51</v>
      </c>
      <c r="U293" t="s">
        <v>480</v>
      </c>
      <c r="V293" t="s">
        <v>42</v>
      </c>
      <c r="W293" s="1">
        <f t="shared" si="9"/>
        <v>1</v>
      </c>
      <c r="X293" cm="1">
        <f t="array" ref="X293">_xlfn.XLOOKUP(TRUE, ISNUMBER(SEARCH({"excel","Excel"}, H293)), {1,0}, 0)</f>
        <v>0</v>
      </c>
      <c r="Y293" cm="1">
        <f t="array" ref="Y293">_xlfn.XLOOKUP(TRUE, ISNUMBER(SEARCH({"hadoop","Hadoop"}, H293)), {1,0}, 0)</f>
        <v>0</v>
      </c>
      <c r="Z293" cm="1">
        <f t="array" ref="Z293">_xlfn.XLOOKUP(TRUE, ISNUMBER(SEARCH({"tableau","Tableau"}, H293)), {1,0}, 0)</f>
        <v>0</v>
      </c>
      <c r="AA293" cm="1">
        <f t="array" ref="AA293">_xlfn.XLOOKUP(TRUE, ISNUMBER(SEARCH({"aws","AWS"}, H293)), {1,0}, 0)</f>
        <v>0</v>
      </c>
    </row>
    <row r="294" spans="1:27" ht="15" customHeight="1">
      <c r="A294">
        <v>292</v>
      </c>
      <c r="B294" t="s">
        <v>1080</v>
      </c>
      <c r="C294" t="s">
        <v>42</v>
      </c>
      <c r="D294" s="2" t="s">
        <v>1065</v>
      </c>
      <c r="E294">
        <v>141</v>
      </c>
      <c r="F294">
        <v>225</v>
      </c>
      <c r="G294">
        <f t="shared" si="8"/>
        <v>183</v>
      </c>
      <c r="H294" s="1" t="s">
        <v>1081</v>
      </c>
      <c r="I294">
        <v>3.5</v>
      </c>
      <c r="J294" t="s">
        <v>690</v>
      </c>
      <c r="K294" t="s">
        <v>1082</v>
      </c>
      <c r="L294" t="s">
        <v>46</v>
      </c>
      <c r="M294" t="s">
        <v>493</v>
      </c>
      <c r="O294" t="s">
        <v>87</v>
      </c>
      <c r="P294">
        <v>1969</v>
      </c>
      <c r="Q294">
        <v>54</v>
      </c>
      <c r="R294" t="s">
        <v>49</v>
      </c>
      <c r="S294" t="s">
        <v>218</v>
      </c>
      <c r="T294" t="s">
        <v>218</v>
      </c>
      <c r="U294" t="s">
        <v>89</v>
      </c>
      <c r="V294" t="s">
        <v>42</v>
      </c>
      <c r="W294" s="1">
        <f t="shared" si="9"/>
        <v>1</v>
      </c>
      <c r="X294" cm="1">
        <f t="array" ref="X294">_xlfn.XLOOKUP(TRUE, ISNUMBER(SEARCH({"excel","Excel"}, H294)), {1,0}, 0)</f>
        <v>0</v>
      </c>
      <c r="Y294" cm="1">
        <f t="array" ref="Y294">_xlfn.XLOOKUP(TRUE, ISNUMBER(SEARCH({"hadoop","Hadoop"}, H294)), {1,0}, 0)</f>
        <v>0</v>
      </c>
      <c r="Z294" cm="1">
        <f t="array" ref="Z294">_xlfn.XLOOKUP(TRUE, ISNUMBER(SEARCH({"tableau","Tableau"}, H294)), {1,0}, 0)</f>
        <v>0</v>
      </c>
      <c r="AA294" cm="1">
        <f t="array" ref="AA294">_xlfn.XLOOKUP(TRUE, ISNUMBER(SEARCH({"aws","AWS"}, H294)), {1,0}, 0)</f>
        <v>1</v>
      </c>
    </row>
    <row r="295" spans="1:27" ht="15" customHeight="1">
      <c r="A295">
        <v>293</v>
      </c>
      <c r="B295" t="s">
        <v>41</v>
      </c>
      <c r="C295" t="s">
        <v>42</v>
      </c>
      <c r="D295" s="2" t="s">
        <v>1065</v>
      </c>
      <c r="E295">
        <v>141</v>
      </c>
      <c r="F295">
        <v>225</v>
      </c>
      <c r="G295">
        <f t="shared" si="8"/>
        <v>183</v>
      </c>
      <c r="H295" s="1" t="s">
        <v>1083</v>
      </c>
      <c r="I295">
        <v>3.7</v>
      </c>
      <c r="J295" s="1" t="s">
        <v>1084</v>
      </c>
      <c r="K295" t="s">
        <v>225</v>
      </c>
      <c r="L295" t="s">
        <v>78</v>
      </c>
      <c r="M295" t="s">
        <v>34</v>
      </c>
      <c r="O295" t="s">
        <v>35</v>
      </c>
      <c r="P295">
        <v>1993</v>
      </c>
      <c r="Q295">
        <v>30</v>
      </c>
      <c r="R295" t="s">
        <v>49</v>
      </c>
      <c r="S295" t="s">
        <v>550</v>
      </c>
      <c r="T295" t="s">
        <v>551</v>
      </c>
      <c r="U295" t="s">
        <v>52</v>
      </c>
      <c r="V295" t="s">
        <v>1085</v>
      </c>
      <c r="W295" s="1">
        <f t="shared" si="9"/>
        <v>1</v>
      </c>
      <c r="X295" cm="1">
        <f t="array" ref="X295">_xlfn.XLOOKUP(TRUE, ISNUMBER(SEARCH({"excel","Excel"}, H295)), {1,0}, 0)</f>
        <v>1</v>
      </c>
      <c r="Y295" cm="1">
        <f t="array" ref="Y295">_xlfn.XLOOKUP(TRUE, ISNUMBER(SEARCH({"hadoop","Hadoop"}, H295)), {1,0}, 0)</f>
        <v>0</v>
      </c>
      <c r="Z295" cm="1">
        <f t="array" ref="Z295">_xlfn.XLOOKUP(TRUE, ISNUMBER(SEARCH({"tableau","Tableau"}, H295)), {1,0}, 0)</f>
        <v>1</v>
      </c>
      <c r="AA295" cm="1">
        <f t="array" ref="AA295">_xlfn.XLOOKUP(TRUE, ISNUMBER(SEARCH({"aws","AWS"}, H295)), {1,0}, 0)</f>
        <v>1</v>
      </c>
    </row>
    <row r="296" spans="1:27" ht="15" customHeight="1">
      <c r="A296">
        <v>294</v>
      </c>
      <c r="B296" t="s">
        <v>41</v>
      </c>
      <c r="C296" t="s">
        <v>42</v>
      </c>
      <c r="D296" s="2" t="s">
        <v>1065</v>
      </c>
      <c r="E296">
        <v>141</v>
      </c>
      <c r="F296">
        <v>225</v>
      </c>
      <c r="G296">
        <f t="shared" si="8"/>
        <v>183</v>
      </c>
      <c r="H296" s="1" t="s">
        <v>1086</v>
      </c>
      <c r="I296">
        <v>3.7</v>
      </c>
      <c r="J296" t="s">
        <v>1087</v>
      </c>
      <c r="K296" t="s">
        <v>1088</v>
      </c>
      <c r="L296" t="s">
        <v>194</v>
      </c>
      <c r="M296" t="s">
        <v>1089</v>
      </c>
      <c r="O296" t="s">
        <v>65</v>
      </c>
      <c r="P296" t="s">
        <v>42</v>
      </c>
      <c r="Q296" t="s">
        <v>42</v>
      </c>
      <c r="R296" t="s">
        <v>72</v>
      </c>
      <c r="S296" t="s">
        <v>1090</v>
      </c>
      <c r="T296" t="s">
        <v>95</v>
      </c>
      <c r="U296" t="s">
        <v>60</v>
      </c>
      <c r="V296" t="s">
        <v>42</v>
      </c>
      <c r="W296" s="1">
        <f t="shared" si="9"/>
        <v>1</v>
      </c>
      <c r="X296" cm="1">
        <f t="array" ref="X296">_xlfn.XLOOKUP(TRUE, ISNUMBER(SEARCH({"excel","Excel"}, H296)), {1,0}, 0)</f>
        <v>0</v>
      </c>
      <c r="Y296" cm="1">
        <f t="array" ref="Y296">_xlfn.XLOOKUP(TRUE, ISNUMBER(SEARCH({"hadoop","Hadoop"}, H296)), {1,0}, 0)</f>
        <v>0</v>
      </c>
      <c r="Z296" cm="1">
        <f t="array" ref="Z296">_xlfn.XLOOKUP(TRUE, ISNUMBER(SEARCH({"tableau","Tableau"}, H296)), {1,0}, 0)</f>
        <v>0</v>
      </c>
      <c r="AA296" cm="1">
        <f t="array" ref="AA296">_xlfn.XLOOKUP(TRUE, ISNUMBER(SEARCH({"aws","AWS"}, H296)), {1,0}, 0)</f>
        <v>0</v>
      </c>
    </row>
    <row r="297" spans="1:27" ht="15" customHeight="1">
      <c r="A297">
        <v>295</v>
      </c>
      <c r="B297" t="s">
        <v>41</v>
      </c>
      <c r="C297" t="s">
        <v>42</v>
      </c>
      <c r="D297" s="2" t="s">
        <v>1065</v>
      </c>
      <c r="E297">
        <v>141</v>
      </c>
      <c r="F297">
        <v>225</v>
      </c>
      <c r="G297">
        <f t="shared" si="8"/>
        <v>183</v>
      </c>
      <c r="H297" s="1" t="s">
        <v>1091</v>
      </c>
      <c r="I297">
        <v>4.0999999999999996</v>
      </c>
      <c r="J297" t="s">
        <v>1092</v>
      </c>
      <c r="K297" t="s">
        <v>1093</v>
      </c>
      <c r="L297" t="s">
        <v>78</v>
      </c>
      <c r="M297" t="s">
        <v>1094</v>
      </c>
      <c r="O297" t="s">
        <v>87</v>
      </c>
      <c r="P297" t="s">
        <v>42</v>
      </c>
      <c r="Q297" t="s">
        <v>42</v>
      </c>
      <c r="R297" t="s">
        <v>1095</v>
      </c>
      <c r="S297" t="s">
        <v>175</v>
      </c>
      <c r="T297" t="s">
        <v>176</v>
      </c>
      <c r="U297" t="s">
        <v>39</v>
      </c>
      <c r="V297" t="s">
        <v>42</v>
      </c>
      <c r="W297" s="1">
        <f t="shared" si="9"/>
        <v>1</v>
      </c>
      <c r="X297" cm="1">
        <f t="array" ref="X297">_xlfn.XLOOKUP(TRUE, ISNUMBER(SEARCH({"excel","Excel"}, H297)), {1,0}, 0)</f>
        <v>0</v>
      </c>
      <c r="Y297" cm="1">
        <f t="array" ref="Y297">_xlfn.XLOOKUP(TRUE, ISNUMBER(SEARCH({"hadoop","Hadoop"}, H297)), {1,0}, 0)</f>
        <v>0</v>
      </c>
      <c r="Z297" cm="1">
        <f t="array" ref="Z297">_xlfn.XLOOKUP(TRUE, ISNUMBER(SEARCH({"tableau","Tableau"}, H297)), {1,0}, 0)</f>
        <v>0</v>
      </c>
      <c r="AA297" cm="1">
        <f t="array" ref="AA297">_xlfn.XLOOKUP(TRUE, ISNUMBER(SEARCH({"aws","AWS"}, H297)), {1,0}, 0)</f>
        <v>0</v>
      </c>
    </row>
    <row r="298" spans="1:27" ht="15" customHeight="1">
      <c r="A298">
        <v>296</v>
      </c>
      <c r="B298" t="s">
        <v>41</v>
      </c>
      <c r="C298" t="s">
        <v>42</v>
      </c>
      <c r="D298" s="2" t="s">
        <v>1065</v>
      </c>
      <c r="E298">
        <v>141</v>
      </c>
      <c r="F298">
        <v>225</v>
      </c>
      <c r="G298">
        <f t="shared" si="8"/>
        <v>183</v>
      </c>
      <c r="H298" s="1" t="s">
        <v>1096</v>
      </c>
      <c r="I298">
        <v>3.4</v>
      </c>
      <c r="J298" t="s">
        <v>1097</v>
      </c>
      <c r="K298" t="s">
        <v>32</v>
      </c>
      <c r="L298" t="s">
        <v>33</v>
      </c>
      <c r="M298" t="s">
        <v>34</v>
      </c>
      <c r="O298" t="s">
        <v>148</v>
      </c>
      <c r="P298">
        <v>2017</v>
      </c>
      <c r="Q298">
        <v>6</v>
      </c>
      <c r="R298" t="s">
        <v>72</v>
      </c>
      <c r="S298" t="s">
        <v>1098</v>
      </c>
      <c r="T298" t="s">
        <v>95</v>
      </c>
      <c r="U298" t="s">
        <v>39</v>
      </c>
      <c r="V298" t="s">
        <v>42</v>
      </c>
      <c r="W298" s="1">
        <f t="shared" si="9"/>
        <v>1</v>
      </c>
      <c r="X298" cm="1">
        <f t="array" ref="X298">_xlfn.XLOOKUP(TRUE, ISNUMBER(SEARCH({"excel","Excel"}, H298)), {1,0}, 0)</f>
        <v>0</v>
      </c>
      <c r="Y298" cm="1">
        <f t="array" ref="Y298">_xlfn.XLOOKUP(TRUE, ISNUMBER(SEARCH({"hadoop","Hadoop"}, H298)), {1,0}, 0)</f>
        <v>0</v>
      </c>
      <c r="Z298" cm="1">
        <f t="array" ref="Z298">_xlfn.XLOOKUP(TRUE, ISNUMBER(SEARCH({"tableau","Tableau"}, H298)), {1,0}, 0)</f>
        <v>0</v>
      </c>
      <c r="AA298" cm="1">
        <f t="array" ref="AA298">_xlfn.XLOOKUP(TRUE, ISNUMBER(SEARCH({"aws","AWS"}, H298)), {1,0}, 0)</f>
        <v>0</v>
      </c>
    </row>
    <row r="299" spans="1:27" ht="15" customHeight="1">
      <c r="A299">
        <v>297</v>
      </c>
      <c r="B299" t="s">
        <v>268</v>
      </c>
      <c r="C299" t="s">
        <v>42</v>
      </c>
      <c r="D299" s="2" t="s">
        <v>1065</v>
      </c>
      <c r="E299">
        <v>141</v>
      </c>
      <c r="F299">
        <v>225</v>
      </c>
      <c r="G299">
        <f t="shared" si="8"/>
        <v>183</v>
      </c>
      <c r="H299" s="1" t="s">
        <v>1099</v>
      </c>
      <c r="I299">
        <v>4.5</v>
      </c>
      <c r="J299" t="s">
        <v>1100</v>
      </c>
      <c r="K299" t="s">
        <v>492</v>
      </c>
      <c r="L299" t="s">
        <v>46</v>
      </c>
      <c r="M299" t="s">
        <v>154</v>
      </c>
      <c r="O299" t="s">
        <v>148</v>
      </c>
      <c r="P299">
        <v>2017</v>
      </c>
      <c r="Q299">
        <v>6</v>
      </c>
      <c r="R299" t="s">
        <v>72</v>
      </c>
      <c r="S299" t="s">
        <v>119</v>
      </c>
      <c r="T299" t="s">
        <v>81</v>
      </c>
      <c r="U299" t="s">
        <v>39</v>
      </c>
      <c r="V299" t="s">
        <v>42</v>
      </c>
      <c r="W299" s="1">
        <f t="shared" si="9"/>
        <v>0</v>
      </c>
      <c r="X299" cm="1">
        <f t="array" ref="X299">_xlfn.XLOOKUP(TRUE, ISNUMBER(SEARCH({"excel","Excel"}, H299)), {1,0}, 0)</f>
        <v>1</v>
      </c>
      <c r="Y299" cm="1">
        <f t="array" ref="Y299">_xlfn.XLOOKUP(TRUE, ISNUMBER(SEARCH({"hadoop","Hadoop"}, H299)), {1,0}, 0)</f>
        <v>0</v>
      </c>
      <c r="Z299" cm="1">
        <f t="array" ref="Z299">_xlfn.XLOOKUP(TRUE, ISNUMBER(SEARCH({"tableau","Tableau"}, H299)), {1,0}, 0)</f>
        <v>1</v>
      </c>
      <c r="AA299" cm="1">
        <f t="array" ref="AA299">_xlfn.XLOOKUP(TRUE, ISNUMBER(SEARCH({"aws","AWS"}, H299)), {1,0}, 0)</f>
        <v>0</v>
      </c>
    </row>
    <row r="300" spans="1:27" ht="15" customHeight="1">
      <c r="A300">
        <v>298</v>
      </c>
      <c r="B300" t="s">
        <v>41</v>
      </c>
      <c r="C300" t="s">
        <v>42</v>
      </c>
      <c r="D300" s="2" t="s">
        <v>1065</v>
      </c>
      <c r="E300">
        <v>141</v>
      </c>
      <c r="F300">
        <v>225</v>
      </c>
      <c r="G300">
        <f t="shared" si="8"/>
        <v>183</v>
      </c>
      <c r="H300" s="1" t="s">
        <v>1101</v>
      </c>
      <c r="I300">
        <v>3.5</v>
      </c>
      <c r="J300" t="s">
        <v>1102</v>
      </c>
      <c r="K300" t="s">
        <v>32</v>
      </c>
      <c r="L300" t="s">
        <v>33</v>
      </c>
      <c r="M300" t="s">
        <v>1103</v>
      </c>
      <c r="O300" t="s">
        <v>35</v>
      </c>
      <c r="P300">
        <v>1990</v>
      </c>
      <c r="Q300">
        <v>33</v>
      </c>
      <c r="R300" t="s">
        <v>72</v>
      </c>
      <c r="S300" t="s">
        <v>1104</v>
      </c>
      <c r="T300" t="s">
        <v>1105</v>
      </c>
      <c r="U300" t="s">
        <v>39</v>
      </c>
      <c r="V300" t="s">
        <v>42</v>
      </c>
      <c r="W300" s="1">
        <f t="shared" si="9"/>
        <v>1</v>
      </c>
      <c r="X300" cm="1">
        <f t="array" ref="X300">_xlfn.XLOOKUP(TRUE, ISNUMBER(SEARCH({"excel","Excel"}, H300)), {1,0}, 0)</f>
        <v>0</v>
      </c>
      <c r="Y300" cm="1">
        <f t="array" ref="Y300">_xlfn.XLOOKUP(TRUE, ISNUMBER(SEARCH({"hadoop","Hadoop"}, H300)), {1,0}, 0)</f>
        <v>0</v>
      </c>
      <c r="Z300" cm="1">
        <f t="array" ref="Z300">_xlfn.XLOOKUP(TRUE, ISNUMBER(SEARCH({"tableau","Tableau"}, H300)), {1,0}, 0)</f>
        <v>0</v>
      </c>
      <c r="AA300" cm="1">
        <f t="array" ref="AA300">_xlfn.XLOOKUP(TRUE, ISNUMBER(SEARCH({"aws","AWS"}, H300)), {1,0}, 0)</f>
        <v>0</v>
      </c>
    </row>
    <row r="301" spans="1:27" ht="15" customHeight="1">
      <c r="A301">
        <v>299</v>
      </c>
      <c r="B301" t="s">
        <v>41</v>
      </c>
      <c r="C301" t="s">
        <v>42</v>
      </c>
      <c r="D301" s="2" t="s">
        <v>1065</v>
      </c>
      <c r="E301">
        <v>141</v>
      </c>
      <c r="F301">
        <v>225</v>
      </c>
      <c r="G301">
        <f t="shared" si="8"/>
        <v>183</v>
      </c>
      <c r="H301" s="1" t="s">
        <v>1106</v>
      </c>
      <c r="I301">
        <v>3.6</v>
      </c>
      <c r="J301" t="s">
        <v>1107</v>
      </c>
      <c r="K301" t="s">
        <v>1108</v>
      </c>
      <c r="L301" t="s">
        <v>46</v>
      </c>
      <c r="M301" t="s">
        <v>1109</v>
      </c>
      <c r="O301" t="s">
        <v>87</v>
      </c>
      <c r="P301">
        <v>2007</v>
      </c>
      <c r="Q301">
        <v>16</v>
      </c>
      <c r="R301" t="s">
        <v>49</v>
      </c>
      <c r="S301" t="s">
        <v>66</v>
      </c>
      <c r="T301" t="s">
        <v>67</v>
      </c>
      <c r="U301" t="s">
        <v>89</v>
      </c>
      <c r="V301" t="s">
        <v>42</v>
      </c>
      <c r="W301" s="1">
        <f t="shared" si="9"/>
        <v>0</v>
      </c>
      <c r="X301" cm="1">
        <f t="array" ref="X301">_xlfn.XLOOKUP(TRUE, ISNUMBER(SEARCH({"excel","Excel"}, H301)), {1,0}, 0)</f>
        <v>0</v>
      </c>
      <c r="Y301" cm="1">
        <f t="array" ref="Y301">_xlfn.XLOOKUP(TRUE, ISNUMBER(SEARCH({"hadoop","Hadoop"}, H301)), {1,0}, 0)</f>
        <v>0</v>
      </c>
      <c r="Z301" cm="1">
        <f t="array" ref="Z301">_xlfn.XLOOKUP(TRUE, ISNUMBER(SEARCH({"tableau","Tableau"}, H301)), {1,0}, 0)</f>
        <v>0</v>
      </c>
      <c r="AA301" cm="1">
        <f t="array" ref="AA301">_xlfn.XLOOKUP(TRUE, ISNUMBER(SEARCH({"aws","AWS"}, H301)), {1,0}, 0)</f>
        <v>0</v>
      </c>
    </row>
    <row r="302" spans="1:27" ht="15" customHeight="1">
      <c r="A302">
        <v>300</v>
      </c>
      <c r="B302" t="s">
        <v>41</v>
      </c>
      <c r="C302" t="s">
        <v>42</v>
      </c>
      <c r="D302" s="2" t="s">
        <v>1065</v>
      </c>
      <c r="E302">
        <v>141</v>
      </c>
      <c r="F302">
        <v>225</v>
      </c>
      <c r="G302">
        <f t="shared" si="8"/>
        <v>183</v>
      </c>
      <c r="H302" s="1" t="s">
        <v>1110</v>
      </c>
      <c r="I302">
        <v>3.2</v>
      </c>
      <c r="J302" t="s">
        <v>1111</v>
      </c>
      <c r="K302" t="s">
        <v>1112</v>
      </c>
      <c r="L302" t="s">
        <v>46</v>
      </c>
      <c r="M302" t="s">
        <v>1113</v>
      </c>
      <c r="O302" t="s">
        <v>87</v>
      </c>
      <c r="P302">
        <v>1788</v>
      </c>
      <c r="Q302">
        <v>235</v>
      </c>
      <c r="R302" t="s">
        <v>127</v>
      </c>
      <c r="S302" t="s">
        <v>1114</v>
      </c>
      <c r="T302" t="s">
        <v>127</v>
      </c>
      <c r="U302" t="s">
        <v>89</v>
      </c>
      <c r="V302" t="s">
        <v>42</v>
      </c>
      <c r="W302" s="1">
        <f t="shared" si="9"/>
        <v>1</v>
      </c>
      <c r="X302" cm="1">
        <f t="array" ref="X302">_xlfn.XLOOKUP(TRUE, ISNUMBER(SEARCH({"excel","Excel"}, H302)), {1,0}, 0)</f>
        <v>0</v>
      </c>
      <c r="Y302" cm="1">
        <f t="array" ref="Y302">_xlfn.XLOOKUP(TRUE, ISNUMBER(SEARCH({"hadoop","Hadoop"}, H302)), {1,0}, 0)</f>
        <v>1</v>
      </c>
      <c r="Z302" cm="1">
        <f t="array" ref="Z302">_xlfn.XLOOKUP(TRUE, ISNUMBER(SEARCH({"tableau","Tableau"}, H302)), {1,0}, 0)</f>
        <v>0</v>
      </c>
      <c r="AA302" cm="1">
        <f t="array" ref="AA302">_xlfn.XLOOKUP(TRUE, ISNUMBER(SEARCH({"aws","AWS"}, H302)), {1,0}, 0)</f>
        <v>0</v>
      </c>
    </row>
    <row r="303" spans="1:27" ht="15" customHeight="1">
      <c r="A303">
        <v>301</v>
      </c>
      <c r="B303" t="s">
        <v>41</v>
      </c>
      <c r="C303" t="s">
        <v>42</v>
      </c>
      <c r="D303" s="2" t="s">
        <v>1065</v>
      </c>
      <c r="E303">
        <v>141</v>
      </c>
      <c r="F303">
        <v>225</v>
      </c>
      <c r="G303">
        <f t="shared" si="8"/>
        <v>183</v>
      </c>
      <c r="H303" s="1" t="s">
        <v>1115</v>
      </c>
      <c r="I303">
        <v>3.7</v>
      </c>
      <c r="J303" t="s">
        <v>1116</v>
      </c>
      <c r="K303" t="s">
        <v>32</v>
      </c>
      <c r="L303" t="s">
        <v>33</v>
      </c>
      <c r="M303" t="s">
        <v>1117</v>
      </c>
      <c r="O303" t="s">
        <v>65</v>
      </c>
      <c r="P303">
        <v>2000</v>
      </c>
      <c r="Q303">
        <v>23</v>
      </c>
      <c r="R303" t="s">
        <v>72</v>
      </c>
      <c r="S303" t="s">
        <v>80</v>
      </c>
      <c r="T303" t="s">
        <v>81</v>
      </c>
      <c r="U303" t="s">
        <v>204</v>
      </c>
      <c r="V303" t="s">
        <v>42</v>
      </c>
      <c r="W303" s="1">
        <f t="shared" si="9"/>
        <v>1</v>
      </c>
      <c r="X303" cm="1">
        <f t="array" ref="X303">_xlfn.XLOOKUP(TRUE, ISNUMBER(SEARCH({"excel","Excel"}, H303)), {1,0}, 0)</f>
        <v>0</v>
      </c>
      <c r="Y303" cm="1">
        <f t="array" ref="Y303">_xlfn.XLOOKUP(TRUE, ISNUMBER(SEARCH({"hadoop","Hadoop"}, H303)), {1,0}, 0)</f>
        <v>0</v>
      </c>
      <c r="Z303" cm="1">
        <f t="array" ref="Z303">_xlfn.XLOOKUP(TRUE, ISNUMBER(SEARCH({"tableau","Tableau"}, H303)), {1,0}, 0)</f>
        <v>0</v>
      </c>
      <c r="AA303" cm="1">
        <f t="array" ref="AA303">_xlfn.XLOOKUP(TRUE, ISNUMBER(SEARCH({"aws","AWS"}, H303)), {1,0}, 0)</f>
        <v>1</v>
      </c>
    </row>
    <row r="304" spans="1:27" ht="15" customHeight="1">
      <c r="A304">
        <v>302</v>
      </c>
      <c r="B304" t="s">
        <v>41</v>
      </c>
      <c r="C304" t="s">
        <v>42</v>
      </c>
      <c r="D304" s="2" t="s">
        <v>1065</v>
      </c>
      <c r="E304">
        <v>141</v>
      </c>
      <c r="F304">
        <v>225</v>
      </c>
      <c r="G304">
        <f t="shared" si="8"/>
        <v>183</v>
      </c>
      <c r="H304" s="1" t="s">
        <v>1118</v>
      </c>
      <c r="I304">
        <v>4</v>
      </c>
      <c r="J304" s="1" t="s">
        <v>1119</v>
      </c>
      <c r="K304" t="s">
        <v>1120</v>
      </c>
      <c r="L304" t="s">
        <v>78</v>
      </c>
      <c r="M304" t="s">
        <v>1121</v>
      </c>
      <c r="O304" t="s">
        <v>65</v>
      </c>
      <c r="P304">
        <v>1992</v>
      </c>
      <c r="Q304">
        <v>31</v>
      </c>
      <c r="R304" t="s">
        <v>72</v>
      </c>
      <c r="S304" t="s">
        <v>1098</v>
      </c>
      <c r="T304" t="s">
        <v>95</v>
      </c>
      <c r="U304" t="s">
        <v>60</v>
      </c>
      <c r="V304" t="s">
        <v>42</v>
      </c>
      <c r="W304" s="1">
        <f t="shared" si="9"/>
        <v>1</v>
      </c>
      <c r="X304" cm="1">
        <f t="array" ref="X304">_xlfn.XLOOKUP(TRUE, ISNUMBER(SEARCH({"excel","Excel"}, H304)), {1,0}, 0)</f>
        <v>1</v>
      </c>
      <c r="Y304" cm="1">
        <f t="array" ref="Y304">_xlfn.XLOOKUP(TRUE, ISNUMBER(SEARCH({"hadoop","Hadoop"}, H304)), {1,0}, 0)</f>
        <v>1</v>
      </c>
      <c r="Z304" cm="1">
        <f t="array" ref="Z304">_xlfn.XLOOKUP(TRUE, ISNUMBER(SEARCH({"tableau","Tableau"}, H304)), {1,0}, 0)</f>
        <v>0</v>
      </c>
      <c r="AA304" cm="1">
        <f t="array" ref="AA304">_xlfn.XLOOKUP(TRUE, ISNUMBER(SEARCH({"aws","AWS"}, H304)), {1,0}, 0)</f>
        <v>0</v>
      </c>
    </row>
    <row r="305" spans="1:27" ht="15" customHeight="1">
      <c r="A305">
        <v>303</v>
      </c>
      <c r="B305" t="s">
        <v>41</v>
      </c>
      <c r="C305" t="s">
        <v>42</v>
      </c>
      <c r="D305" s="2" t="s">
        <v>1122</v>
      </c>
      <c r="E305">
        <v>145</v>
      </c>
      <c r="F305">
        <v>225</v>
      </c>
      <c r="G305">
        <f t="shared" si="8"/>
        <v>185</v>
      </c>
      <c r="H305" s="1" t="s">
        <v>177</v>
      </c>
      <c r="I305">
        <v>3.2</v>
      </c>
      <c r="J305" t="s">
        <v>178</v>
      </c>
      <c r="K305" t="s">
        <v>105</v>
      </c>
      <c r="L305" t="s">
        <v>106</v>
      </c>
      <c r="M305" t="s">
        <v>179</v>
      </c>
      <c r="O305" t="s">
        <v>71</v>
      </c>
      <c r="P305">
        <v>2015</v>
      </c>
      <c r="Q305">
        <v>8</v>
      </c>
      <c r="R305" t="s">
        <v>72</v>
      </c>
      <c r="S305" t="s">
        <v>80</v>
      </c>
      <c r="T305" t="s">
        <v>81</v>
      </c>
      <c r="U305" t="s">
        <v>39</v>
      </c>
      <c r="V305" t="s">
        <v>42</v>
      </c>
      <c r="W305" s="1">
        <f t="shared" si="9"/>
        <v>0</v>
      </c>
      <c r="X305" cm="1">
        <f t="array" ref="X305">_xlfn.XLOOKUP(TRUE, ISNUMBER(SEARCH({"excel","Excel"}, H305)), {1,0}, 0)</f>
        <v>0</v>
      </c>
      <c r="Y305" cm="1">
        <f t="array" ref="Y305">_xlfn.XLOOKUP(TRUE, ISNUMBER(SEARCH({"hadoop","Hadoop"}, H305)), {1,0}, 0)</f>
        <v>0</v>
      </c>
      <c r="Z305" cm="1">
        <f t="array" ref="Z305">_xlfn.XLOOKUP(TRUE, ISNUMBER(SEARCH({"tableau","Tableau"}, H305)), {1,0}, 0)</f>
        <v>0</v>
      </c>
      <c r="AA305" cm="1">
        <f t="array" ref="AA305">_xlfn.XLOOKUP(TRUE, ISNUMBER(SEARCH({"aws","AWS"}, H305)), {1,0}, 0)</f>
        <v>0</v>
      </c>
    </row>
    <row r="306" spans="1:27" ht="15" customHeight="1">
      <c r="A306">
        <v>304</v>
      </c>
      <c r="B306" t="s">
        <v>41</v>
      </c>
      <c r="C306" t="s">
        <v>42</v>
      </c>
      <c r="D306" s="2" t="s">
        <v>1122</v>
      </c>
      <c r="E306">
        <v>145</v>
      </c>
      <c r="F306">
        <v>225</v>
      </c>
      <c r="G306">
        <f t="shared" si="8"/>
        <v>185</v>
      </c>
      <c r="H306" s="1" t="s">
        <v>219</v>
      </c>
      <c r="I306">
        <v>4.5</v>
      </c>
      <c r="J306" s="1" t="s">
        <v>220</v>
      </c>
      <c r="K306" t="s">
        <v>221</v>
      </c>
      <c r="L306" t="s">
        <v>46</v>
      </c>
      <c r="M306" t="s">
        <v>222</v>
      </c>
      <c r="O306" t="s">
        <v>71</v>
      </c>
      <c r="P306">
        <v>2005</v>
      </c>
      <c r="Q306">
        <v>18</v>
      </c>
      <c r="R306" t="s">
        <v>72</v>
      </c>
      <c r="S306" t="s">
        <v>149</v>
      </c>
      <c r="T306" t="s">
        <v>127</v>
      </c>
      <c r="U306" t="s">
        <v>204</v>
      </c>
      <c r="V306" t="s">
        <v>42</v>
      </c>
      <c r="W306" s="1">
        <f t="shared" si="9"/>
        <v>1</v>
      </c>
      <c r="X306" cm="1">
        <f t="array" ref="X306">_xlfn.XLOOKUP(TRUE, ISNUMBER(SEARCH({"excel","Excel"}, H306)), {1,0}, 0)</f>
        <v>0</v>
      </c>
      <c r="Y306" cm="1">
        <f t="array" ref="Y306">_xlfn.XLOOKUP(TRUE, ISNUMBER(SEARCH({"hadoop","Hadoop"}, H306)), {1,0}, 0)</f>
        <v>0</v>
      </c>
      <c r="Z306" cm="1">
        <f t="array" ref="Z306">_xlfn.XLOOKUP(TRUE, ISNUMBER(SEARCH({"tableau","Tableau"}, H306)), {1,0}, 0)</f>
        <v>1</v>
      </c>
      <c r="AA306" cm="1">
        <f t="array" ref="AA306">_xlfn.XLOOKUP(TRUE, ISNUMBER(SEARCH({"aws","AWS"}, H306)), {1,0}, 0)</f>
        <v>0</v>
      </c>
    </row>
    <row r="307" spans="1:27" ht="15" customHeight="1">
      <c r="A307">
        <v>305</v>
      </c>
      <c r="B307" t="s">
        <v>1123</v>
      </c>
      <c r="C307" t="s">
        <v>42</v>
      </c>
      <c r="D307" s="2" t="s">
        <v>1122</v>
      </c>
      <c r="E307">
        <v>145</v>
      </c>
      <c r="F307">
        <v>225</v>
      </c>
      <c r="G307">
        <f t="shared" si="8"/>
        <v>185</v>
      </c>
      <c r="H307" s="1" t="s">
        <v>1124</v>
      </c>
      <c r="I307">
        <v>3.4</v>
      </c>
      <c r="J307" t="s">
        <v>1125</v>
      </c>
      <c r="K307" t="s">
        <v>153</v>
      </c>
      <c r="M307" t="s">
        <v>179</v>
      </c>
      <c r="O307" t="s">
        <v>71</v>
      </c>
      <c r="P307">
        <v>2013</v>
      </c>
      <c r="Q307">
        <v>10</v>
      </c>
      <c r="R307" t="s">
        <v>72</v>
      </c>
      <c r="S307" t="s">
        <v>108</v>
      </c>
      <c r="T307" t="s">
        <v>81</v>
      </c>
      <c r="U307" t="s">
        <v>39</v>
      </c>
      <c r="V307" t="s">
        <v>42</v>
      </c>
      <c r="W307" s="1">
        <f t="shared" si="9"/>
        <v>1</v>
      </c>
      <c r="X307" cm="1">
        <f t="array" ref="X307">_xlfn.XLOOKUP(TRUE, ISNUMBER(SEARCH({"excel","Excel"}, H307)), {1,0}, 0)</f>
        <v>0</v>
      </c>
      <c r="Y307" cm="1">
        <f t="array" ref="Y307">_xlfn.XLOOKUP(TRUE, ISNUMBER(SEARCH({"hadoop","Hadoop"}, H307)), {1,0}, 0)</f>
        <v>0</v>
      </c>
      <c r="Z307" cm="1">
        <f t="array" ref="Z307">_xlfn.XLOOKUP(TRUE, ISNUMBER(SEARCH({"tableau","Tableau"}, H307)), {1,0}, 0)</f>
        <v>0</v>
      </c>
      <c r="AA307" cm="1">
        <f t="array" ref="AA307">_xlfn.XLOOKUP(TRUE, ISNUMBER(SEARCH({"aws","AWS"}, H307)), {1,0}, 0)</f>
        <v>0</v>
      </c>
    </row>
    <row r="308" spans="1:27" ht="15" customHeight="1">
      <c r="A308">
        <v>306</v>
      </c>
      <c r="B308" t="s">
        <v>41</v>
      </c>
      <c r="C308" t="s">
        <v>42</v>
      </c>
      <c r="D308" s="2" t="s">
        <v>1122</v>
      </c>
      <c r="E308">
        <v>145</v>
      </c>
      <c r="F308">
        <v>225</v>
      </c>
      <c r="G308">
        <f t="shared" si="8"/>
        <v>185</v>
      </c>
      <c r="H308" t="s">
        <v>1126</v>
      </c>
      <c r="I308">
        <v>3.9</v>
      </c>
      <c r="J308" t="s">
        <v>1127</v>
      </c>
      <c r="K308" t="s">
        <v>1128</v>
      </c>
      <c r="L308" t="s">
        <v>439</v>
      </c>
      <c r="M308" t="s">
        <v>444</v>
      </c>
      <c r="O308" t="s">
        <v>137</v>
      </c>
      <c r="P308">
        <v>2004</v>
      </c>
      <c r="Q308">
        <v>19</v>
      </c>
      <c r="R308" t="s">
        <v>72</v>
      </c>
      <c r="S308" t="s">
        <v>119</v>
      </c>
      <c r="T308" t="s">
        <v>81</v>
      </c>
      <c r="U308" t="s">
        <v>198</v>
      </c>
      <c r="V308" t="s">
        <v>42</v>
      </c>
      <c r="W308" s="1">
        <f t="shared" si="9"/>
        <v>1</v>
      </c>
      <c r="X308" cm="1">
        <f t="array" ref="X308">_xlfn.XLOOKUP(TRUE, ISNUMBER(SEARCH({"excel","Excel"}, H308)), {1,0}, 0)</f>
        <v>0</v>
      </c>
      <c r="Y308" cm="1">
        <f t="array" ref="Y308">_xlfn.XLOOKUP(TRUE, ISNUMBER(SEARCH({"hadoop","Hadoop"}, H308)), {1,0}, 0)</f>
        <v>0</v>
      </c>
      <c r="Z308" cm="1">
        <f t="array" ref="Z308">_xlfn.XLOOKUP(TRUE, ISNUMBER(SEARCH({"tableau","Tableau"}, H308)), {1,0}, 0)</f>
        <v>1</v>
      </c>
      <c r="AA308" cm="1">
        <f t="array" ref="AA308">_xlfn.XLOOKUP(TRUE, ISNUMBER(SEARCH({"aws","AWS"}, H308)), {1,0}, 0)</f>
        <v>0</v>
      </c>
    </row>
    <row r="309" spans="1:27" ht="15" customHeight="1">
      <c r="A309">
        <v>307</v>
      </c>
      <c r="B309" t="s">
        <v>41</v>
      </c>
      <c r="C309" t="s">
        <v>42</v>
      </c>
      <c r="D309" s="2" t="s">
        <v>1122</v>
      </c>
      <c r="E309">
        <v>145</v>
      </c>
      <c r="F309">
        <v>225</v>
      </c>
      <c r="G309">
        <f t="shared" si="8"/>
        <v>185</v>
      </c>
      <c r="H309" t="s">
        <v>1129</v>
      </c>
      <c r="I309">
        <v>3.2</v>
      </c>
      <c r="J309" s="1" t="s">
        <v>1130</v>
      </c>
      <c r="K309" t="s">
        <v>237</v>
      </c>
      <c r="M309" t="s">
        <v>1131</v>
      </c>
      <c r="O309" t="s">
        <v>148</v>
      </c>
      <c r="P309" t="s">
        <v>42</v>
      </c>
      <c r="Q309" t="s">
        <v>42</v>
      </c>
      <c r="R309" t="s">
        <v>72</v>
      </c>
      <c r="S309" t="s">
        <v>119</v>
      </c>
      <c r="T309" t="s">
        <v>81</v>
      </c>
      <c r="U309" t="s">
        <v>261</v>
      </c>
      <c r="V309" t="s">
        <v>42</v>
      </c>
      <c r="W309" s="1">
        <f t="shared" si="9"/>
        <v>1</v>
      </c>
      <c r="X309" cm="1">
        <f t="array" ref="X309">_xlfn.XLOOKUP(TRUE, ISNUMBER(SEARCH({"excel","Excel"}, H309)), {1,0}, 0)</f>
        <v>1</v>
      </c>
      <c r="Y309" cm="1">
        <f t="array" ref="Y309">_xlfn.XLOOKUP(TRUE, ISNUMBER(SEARCH({"hadoop","Hadoop"}, H309)), {1,0}, 0)</f>
        <v>0</v>
      </c>
      <c r="Z309" cm="1">
        <f t="array" ref="Z309">_xlfn.XLOOKUP(TRUE, ISNUMBER(SEARCH({"tableau","Tableau"}, H309)), {1,0}, 0)</f>
        <v>0</v>
      </c>
      <c r="AA309" cm="1">
        <f t="array" ref="AA309">_xlfn.XLOOKUP(TRUE, ISNUMBER(SEARCH({"aws","AWS"}, H309)), {1,0}, 0)</f>
        <v>0</v>
      </c>
    </row>
    <row r="310" spans="1:27" ht="15" customHeight="1">
      <c r="A310">
        <v>308</v>
      </c>
      <c r="B310" t="s">
        <v>41</v>
      </c>
      <c r="C310" t="s">
        <v>42</v>
      </c>
      <c r="D310" s="2" t="s">
        <v>1122</v>
      </c>
      <c r="E310">
        <v>145</v>
      </c>
      <c r="F310">
        <v>225</v>
      </c>
      <c r="G310">
        <f t="shared" si="8"/>
        <v>185</v>
      </c>
      <c r="H310" s="1" t="s">
        <v>1132</v>
      </c>
      <c r="I310">
        <v>5</v>
      </c>
      <c r="J310" s="1" t="s">
        <v>1130</v>
      </c>
      <c r="K310" t="s">
        <v>32</v>
      </c>
      <c r="L310" t="s">
        <v>33</v>
      </c>
      <c r="M310" t="s">
        <v>1133</v>
      </c>
      <c r="O310" t="s">
        <v>793</v>
      </c>
      <c r="P310" t="s">
        <v>42</v>
      </c>
      <c r="Q310" t="s">
        <v>42</v>
      </c>
      <c r="R310" t="s">
        <v>49</v>
      </c>
      <c r="S310">
        <v>-1</v>
      </c>
      <c r="T310">
        <v>-1</v>
      </c>
      <c r="U310" t="s">
        <v>39</v>
      </c>
      <c r="V310" t="s">
        <v>42</v>
      </c>
      <c r="W310" s="1">
        <f t="shared" si="9"/>
        <v>1</v>
      </c>
      <c r="X310" cm="1">
        <f t="array" ref="X310">_xlfn.XLOOKUP(TRUE, ISNUMBER(SEARCH({"excel","Excel"}, H310)), {1,0}, 0)</f>
        <v>1</v>
      </c>
      <c r="Y310" cm="1">
        <f t="array" ref="Y310">_xlfn.XLOOKUP(TRUE, ISNUMBER(SEARCH({"hadoop","Hadoop"}, H310)), {1,0}, 0)</f>
        <v>0</v>
      </c>
      <c r="Z310" cm="1">
        <f t="array" ref="Z310">_xlfn.XLOOKUP(TRUE, ISNUMBER(SEARCH({"tableau","Tableau"}, H310)), {1,0}, 0)</f>
        <v>0</v>
      </c>
      <c r="AA310" cm="1">
        <f t="array" ref="AA310">_xlfn.XLOOKUP(TRUE, ISNUMBER(SEARCH({"aws","AWS"}, H310)), {1,0}, 0)</f>
        <v>0</v>
      </c>
    </row>
    <row r="311" spans="1:27" ht="15" customHeight="1">
      <c r="A311">
        <v>309</v>
      </c>
      <c r="B311" t="s">
        <v>41</v>
      </c>
      <c r="C311" t="s">
        <v>42</v>
      </c>
      <c r="D311" s="2" t="s">
        <v>1122</v>
      </c>
      <c r="E311">
        <v>145</v>
      </c>
      <c r="F311">
        <v>225</v>
      </c>
      <c r="G311">
        <f t="shared" si="8"/>
        <v>185</v>
      </c>
      <c r="H311" t="s">
        <v>1134</v>
      </c>
      <c r="I311">
        <v>3.4</v>
      </c>
      <c r="J311" t="s">
        <v>1135</v>
      </c>
      <c r="K311" t="s">
        <v>492</v>
      </c>
      <c r="L311" t="s">
        <v>46</v>
      </c>
      <c r="M311" t="s">
        <v>1136</v>
      </c>
      <c r="O311" t="s">
        <v>48</v>
      </c>
      <c r="P311">
        <v>2003</v>
      </c>
      <c r="Q311">
        <v>20</v>
      </c>
      <c r="R311" t="s">
        <v>72</v>
      </c>
      <c r="S311" t="s">
        <v>218</v>
      </c>
      <c r="T311" t="s">
        <v>218</v>
      </c>
      <c r="U311" t="s">
        <v>130</v>
      </c>
      <c r="V311" t="s">
        <v>42</v>
      </c>
      <c r="W311" s="1">
        <f t="shared" si="9"/>
        <v>0</v>
      </c>
      <c r="X311" cm="1">
        <f t="array" ref="X311">_xlfn.XLOOKUP(TRUE, ISNUMBER(SEARCH({"excel","Excel"}, H311)), {1,0}, 0)</f>
        <v>1</v>
      </c>
      <c r="Y311" cm="1">
        <f t="array" ref="Y311">_xlfn.XLOOKUP(TRUE, ISNUMBER(SEARCH({"hadoop","Hadoop"}, H311)), {1,0}, 0)</f>
        <v>0</v>
      </c>
      <c r="Z311" cm="1">
        <f t="array" ref="Z311">_xlfn.XLOOKUP(TRUE, ISNUMBER(SEARCH({"tableau","Tableau"}, H311)), {1,0}, 0)</f>
        <v>0</v>
      </c>
      <c r="AA311" cm="1">
        <f t="array" ref="AA311">_xlfn.XLOOKUP(TRUE, ISNUMBER(SEARCH({"aws","AWS"}, H311)), {1,0}, 0)</f>
        <v>0</v>
      </c>
    </row>
    <row r="312" spans="1:27" ht="15" customHeight="1">
      <c r="A312">
        <v>310</v>
      </c>
      <c r="B312" t="s">
        <v>41</v>
      </c>
      <c r="C312" t="s">
        <v>42</v>
      </c>
      <c r="D312" s="2" t="s">
        <v>1122</v>
      </c>
      <c r="E312">
        <v>145</v>
      </c>
      <c r="F312">
        <v>225</v>
      </c>
      <c r="G312">
        <f t="shared" si="8"/>
        <v>185</v>
      </c>
      <c r="H312" s="1" t="s">
        <v>1137</v>
      </c>
      <c r="I312">
        <v>4.4000000000000004</v>
      </c>
      <c r="J312" t="s">
        <v>1138</v>
      </c>
      <c r="K312" t="s">
        <v>32</v>
      </c>
      <c r="L312" t="s">
        <v>33</v>
      </c>
      <c r="M312" t="s">
        <v>971</v>
      </c>
      <c r="O312" t="s">
        <v>71</v>
      </c>
      <c r="P312">
        <v>2015</v>
      </c>
      <c r="Q312">
        <v>8</v>
      </c>
      <c r="R312" t="s">
        <v>72</v>
      </c>
      <c r="S312" t="s">
        <v>119</v>
      </c>
      <c r="T312" t="s">
        <v>81</v>
      </c>
      <c r="U312" t="s">
        <v>39</v>
      </c>
      <c r="V312" t="s">
        <v>42</v>
      </c>
      <c r="W312" s="1">
        <f t="shared" si="9"/>
        <v>1</v>
      </c>
      <c r="X312" cm="1">
        <f t="array" ref="X312">_xlfn.XLOOKUP(TRUE, ISNUMBER(SEARCH({"excel","Excel"}, H312)), {1,0}, 0)</f>
        <v>0</v>
      </c>
      <c r="Y312" cm="1">
        <f t="array" ref="Y312">_xlfn.XLOOKUP(TRUE, ISNUMBER(SEARCH({"hadoop","Hadoop"}, H312)), {1,0}, 0)</f>
        <v>1</v>
      </c>
      <c r="Z312" cm="1">
        <f t="array" ref="Z312">_xlfn.XLOOKUP(TRUE, ISNUMBER(SEARCH({"tableau","Tableau"}, H312)), {1,0}, 0)</f>
        <v>0</v>
      </c>
      <c r="AA312" cm="1">
        <f t="array" ref="AA312">_xlfn.XLOOKUP(TRUE, ISNUMBER(SEARCH({"aws","AWS"}, H312)), {1,0}, 0)</f>
        <v>0</v>
      </c>
    </row>
    <row r="313" spans="1:27" ht="15" customHeight="1">
      <c r="A313">
        <v>311</v>
      </c>
      <c r="B313" t="s">
        <v>809</v>
      </c>
      <c r="C313" t="s">
        <v>28</v>
      </c>
      <c r="D313" s="2" t="s">
        <v>1122</v>
      </c>
      <c r="E313">
        <v>145</v>
      </c>
      <c r="F313">
        <v>225</v>
      </c>
      <c r="G313">
        <f t="shared" si="8"/>
        <v>185</v>
      </c>
      <c r="H313" s="1" t="s">
        <v>810</v>
      </c>
      <c r="I313">
        <v>3.8</v>
      </c>
      <c r="J313" s="1" t="s">
        <v>811</v>
      </c>
      <c r="K313" t="s">
        <v>812</v>
      </c>
      <c r="L313" t="s">
        <v>165</v>
      </c>
      <c r="M313" t="s">
        <v>813</v>
      </c>
      <c r="O313" t="s">
        <v>48</v>
      </c>
      <c r="P313">
        <v>1918</v>
      </c>
      <c r="Q313">
        <v>105</v>
      </c>
      <c r="R313" t="s">
        <v>36</v>
      </c>
      <c r="S313" t="s">
        <v>175</v>
      </c>
      <c r="T313" t="s">
        <v>176</v>
      </c>
      <c r="U313" t="s">
        <v>60</v>
      </c>
      <c r="V313" t="s">
        <v>814</v>
      </c>
      <c r="W313" s="1">
        <f t="shared" si="9"/>
        <v>0</v>
      </c>
      <c r="X313" cm="1">
        <f t="array" ref="X313">_xlfn.XLOOKUP(TRUE, ISNUMBER(SEARCH({"excel","Excel"}, H313)), {1,0}, 0)</f>
        <v>0</v>
      </c>
      <c r="Y313" cm="1">
        <f t="array" ref="Y313">_xlfn.XLOOKUP(TRUE, ISNUMBER(SEARCH({"hadoop","Hadoop"}, H313)), {1,0}, 0)</f>
        <v>0</v>
      </c>
      <c r="Z313" cm="1">
        <f t="array" ref="Z313">_xlfn.XLOOKUP(TRUE, ISNUMBER(SEARCH({"tableau","Tableau"}, H313)), {1,0}, 0)</f>
        <v>0</v>
      </c>
      <c r="AA313" cm="1">
        <f t="array" ref="AA313">_xlfn.XLOOKUP(TRUE, ISNUMBER(SEARCH({"aws","AWS"}, H313)), {1,0}, 0)</f>
        <v>0</v>
      </c>
    </row>
    <row r="314" spans="1:27" ht="15" customHeight="1">
      <c r="A314">
        <v>312</v>
      </c>
      <c r="B314" t="s">
        <v>815</v>
      </c>
      <c r="C314" t="s">
        <v>42</v>
      </c>
      <c r="D314" s="2" t="s">
        <v>1122</v>
      </c>
      <c r="E314">
        <v>145</v>
      </c>
      <c r="F314">
        <v>225</v>
      </c>
      <c r="G314">
        <f t="shared" si="8"/>
        <v>185</v>
      </c>
      <c r="H314" s="1" t="s">
        <v>816</v>
      </c>
      <c r="I314">
        <v>3.8</v>
      </c>
      <c r="J314" t="s">
        <v>817</v>
      </c>
      <c r="K314" t="s">
        <v>818</v>
      </c>
      <c r="L314" t="s">
        <v>819</v>
      </c>
      <c r="M314" t="s">
        <v>306</v>
      </c>
      <c r="O314" t="s">
        <v>137</v>
      </c>
      <c r="P314">
        <v>2013</v>
      </c>
      <c r="Q314">
        <v>10</v>
      </c>
      <c r="R314" t="s">
        <v>49</v>
      </c>
      <c r="S314" t="s">
        <v>88</v>
      </c>
      <c r="T314" t="s">
        <v>88</v>
      </c>
      <c r="U314" t="s">
        <v>60</v>
      </c>
      <c r="V314" t="s">
        <v>42</v>
      </c>
      <c r="W314" s="1">
        <f t="shared" si="9"/>
        <v>1</v>
      </c>
      <c r="X314" cm="1">
        <f t="array" ref="X314">_xlfn.XLOOKUP(TRUE, ISNUMBER(SEARCH({"excel","Excel"}, H314)), {1,0}, 0)</f>
        <v>0</v>
      </c>
      <c r="Y314" cm="1">
        <f t="array" ref="Y314">_xlfn.XLOOKUP(TRUE, ISNUMBER(SEARCH({"hadoop","Hadoop"}, H314)), {1,0}, 0)</f>
        <v>0</v>
      </c>
      <c r="Z314" cm="1">
        <f t="array" ref="Z314">_xlfn.XLOOKUP(TRUE, ISNUMBER(SEARCH({"tableau","Tableau"}, H314)), {1,0}, 0)</f>
        <v>0</v>
      </c>
      <c r="AA314" cm="1">
        <f t="array" ref="AA314">_xlfn.XLOOKUP(TRUE, ISNUMBER(SEARCH({"aws","AWS"}, H314)), {1,0}, 0)</f>
        <v>0</v>
      </c>
    </row>
    <row r="315" spans="1:27" ht="15" customHeight="1">
      <c r="A315">
        <v>313</v>
      </c>
      <c r="B315" t="s">
        <v>41</v>
      </c>
      <c r="C315" t="s">
        <v>42</v>
      </c>
      <c r="D315" s="2" t="s">
        <v>1122</v>
      </c>
      <c r="E315">
        <v>145</v>
      </c>
      <c r="F315">
        <v>225</v>
      </c>
      <c r="G315">
        <f t="shared" si="8"/>
        <v>185</v>
      </c>
      <c r="H315" s="1" t="s">
        <v>1139</v>
      </c>
      <c r="I315">
        <v>3.5</v>
      </c>
      <c r="J315" t="s">
        <v>1140</v>
      </c>
      <c r="K315" t="s">
        <v>201</v>
      </c>
      <c r="L315" t="s">
        <v>202</v>
      </c>
      <c r="M315" t="s">
        <v>1058</v>
      </c>
      <c r="O315" t="s">
        <v>137</v>
      </c>
      <c r="P315">
        <v>1992</v>
      </c>
      <c r="Q315">
        <v>31</v>
      </c>
      <c r="R315" t="s">
        <v>49</v>
      </c>
      <c r="S315" t="s">
        <v>1141</v>
      </c>
      <c r="T315" t="s">
        <v>212</v>
      </c>
      <c r="U315" t="s">
        <v>60</v>
      </c>
      <c r="V315" t="s">
        <v>42</v>
      </c>
      <c r="W315" s="1">
        <f t="shared" si="9"/>
        <v>1</v>
      </c>
      <c r="X315" cm="1">
        <f t="array" ref="X315">_xlfn.XLOOKUP(TRUE, ISNUMBER(SEARCH({"excel","Excel"}, H315)), {1,0}, 0)</f>
        <v>1</v>
      </c>
      <c r="Y315" cm="1">
        <f t="array" ref="Y315">_xlfn.XLOOKUP(TRUE, ISNUMBER(SEARCH({"hadoop","Hadoop"}, H315)), {1,0}, 0)</f>
        <v>0</v>
      </c>
      <c r="Z315" cm="1">
        <f t="array" ref="Z315">_xlfn.XLOOKUP(TRUE, ISNUMBER(SEARCH({"tableau","Tableau"}, H315)), {1,0}, 0)</f>
        <v>1</v>
      </c>
      <c r="AA315" cm="1">
        <f t="array" ref="AA315">_xlfn.XLOOKUP(TRUE, ISNUMBER(SEARCH({"aws","AWS"}, H315)), {1,0}, 0)</f>
        <v>0</v>
      </c>
    </row>
    <row r="316" spans="1:27" ht="15" customHeight="1">
      <c r="A316">
        <v>314</v>
      </c>
      <c r="B316" t="s">
        <v>295</v>
      </c>
      <c r="C316" t="s">
        <v>28</v>
      </c>
      <c r="D316" s="2" t="s">
        <v>1122</v>
      </c>
      <c r="E316">
        <v>145</v>
      </c>
      <c r="F316">
        <v>225</v>
      </c>
      <c r="G316">
        <f t="shared" si="8"/>
        <v>185</v>
      </c>
      <c r="H316" s="1" t="s">
        <v>1142</v>
      </c>
      <c r="I316">
        <v>3.8</v>
      </c>
      <c r="J316" t="s">
        <v>1143</v>
      </c>
      <c r="K316" t="s">
        <v>225</v>
      </c>
      <c r="L316" t="s">
        <v>78</v>
      </c>
      <c r="M316" t="s">
        <v>179</v>
      </c>
      <c r="O316" t="s">
        <v>137</v>
      </c>
      <c r="P316">
        <v>2011</v>
      </c>
      <c r="Q316">
        <v>12</v>
      </c>
      <c r="R316" t="s">
        <v>72</v>
      </c>
      <c r="S316" t="s">
        <v>37</v>
      </c>
      <c r="T316" t="s">
        <v>38</v>
      </c>
      <c r="U316" t="s">
        <v>39</v>
      </c>
      <c r="V316" t="s">
        <v>42</v>
      </c>
      <c r="W316" s="1">
        <f t="shared" si="9"/>
        <v>1</v>
      </c>
      <c r="X316" cm="1">
        <f t="array" ref="X316">_xlfn.XLOOKUP(TRUE, ISNUMBER(SEARCH({"excel","Excel"}, H316)), {1,0}, 0)</f>
        <v>0</v>
      </c>
      <c r="Y316" cm="1">
        <f t="array" ref="Y316">_xlfn.XLOOKUP(TRUE, ISNUMBER(SEARCH({"hadoop","Hadoop"}, H316)), {1,0}, 0)</f>
        <v>0</v>
      </c>
      <c r="Z316" cm="1">
        <f t="array" ref="Z316">_xlfn.XLOOKUP(TRUE, ISNUMBER(SEARCH({"tableau","Tableau"}, H316)), {1,0}, 0)</f>
        <v>0</v>
      </c>
      <c r="AA316" cm="1">
        <f t="array" ref="AA316">_xlfn.XLOOKUP(TRUE, ISNUMBER(SEARCH({"aws","AWS"}, H316)), {1,0}, 0)</f>
        <v>1</v>
      </c>
    </row>
    <row r="317" spans="1:27" ht="15" customHeight="1">
      <c r="A317">
        <v>315</v>
      </c>
      <c r="B317" t="s">
        <v>41</v>
      </c>
      <c r="C317" t="s">
        <v>42</v>
      </c>
      <c r="D317" s="2" t="s">
        <v>1122</v>
      </c>
      <c r="E317">
        <v>145</v>
      </c>
      <c r="F317">
        <v>225</v>
      </c>
      <c r="G317">
        <f t="shared" si="8"/>
        <v>185</v>
      </c>
      <c r="H317" s="1" t="s">
        <v>1144</v>
      </c>
      <c r="I317">
        <v>3.9</v>
      </c>
      <c r="J317" t="s">
        <v>1145</v>
      </c>
      <c r="K317" t="s">
        <v>1146</v>
      </c>
      <c r="L317" t="s">
        <v>658</v>
      </c>
      <c r="M317" t="s">
        <v>957</v>
      </c>
      <c r="O317" t="s">
        <v>35</v>
      </c>
      <c r="P317">
        <v>2005</v>
      </c>
      <c r="Q317">
        <v>18</v>
      </c>
      <c r="R317" t="s">
        <v>49</v>
      </c>
      <c r="S317" t="s">
        <v>155</v>
      </c>
      <c r="T317" t="s">
        <v>81</v>
      </c>
      <c r="U317" t="s">
        <v>101</v>
      </c>
      <c r="V317" t="s">
        <v>1147</v>
      </c>
      <c r="W317" s="1">
        <f t="shared" si="9"/>
        <v>1</v>
      </c>
      <c r="X317" cm="1">
        <f t="array" ref="X317">_xlfn.XLOOKUP(TRUE, ISNUMBER(SEARCH({"excel","Excel"}, H317)), {1,0}, 0)</f>
        <v>0</v>
      </c>
      <c r="Y317" cm="1">
        <f t="array" ref="Y317">_xlfn.XLOOKUP(TRUE, ISNUMBER(SEARCH({"hadoop","Hadoop"}, H317)), {1,0}, 0)</f>
        <v>1</v>
      </c>
      <c r="Z317" cm="1">
        <f t="array" ref="Z317">_xlfn.XLOOKUP(TRUE, ISNUMBER(SEARCH({"tableau","Tableau"}, H317)), {1,0}, 0)</f>
        <v>0</v>
      </c>
      <c r="AA317" cm="1">
        <f t="array" ref="AA317">_xlfn.XLOOKUP(TRUE, ISNUMBER(SEARCH({"aws","AWS"}, H317)), {1,0}, 0)</f>
        <v>0</v>
      </c>
    </row>
    <row r="318" spans="1:27" ht="15" customHeight="1">
      <c r="A318">
        <v>316</v>
      </c>
      <c r="B318" t="s">
        <v>41</v>
      </c>
      <c r="C318" t="s">
        <v>42</v>
      </c>
      <c r="D318" s="2" t="s">
        <v>1122</v>
      </c>
      <c r="E318">
        <v>145</v>
      </c>
      <c r="F318">
        <v>225</v>
      </c>
      <c r="G318">
        <f t="shared" si="8"/>
        <v>185</v>
      </c>
      <c r="H318" s="1" t="s">
        <v>1148</v>
      </c>
      <c r="I318">
        <v>3.4</v>
      </c>
      <c r="J318" t="s">
        <v>1149</v>
      </c>
      <c r="K318" t="s">
        <v>1044</v>
      </c>
      <c r="L318" t="s">
        <v>173</v>
      </c>
      <c r="M318" t="s">
        <v>1045</v>
      </c>
      <c r="O318" t="s">
        <v>71</v>
      </c>
      <c r="P318" t="s">
        <v>42</v>
      </c>
      <c r="Q318" t="s">
        <v>42</v>
      </c>
      <c r="R318" t="s">
        <v>72</v>
      </c>
      <c r="S318">
        <v>-1</v>
      </c>
      <c r="T318">
        <v>-1</v>
      </c>
      <c r="U318" t="s">
        <v>261</v>
      </c>
      <c r="V318" t="s">
        <v>42</v>
      </c>
      <c r="W318" s="1">
        <f t="shared" si="9"/>
        <v>1</v>
      </c>
      <c r="X318" cm="1">
        <f t="array" ref="X318">_xlfn.XLOOKUP(TRUE, ISNUMBER(SEARCH({"excel","Excel"}, H318)), {1,0}, 0)</f>
        <v>0</v>
      </c>
      <c r="Y318" cm="1">
        <f t="array" ref="Y318">_xlfn.XLOOKUP(TRUE, ISNUMBER(SEARCH({"hadoop","Hadoop"}, H318)), {1,0}, 0)</f>
        <v>0</v>
      </c>
      <c r="Z318" cm="1">
        <f t="array" ref="Z318">_xlfn.XLOOKUP(TRUE, ISNUMBER(SEARCH({"tableau","Tableau"}, H318)), {1,0}, 0)</f>
        <v>0</v>
      </c>
      <c r="AA318" cm="1">
        <f t="array" ref="AA318">_xlfn.XLOOKUP(TRUE, ISNUMBER(SEARCH({"aws","AWS"}, H318)), {1,0}, 0)</f>
        <v>1</v>
      </c>
    </row>
    <row r="319" spans="1:27" ht="15" customHeight="1">
      <c r="A319">
        <v>317</v>
      </c>
      <c r="B319" t="s">
        <v>41</v>
      </c>
      <c r="C319" t="s">
        <v>42</v>
      </c>
      <c r="D319" s="2" t="s">
        <v>1122</v>
      </c>
      <c r="E319">
        <v>145</v>
      </c>
      <c r="F319">
        <v>225</v>
      </c>
      <c r="G319">
        <f t="shared" si="8"/>
        <v>185</v>
      </c>
      <c r="H319" s="1" t="s">
        <v>1150</v>
      </c>
      <c r="I319">
        <v>3.8</v>
      </c>
      <c r="J319" t="s">
        <v>1151</v>
      </c>
      <c r="K319" t="s">
        <v>32</v>
      </c>
      <c r="L319" t="s">
        <v>33</v>
      </c>
      <c r="M319" t="s">
        <v>1152</v>
      </c>
      <c r="O319" t="s">
        <v>71</v>
      </c>
      <c r="P319">
        <v>2000</v>
      </c>
      <c r="Q319">
        <v>23</v>
      </c>
      <c r="R319" t="s">
        <v>72</v>
      </c>
      <c r="S319" t="s">
        <v>348</v>
      </c>
      <c r="T319" t="s">
        <v>51</v>
      </c>
      <c r="U319" t="s">
        <v>204</v>
      </c>
      <c r="V319" t="s">
        <v>42</v>
      </c>
      <c r="W319" s="1">
        <f t="shared" si="9"/>
        <v>1</v>
      </c>
      <c r="X319" cm="1">
        <f t="array" ref="X319">_xlfn.XLOOKUP(TRUE, ISNUMBER(SEARCH({"excel","Excel"}, H319)), {1,0}, 0)</f>
        <v>1</v>
      </c>
      <c r="Y319" cm="1">
        <f t="array" ref="Y319">_xlfn.XLOOKUP(TRUE, ISNUMBER(SEARCH({"hadoop","Hadoop"}, H319)), {1,0}, 0)</f>
        <v>0</v>
      </c>
      <c r="Z319" cm="1">
        <f t="array" ref="Z319">_xlfn.XLOOKUP(TRUE, ISNUMBER(SEARCH({"tableau","Tableau"}, H319)), {1,0}, 0)</f>
        <v>1</v>
      </c>
      <c r="AA319" cm="1">
        <f t="array" ref="AA319">_xlfn.XLOOKUP(TRUE, ISNUMBER(SEARCH({"aws","AWS"}, H319)), {1,0}, 0)</f>
        <v>0</v>
      </c>
    </row>
    <row r="320" spans="1:27" ht="15" customHeight="1">
      <c r="A320">
        <v>318</v>
      </c>
      <c r="B320" t="s">
        <v>820</v>
      </c>
      <c r="C320" t="s">
        <v>42</v>
      </c>
      <c r="D320" s="2" t="s">
        <v>1122</v>
      </c>
      <c r="E320">
        <v>145</v>
      </c>
      <c r="F320">
        <v>225</v>
      </c>
      <c r="G320">
        <f t="shared" si="8"/>
        <v>185</v>
      </c>
      <c r="H320" s="1" t="s">
        <v>821</v>
      </c>
      <c r="I320">
        <v>4.5999999999999996</v>
      </c>
      <c r="J320" t="s">
        <v>822</v>
      </c>
      <c r="K320" t="s">
        <v>823</v>
      </c>
      <c r="L320" t="s">
        <v>824</v>
      </c>
      <c r="M320" t="s">
        <v>825</v>
      </c>
      <c r="O320" t="s">
        <v>65</v>
      </c>
      <c r="P320">
        <v>1992</v>
      </c>
      <c r="Q320">
        <v>31</v>
      </c>
      <c r="R320" t="s">
        <v>72</v>
      </c>
      <c r="S320" t="s">
        <v>607</v>
      </c>
      <c r="T320" t="s">
        <v>212</v>
      </c>
      <c r="U320" t="s">
        <v>60</v>
      </c>
      <c r="V320" t="s">
        <v>42</v>
      </c>
      <c r="W320" s="1">
        <f t="shared" si="9"/>
        <v>0</v>
      </c>
      <c r="X320" cm="1">
        <f t="array" ref="X320">_xlfn.XLOOKUP(TRUE, ISNUMBER(SEARCH({"excel","Excel"}, H320)), {1,0}, 0)</f>
        <v>1</v>
      </c>
      <c r="Y320" cm="1">
        <f t="array" ref="Y320">_xlfn.XLOOKUP(TRUE, ISNUMBER(SEARCH({"hadoop","Hadoop"}, H320)), {1,0}, 0)</f>
        <v>0</v>
      </c>
      <c r="Z320" cm="1">
        <f t="array" ref="Z320">_xlfn.XLOOKUP(TRUE, ISNUMBER(SEARCH({"tableau","Tableau"}, H320)), {1,0}, 0)</f>
        <v>1</v>
      </c>
      <c r="AA320" cm="1">
        <f t="array" ref="AA320">_xlfn.XLOOKUP(TRUE, ISNUMBER(SEARCH({"aws","AWS"}, H320)), {1,0}, 0)</f>
        <v>0</v>
      </c>
    </row>
    <row r="321" spans="1:27" ht="15" customHeight="1">
      <c r="A321">
        <v>319</v>
      </c>
      <c r="B321" t="s">
        <v>41</v>
      </c>
      <c r="C321" t="s">
        <v>42</v>
      </c>
      <c r="D321" s="2" t="s">
        <v>1122</v>
      </c>
      <c r="E321">
        <v>145</v>
      </c>
      <c r="F321">
        <v>225</v>
      </c>
      <c r="G321">
        <f t="shared" si="8"/>
        <v>185</v>
      </c>
      <c r="H321" s="1" t="s">
        <v>1153</v>
      </c>
      <c r="I321">
        <v>-1</v>
      </c>
      <c r="J321" t="s">
        <v>1154</v>
      </c>
      <c r="K321" t="s">
        <v>32</v>
      </c>
      <c r="L321" t="s">
        <v>33</v>
      </c>
      <c r="M321" t="s">
        <v>143</v>
      </c>
      <c r="O321" t="s">
        <v>148</v>
      </c>
      <c r="P321" t="s">
        <v>42</v>
      </c>
      <c r="Q321" t="s">
        <v>42</v>
      </c>
      <c r="R321" t="s">
        <v>72</v>
      </c>
      <c r="S321" t="s">
        <v>59</v>
      </c>
      <c r="T321" t="s">
        <v>51</v>
      </c>
      <c r="U321" t="s">
        <v>261</v>
      </c>
      <c r="V321" t="s">
        <v>42</v>
      </c>
      <c r="W321" s="1">
        <f t="shared" si="9"/>
        <v>1</v>
      </c>
      <c r="X321" cm="1">
        <f t="array" ref="X321">_xlfn.XLOOKUP(TRUE, ISNUMBER(SEARCH({"excel","Excel"}, H321)), {1,0}, 0)</f>
        <v>1</v>
      </c>
      <c r="Y321" cm="1">
        <f t="array" ref="Y321">_xlfn.XLOOKUP(TRUE, ISNUMBER(SEARCH({"hadoop","Hadoop"}, H321)), {1,0}, 0)</f>
        <v>0</v>
      </c>
      <c r="Z321" cm="1">
        <f t="array" ref="Z321">_xlfn.XLOOKUP(TRUE, ISNUMBER(SEARCH({"tableau","Tableau"}, H321)), {1,0}, 0)</f>
        <v>0</v>
      </c>
      <c r="AA321" cm="1">
        <f t="array" ref="AA321">_xlfn.XLOOKUP(TRUE, ISNUMBER(SEARCH({"aws","AWS"}, H321)), {1,0}, 0)</f>
        <v>0</v>
      </c>
    </row>
    <row r="322" spans="1:27" ht="15" customHeight="1">
      <c r="A322">
        <v>320</v>
      </c>
      <c r="B322" t="s">
        <v>41</v>
      </c>
      <c r="C322" t="s">
        <v>42</v>
      </c>
      <c r="D322" s="2" t="s">
        <v>1122</v>
      </c>
      <c r="E322">
        <v>145</v>
      </c>
      <c r="F322">
        <v>225</v>
      </c>
      <c r="G322">
        <f t="shared" si="8"/>
        <v>185</v>
      </c>
      <c r="H322" s="1" t="s">
        <v>1155</v>
      </c>
      <c r="I322">
        <v>4.5999999999999996</v>
      </c>
      <c r="J322" t="s">
        <v>1156</v>
      </c>
      <c r="K322" t="s">
        <v>1157</v>
      </c>
      <c r="L322" t="s">
        <v>78</v>
      </c>
      <c r="M322" t="s">
        <v>160</v>
      </c>
      <c r="O322" t="s">
        <v>71</v>
      </c>
      <c r="P322" t="s">
        <v>42</v>
      </c>
      <c r="Q322" t="s">
        <v>42</v>
      </c>
      <c r="R322" t="s">
        <v>72</v>
      </c>
      <c r="S322" t="s">
        <v>59</v>
      </c>
      <c r="T322" t="s">
        <v>51</v>
      </c>
      <c r="U322" t="s">
        <v>480</v>
      </c>
      <c r="V322" t="s">
        <v>42</v>
      </c>
      <c r="W322" s="1">
        <f t="shared" si="9"/>
        <v>0</v>
      </c>
      <c r="X322" cm="1">
        <f t="array" ref="X322">_xlfn.XLOOKUP(TRUE, ISNUMBER(SEARCH({"excel","Excel"}, H322)), {1,0}, 0)</f>
        <v>0</v>
      </c>
      <c r="Y322" cm="1">
        <f t="array" ref="Y322">_xlfn.XLOOKUP(TRUE, ISNUMBER(SEARCH({"hadoop","Hadoop"}, H322)), {1,0}, 0)</f>
        <v>0</v>
      </c>
      <c r="Z322" cm="1">
        <f t="array" ref="Z322">_xlfn.XLOOKUP(TRUE, ISNUMBER(SEARCH({"tableau","Tableau"}, H322)), {1,0}, 0)</f>
        <v>0</v>
      </c>
      <c r="AA322" cm="1">
        <f t="array" ref="AA322">_xlfn.XLOOKUP(TRUE, ISNUMBER(SEARCH({"aws","AWS"}, H322)), {1,0}, 0)</f>
        <v>0</v>
      </c>
    </row>
    <row r="323" spans="1:27" ht="15" customHeight="1">
      <c r="A323">
        <v>321</v>
      </c>
      <c r="B323" t="s">
        <v>1158</v>
      </c>
      <c r="C323" t="s">
        <v>42</v>
      </c>
      <c r="D323" s="2" t="s">
        <v>1122</v>
      </c>
      <c r="E323">
        <v>145</v>
      </c>
      <c r="F323">
        <v>225</v>
      </c>
      <c r="G323">
        <f t="shared" si="8"/>
        <v>185</v>
      </c>
      <c r="H323" s="1" t="s">
        <v>1159</v>
      </c>
      <c r="I323">
        <v>3.9</v>
      </c>
      <c r="J323" s="1" t="s">
        <v>1160</v>
      </c>
      <c r="K323" t="s">
        <v>1112</v>
      </c>
      <c r="L323" t="s">
        <v>46</v>
      </c>
      <c r="M323" t="s">
        <v>1161</v>
      </c>
      <c r="O323" t="s">
        <v>87</v>
      </c>
      <c r="P323">
        <v>1830</v>
      </c>
      <c r="Q323">
        <v>193</v>
      </c>
      <c r="R323" t="s">
        <v>49</v>
      </c>
      <c r="S323" t="s">
        <v>88</v>
      </c>
      <c r="T323" t="s">
        <v>88</v>
      </c>
      <c r="U323" t="s">
        <v>89</v>
      </c>
      <c r="V323" t="s">
        <v>1162</v>
      </c>
      <c r="W323" s="1">
        <f t="shared" si="9"/>
        <v>0</v>
      </c>
      <c r="X323" cm="1">
        <f t="array" ref="X323">_xlfn.XLOOKUP(TRUE, ISNUMBER(SEARCH({"excel","Excel"}, H323)), {1,0}, 0)</f>
        <v>0</v>
      </c>
      <c r="Y323" cm="1">
        <f t="array" ref="Y323">_xlfn.XLOOKUP(TRUE, ISNUMBER(SEARCH({"hadoop","Hadoop"}, H323)), {1,0}, 0)</f>
        <v>0</v>
      </c>
      <c r="Z323" cm="1">
        <f t="array" ref="Z323">_xlfn.XLOOKUP(TRUE, ISNUMBER(SEARCH({"tableau","Tableau"}, H323)), {1,0}, 0)</f>
        <v>0</v>
      </c>
      <c r="AA323" cm="1">
        <f t="array" ref="AA323">_xlfn.XLOOKUP(TRUE, ISNUMBER(SEARCH({"aws","AWS"}, H323)), {1,0}, 0)</f>
        <v>1</v>
      </c>
    </row>
    <row r="324" spans="1:27" ht="15" customHeight="1">
      <c r="A324">
        <v>322</v>
      </c>
      <c r="B324" t="s">
        <v>41</v>
      </c>
      <c r="C324" t="s">
        <v>42</v>
      </c>
      <c r="D324" s="2" t="s">
        <v>1122</v>
      </c>
      <c r="E324">
        <v>145</v>
      </c>
      <c r="F324">
        <v>225</v>
      </c>
      <c r="G324">
        <f t="shared" ref="G324:G387" si="10">AVERAGE(E324:F324)</f>
        <v>185</v>
      </c>
      <c r="H324" s="1" t="s">
        <v>1163</v>
      </c>
      <c r="I324">
        <v>-1</v>
      </c>
      <c r="J324" t="s">
        <v>1164</v>
      </c>
      <c r="K324" t="s">
        <v>749</v>
      </c>
      <c r="L324" t="s">
        <v>332</v>
      </c>
      <c r="M324" t="s">
        <v>1165</v>
      </c>
      <c r="O324" t="s">
        <v>148</v>
      </c>
      <c r="P324" t="s">
        <v>42</v>
      </c>
      <c r="Q324" t="s">
        <v>42</v>
      </c>
      <c r="R324" t="s">
        <v>72</v>
      </c>
      <c r="S324">
        <v>-1</v>
      </c>
      <c r="T324">
        <v>-1</v>
      </c>
      <c r="U324" t="s">
        <v>39</v>
      </c>
      <c r="V324" t="s">
        <v>42</v>
      </c>
      <c r="W324" s="1">
        <f t="shared" ref="W324:W387" si="11">IF(OR(ISNUMBER(SEARCH("python", H324)), ISNUMBER(SEARCH("PYTHON", H324)), ISNUMBER(SEARCH("Python", H324)), ISNUMBER(SEARCH("PY", H324)), ISNUMBER(SEARCH("Py", H324)), ISNUMBER(SEARCH("py", H324))), 1, 0)</f>
        <v>0</v>
      </c>
      <c r="X324" cm="1">
        <f t="array" ref="X324">_xlfn.XLOOKUP(TRUE, ISNUMBER(SEARCH({"excel","Excel"}, H324)), {1,0}, 0)</f>
        <v>1</v>
      </c>
      <c r="Y324" cm="1">
        <f t="array" ref="Y324">_xlfn.XLOOKUP(TRUE, ISNUMBER(SEARCH({"hadoop","Hadoop"}, H324)), {1,0}, 0)</f>
        <v>0</v>
      </c>
      <c r="Z324" cm="1">
        <f t="array" ref="Z324">_xlfn.XLOOKUP(TRUE, ISNUMBER(SEARCH({"tableau","Tableau"}, H324)), {1,0}, 0)</f>
        <v>0</v>
      </c>
      <c r="AA324" cm="1">
        <f t="array" ref="AA324">_xlfn.XLOOKUP(TRUE, ISNUMBER(SEARCH({"aws","AWS"}, H324)), {1,0}, 0)</f>
        <v>0</v>
      </c>
    </row>
    <row r="325" spans="1:27" ht="15" customHeight="1">
      <c r="A325">
        <v>323</v>
      </c>
      <c r="B325" t="s">
        <v>41</v>
      </c>
      <c r="C325" t="s">
        <v>42</v>
      </c>
      <c r="D325" s="2" t="s">
        <v>1166</v>
      </c>
      <c r="E325">
        <v>79</v>
      </c>
      <c r="F325">
        <v>147</v>
      </c>
      <c r="G325">
        <f t="shared" si="10"/>
        <v>113</v>
      </c>
      <c r="H325" s="1" t="s">
        <v>301</v>
      </c>
      <c r="I325">
        <v>3.7</v>
      </c>
      <c r="J325" t="s">
        <v>302</v>
      </c>
      <c r="K325" t="s">
        <v>225</v>
      </c>
      <c r="L325" t="s">
        <v>78</v>
      </c>
      <c r="M325" t="s">
        <v>303</v>
      </c>
      <c r="O325" t="s">
        <v>35</v>
      </c>
      <c r="P325">
        <v>2016</v>
      </c>
      <c r="Q325">
        <v>7</v>
      </c>
      <c r="R325" t="s">
        <v>127</v>
      </c>
      <c r="S325" t="s">
        <v>149</v>
      </c>
      <c r="T325" t="s">
        <v>127</v>
      </c>
      <c r="U325" t="s">
        <v>39</v>
      </c>
      <c r="V325" t="s">
        <v>42</v>
      </c>
      <c r="W325" s="1">
        <f t="shared" si="11"/>
        <v>1</v>
      </c>
      <c r="X325" cm="1">
        <f t="array" ref="X325">_xlfn.XLOOKUP(TRUE, ISNUMBER(SEARCH({"excel","Excel"}, H325)), {1,0}, 0)</f>
        <v>1</v>
      </c>
      <c r="Y325" cm="1">
        <f t="array" ref="Y325">_xlfn.XLOOKUP(TRUE, ISNUMBER(SEARCH({"hadoop","Hadoop"}, H325)), {1,0}, 0)</f>
        <v>0</v>
      </c>
      <c r="Z325" cm="1">
        <f t="array" ref="Z325">_xlfn.XLOOKUP(TRUE, ISNUMBER(SEARCH({"tableau","Tableau"}, H325)), {1,0}, 0)</f>
        <v>1</v>
      </c>
      <c r="AA325" cm="1">
        <f t="array" ref="AA325">_xlfn.XLOOKUP(TRUE, ISNUMBER(SEARCH({"aws","AWS"}, H325)), {1,0}, 0)</f>
        <v>0</v>
      </c>
    </row>
    <row r="326" spans="1:27" ht="15" customHeight="1">
      <c r="A326">
        <v>324</v>
      </c>
      <c r="B326" t="s">
        <v>41</v>
      </c>
      <c r="C326" t="s">
        <v>42</v>
      </c>
      <c r="D326" s="2" t="s">
        <v>1166</v>
      </c>
      <c r="E326">
        <v>79</v>
      </c>
      <c r="F326">
        <v>147</v>
      </c>
      <c r="G326">
        <f t="shared" si="10"/>
        <v>113</v>
      </c>
      <c r="H326" s="1" t="s">
        <v>298</v>
      </c>
      <c r="I326">
        <v>3.3</v>
      </c>
      <c r="J326" t="s">
        <v>299</v>
      </c>
      <c r="K326" t="s">
        <v>300</v>
      </c>
      <c r="L326" t="s">
        <v>125</v>
      </c>
      <c r="M326" t="s">
        <v>245</v>
      </c>
      <c r="O326" t="s">
        <v>65</v>
      </c>
      <c r="P326">
        <v>2000</v>
      </c>
      <c r="Q326">
        <v>23</v>
      </c>
      <c r="R326" t="s">
        <v>72</v>
      </c>
      <c r="S326" t="s">
        <v>211</v>
      </c>
      <c r="T326" t="s">
        <v>212</v>
      </c>
      <c r="U326" t="s">
        <v>39</v>
      </c>
      <c r="V326" t="s">
        <v>42</v>
      </c>
      <c r="W326" s="1">
        <f t="shared" si="11"/>
        <v>1</v>
      </c>
      <c r="X326" cm="1">
        <f t="array" ref="X326">_xlfn.XLOOKUP(TRUE, ISNUMBER(SEARCH({"excel","Excel"}, H326)), {1,0}, 0)</f>
        <v>1</v>
      </c>
      <c r="Y326" cm="1">
        <f t="array" ref="Y326">_xlfn.XLOOKUP(TRUE, ISNUMBER(SEARCH({"hadoop","Hadoop"}, H326)), {1,0}, 0)</f>
        <v>0</v>
      </c>
      <c r="Z326" cm="1">
        <f t="array" ref="Z326">_xlfn.XLOOKUP(TRUE, ISNUMBER(SEARCH({"tableau","Tableau"}, H326)), {1,0}, 0)</f>
        <v>0</v>
      </c>
      <c r="AA326" cm="1">
        <f t="array" ref="AA326">_xlfn.XLOOKUP(TRUE, ISNUMBER(SEARCH({"aws","AWS"}, H326)), {1,0}, 0)</f>
        <v>0</v>
      </c>
    </row>
    <row r="327" spans="1:27" ht="15" customHeight="1">
      <c r="A327">
        <v>325</v>
      </c>
      <c r="B327" t="s">
        <v>234</v>
      </c>
      <c r="C327" t="s">
        <v>42</v>
      </c>
      <c r="D327" s="2" t="s">
        <v>1166</v>
      </c>
      <c r="E327">
        <v>79</v>
      </c>
      <c r="F327">
        <v>147</v>
      </c>
      <c r="G327">
        <f t="shared" si="10"/>
        <v>113</v>
      </c>
      <c r="H327" s="1" t="s">
        <v>835</v>
      </c>
      <c r="I327">
        <v>4.4000000000000004</v>
      </c>
      <c r="J327" s="1" t="s">
        <v>836</v>
      </c>
      <c r="K327" t="s">
        <v>225</v>
      </c>
      <c r="L327" t="s">
        <v>78</v>
      </c>
      <c r="M327" t="s">
        <v>179</v>
      </c>
      <c r="O327" t="s">
        <v>71</v>
      </c>
      <c r="P327">
        <v>2008</v>
      </c>
      <c r="Q327">
        <v>15</v>
      </c>
      <c r="R327" t="s">
        <v>72</v>
      </c>
      <c r="S327" t="s">
        <v>80</v>
      </c>
      <c r="T327" t="s">
        <v>81</v>
      </c>
      <c r="U327" t="s">
        <v>239</v>
      </c>
      <c r="V327" t="s">
        <v>42</v>
      </c>
      <c r="W327" s="1">
        <f t="shared" si="11"/>
        <v>1</v>
      </c>
      <c r="X327" cm="1">
        <f t="array" ref="X327">_xlfn.XLOOKUP(TRUE, ISNUMBER(SEARCH({"excel","Excel"}, H327)), {1,0}, 0)</f>
        <v>1</v>
      </c>
      <c r="Y327" cm="1">
        <f t="array" ref="Y327">_xlfn.XLOOKUP(TRUE, ISNUMBER(SEARCH({"hadoop","Hadoop"}, H327)), {1,0}, 0)</f>
        <v>1</v>
      </c>
      <c r="Z327" cm="1">
        <f t="array" ref="Z327">_xlfn.XLOOKUP(TRUE, ISNUMBER(SEARCH({"tableau","Tableau"}, H327)), {1,0}, 0)</f>
        <v>0</v>
      </c>
      <c r="AA327" cm="1">
        <f t="array" ref="AA327">_xlfn.XLOOKUP(TRUE, ISNUMBER(SEARCH({"aws","AWS"}, H327)), {1,0}, 0)</f>
        <v>0</v>
      </c>
    </row>
    <row r="328" spans="1:27" ht="15" customHeight="1">
      <c r="A328">
        <v>326</v>
      </c>
      <c r="B328" t="s">
        <v>41</v>
      </c>
      <c r="C328" t="s">
        <v>42</v>
      </c>
      <c r="D328" s="2" t="s">
        <v>1166</v>
      </c>
      <c r="E328">
        <v>79</v>
      </c>
      <c r="F328">
        <v>147</v>
      </c>
      <c r="G328">
        <f t="shared" si="10"/>
        <v>113</v>
      </c>
      <c r="H328" s="1" t="s">
        <v>1167</v>
      </c>
      <c r="I328">
        <v>3.7</v>
      </c>
      <c r="J328" t="s">
        <v>1168</v>
      </c>
      <c r="K328" t="s">
        <v>967</v>
      </c>
      <c r="L328" t="s">
        <v>78</v>
      </c>
      <c r="M328" t="s">
        <v>1169</v>
      </c>
      <c r="O328" t="s">
        <v>35</v>
      </c>
      <c r="P328">
        <v>1997</v>
      </c>
      <c r="Q328">
        <v>26</v>
      </c>
      <c r="R328" t="s">
        <v>72</v>
      </c>
      <c r="S328" t="s">
        <v>119</v>
      </c>
      <c r="T328" t="s">
        <v>81</v>
      </c>
      <c r="U328" t="s">
        <v>204</v>
      </c>
      <c r="V328" t="s">
        <v>42</v>
      </c>
      <c r="W328" s="1">
        <f t="shared" si="11"/>
        <v>0</v>
      </c>
      <c r="X328" cm="1">
        <f t="array" ref="X328">_xlfn.XLOOKUP(TRUE, ISNUMBER(SEARCH({"excel","Excel"}, H328)), {1,0}, 0)</f>
        <v>0</v>
      </c>
      <c r="Y328" cm="1">
        <f t="array" ref="Y328">_xlfn.XLOOKUP(TRUE, ISNUMBER(SEARCH({"hadoop","Hadoop"}, H328)), {1,0}, 0)</f>
        <v>0</v>
      </c>
      <c r="Z328" cm="1">
        <f t="array" ref="Z328">_xlfn.XLOOKUP(TRUE, ISNUMBER(SEARCH({"tableau","Tableau"}, H328)), {1,0}, 0)</f>
        <v>0</v>
      </c>
      <c r="AA328" cm="1">
        <f t="array" ref="AA328">_xlfn.XLOOKUP(TRUE, ISNUMBER(SEARCH({"aws","AWS"}, H328)), {1,0}, 0)</f>
        <v>0</v>
      </c>
    </row>
    <row r="329" spans="1:27" ht="15" customHeight="1">
      <c r="A329">
        <v>327</v>
      </c>
      <c r="B329" t="s">
        <v>41</v>
      </c>
      <c r="C329" t="s">
        <v>42</v>
      </c>
      <c r="D329" s="2" t="s">
        <v>1166</v>
      </c>
      <c r="E329">
        <v>79</v>
      </c>
      <c r="F329">
        <v>147</v>
      </c>
      <c r="G329">
        <f t="shared" si="10"/>
        <v>113</v>
      </c>
      <c r="H329" s="1" t="s">
        <v>1170</v>
      </c>
      <c r="I329">
        <v>3.3</v>
      </c>
      <c r="J329" t="s">
        <v>1171</v>
      </c>
      <c r="K329" t="s">
        <v>225</v>
      </c>
      <c r="L329" t="s">
        <v>78</v>
      </c>
      <c r="M329" t="s">
        <v>1172</v>
      </c>
      <c r="O329" t="s">
        <v>137</v>
      </c>
      <c r="P329">
        <v>1995</v>
      </c>
      <c r="Q329">
        <v>28</v>
      </c>
      <c r="R329" t="s">
        <v>72</v>
      </c>
      <c r="S329" t="s">
        <v>348</v>
      </c>
      <c r="T329" t="s">
        <v>51</v>
      </c>
      <c r="U329" t="s">
        <v>204</v>
      </c>
      <c r="V329" t="s">
        <v>42</v>
      </c>
      <c r="W329" s="1">
        <f t="shared" si="11"/>
        <v>1</v>
      </c>
      <c r="X329" cm="1">
        <f t="array" ref="X329">_xlfn.XLOOKUP(TRUE, ISNUMBER(SEARCH({"excel","Excel"}, H329)), {1,0}, 0)</f>
        <v>0</v>
      </c>
      <c r="Y329" cm="1">
        <f t="array" ref="Y329">_xlfn.XLOOKUP(TRUE, ISNUMBER(SEARCH({"hadoop","Hadoop"}, H329)), {1,0}, 0)</f>
        <v>0</v>
      </c>
      <c r="Z329" cm="1">
        <f t="array" ref="Z329">_xlfn.XLOOKUP(TRUE, ISNUMBER(SEARCH({"tableau","Tableau"}, H329)), {1,0}, 0)</f>
        <v>0</v>
      </c>
      <c r="AA329" cm="1">
        <f t="array" ref="AA329">_xlfn.XLOOKUP(TRUE, ISNUMBER(SEARCH({"aws","AWS"}, H329)), {1,0}, 0)</f>
        <v>0</v>
      </c>
    </row>
    <row r="330" spans="1:27" ht="15" customHeight="1">
      <c r="A330">
        <v>328</v>
      </c>
      <c r="B330" t="s">
        <v>41</v>
      </c>
      <c r="C330" t="s">
        <v>42</v>
      </c>
      <c r="D330" s="2" t="s">
        <v>1166</v>
      </c>
      <c r="E330">
        <v>79</v>
      </c>
      <c r="F330">
        <v>147</v>
      </c>
      <c r="G330">
        <f t="shared" si="10"/>
        <v>113</v>
      </c>
      <c r="H330" s="1" t="s">
        <v>1173</v>
      </c>
      <c r="I330">
        <v>3.4</v>
      </c>
      <c r="J330" t="s">
        <v>1174</v>
      </c>
      <c r="K330" t="s">
        <v>55</v>
      </c>
      <c r="L330" t="s">
        <v>56</v>
      </c>
      <c r="M330" t="s">
        <v>1175</v>
      </c>
      <c r="O330" t="s">
        <v>71</v>
      </c>
      <c r="P330">
        <v>1984</v>
      </c>
      <c r="Q330">
        <v>39</v>
      </c>
      <c r="R330" t="s">
        <v>72</v>
      </c>
      <c r="S330" t="s">
        <v>80</v>
      </c>
      <c r="T330" t="s">
        <v>81</v>
      </c>
      <c r="U330" t="s">
        <v>480</v>
      </c>
      <c r="V330" t="s">
        <v>1176</v>
      </c>
      <c r="W330" s="1">
        <f t="shared" si="11"/>
        <v>1</v>
      </c>
      <c r="X330" cm="1">
        <f t="array" ref="X330">_xlfn.XLOOKUP(TRUE, ISNUMBER(SEARCH({"excel","Excel"}, H330)), {1,0}, 0)</f>
        <v>1</v>
      </c>
      <c r="Y330" cm="1">
        <f t="array" ref="Y330">_xlfn.XLOOKUP(TRUE, ISNUMBER(SEARCH({"hadoop","Hadoop"}, H330)), {1,0}, 0)</f>
        <v>0</v>
      </c>
      <c r="Z330" cm="1">
        <f t="array" ref="Z330">_xlfn.XLOOKUP(TRUE, ISNUMBER(SEARCH({"tableau","Tableau"}, H330)), {1,0}, 0)</f>
        <v>0</v>
      </c>
      <c r="AA330" cm="1">
        <f t="array" ref="AA330">_xlfn.XLOOKUP(TRUE, ISNUMBER(SEARCH({"aws","AWS"}, H330)), {1,0}, 0)</f>
        <v>1</v>
      </c>
    </row>
    <row r="331" spans="1:27" ht="15" customHeight="1">
      <c r="A331">
        <v>329</v>
      </c>
      <c r="B331" t="s">
        <v>41</v>
      </c>
      <c r="C331" t="s">
        <v>42</v>
      </c>
      <c r="D331" s="2" t="s">
        <v>1166</v>
      </c>
      <c r="E331">
        <v>79</v>
      </c>
      <c r="F331">
        <v>147</v>
      </c>
      <c r="G331">
        <f t="shared" si="10"/>
        <v>113</v>
      </c>
      <c r="H331" s="1" t="s">
        <v>1177</v>
      </c>
      <c r="I331">
        <v>-1</v>
      </c>
      <c r="J331" t="s">
        <v>1178</v>
      </c>
      <c r="K331" t="s">
        <v>492</v>
      </c>
      <c r="L331" t="s">
        <v>46</v>
      </c>
      <c r="M331" t="s">
        <v>1179</v>
      </c>
      <c r="O331" t="s">
        <v>71</v>
      </c>
      <c r="P331" t="s">
        <v>42</v>
      </c>
      <c r="Q331" t="s">
        <v>42</v>
      </c>
      <c r="R331" t="s">
        <v>72</v>
      </c>
      <c r="S331" t="s">
        <v>119</v>
      </c>
      <c r="T331" t="s">
        <v>81</v>
      </c>
      <c r="U331" t="s">
        <v>39</v>
      </c>
      <c r="V331" t="s">
        <v>42</v>
      </c>
      <c r="W331" s="1">
        <f t="shared" si="11"/>
        <v>1</v>
      </c>
      <c r="X331" cm="1">
        <f t="array" ref="X331">_xlfn.XLOOKUP(TRUE, ISNUMBER(SEARCH({"excel","Excel"}, H331)), {1,0}, 0)</f>
        <v>1</v>
      </c>
      <c r="Y331" cm="1">
        <f t="array" ref="Y331">_xlfn.XLOOKUP(TRUE, ISNUMBER(SEARCH({"hadoop","Hadoop"}, H331)), {1,0}, 0)</f>
        <v>0</v>
      </c>
      <c r="Z331" cm="1">
        <f t="array" ref="Z331">_xlfn.XLOOKUP(TRUE, ISNUMBER(SEARCH({"tableau","Tableau"}, H331)), {1,0}, 0)</f>
        <v>0</v>
      </c>
      <c r="AA331" cm="1">
        <f t="array" ref="AA331">_xlfn.XLOOKUP(TRUE, ISNUMBER(SEARCH({"aws","AWS"}, H331)), {1,0}, 0)</f>
        <v>0</v>
      </c>
    </row>
    <row r="332" spans="1:27" ht="15" customHeight="1">
      <c r="A332">
        <v>330</v>
      </c>
      <c r="B332" t="s">
        <v>271</v>
      </c>
      <c r="C332" t="s">
        <v>42</v>
      </c>
      <c r="D332" s="2" t="s">
        <v>1166</v>
      </c>
      <c r="E332">
        <v>79</v>
      </c>
      <c r="F332">
        <v>147</v>
      </c>
      <c r="G332">
        <f t="shared" si="10"/>
        <v>113</v>
      </c>
      <c r="H332" s="1" t="s">
        <v>830</v>
      </c>
      <c r="I332">
        <v>3.7</v>
      </c>
      <c r="J332" t="s">
        <v>831</v>
      </c>
      <c r="K332" t="s">
        <v>832</v>
      </c>
      <c r="L332" t="s">
        <v>46</v>
      </c>
      <c r="M332" t="s">
        <v>833</v>
      </c>
      <c r="O332" t="s">
        <v>65</v>
      </c>
      <c r="P332">
        <v>1954</v>
      </c>
      <c r="Q332">
        <v>69</v>
      </c>
      <c r="R332" t="s">
        <v>49</v>
      </c>
      <c r="S332" t="s">
        <v>218</v>
      </c>
      <c r="T332" t="s">
        <v>218</v>
      </c>
      <c r="U332" t="s">
        <v>60</v>
      </c>
      <c r="V332" t="s">
        <v>834</v>
      </c>
      <c r="W332" s="1">
        <f t="shared" si="11"/>
        <v>1</v>
      </c>
      <c r="X332" cm="1">
        <f t="array" ref="X332">_xlfn.XLOOKUP(TRUE, ISNUMBER(SEARCH({"excel","Excel"}, H332)), {1,0}, 0)</f>
        <v>0</v>
      </c>
      <c r="Y332" cm="1">
        <f t="array" ref="Y332">_xlfn.XLOOKUP(TRUE, ISNUMBER(SEARCH({"hadoop","Hadoop"}, H332)), {1,0}, 0)</f>
        <v>0</v>
      </c>
      <c r="Z332" cm="1">
        <f t="array" ref="Z332">_xlfn.XLOOKUP(TRUE, ISNUMBER(SEARCH({"tableau","Tableau"}, H332)), {1,0}, 0)</f>
        <v>0</v>
      </c>
      <c r="AA332" cm="1">
        <f t="array" ref="AA332">_xlfn.XLOOKUP(TRUE, ISNUMBER(SEARCH({"aws","AWS"}, H332)), {1,0}, 0)</f>
        <v>0</v>
      </c>
    </row>
    <row r="333" spans="1:27" ht="15" customHeight="1">
      <c r="A333">
        <v>331</v>
      </c>
      <c r="B333" t="s">
        <v>1180</v>
      </c>
      <c r="C333" t="s">
        <v>42</v>
      </c>
      <c r="D333" s="2" t="s">
        <v>1166</v>
      </c>
      <c r="E333">
        <v>79</v>
      </c>
      <c r="F333">
        <v>147</v>
      </c>
      <c r="G333">
        <f t="shared" si="10"/>
        <v>113</v>
      </c>
      <c r="H333" s="1" t="s">
        <v>1181</v>
      </c>
      <c r="I333">
        <v>3.7</v>
      </c>
      <c r="J333" t="s">
        <v>1182</v>
      </c>
      <c r="K333" t="s">
        <v>1183</v>
      </c>
      <c r="L333" t="s">
        <v>926</v>
      </c>
      <c r="M333" t="s">
        <v>1184</v>
      </c>
      <c r="O333" t="s">
        <v>35</v>
      </c>
      <c r="P333">
        <v>1933</v>
      </c>
      <c r="Q333">
        <v>90</v>
      </c>
      <c r="R333" t="s">
        <v>72</v>
      </c>
      <c r="S333" t="s">
        <v>37</v>
      </c>
      <c r="T333" t="s">
        <v>38</v>
      </c>
      <c r="U333" t="s">
        <v>167</v>
      </c>
      <c r="V333" t="s">
        <v>42</v>
      </c>
      <c r="W333" s="1">
        <f t="shared" si="11"/>
        <v>1</v>
      </c>
      <c r="X333" cm="1">
        <f t="array" ref="X333">_xlfn.XLOOKUP(TRUE, ISNUMBER(SEARCH({"excel","Excel"}, H333)), {1,0}, 0)</f>
        <v>1</v>
      </c>
      <c r="Y333" cm="1">
        <f t="array" ref="Y333">_xlfn.XLOOKUP(TRUE, ISNUMBER(SEARCH({"hadoop","Hadoop"}, H333)), {1,0}, 0)</f>
        <v>0</v>
      </c>
      <c r="Z333" cm="1">
        <f t="array" ref="Z333">_xlfn.XLOOKUP(TRUE, ISNUMBER(SEARCH({"tableau","Tableau"}, H333)), {1,0}, 0)</f>
        <v>0</v>
      </c>
      <c r="AA333" cm="1">
        <f t="array" ref="AA333">_xlfn.XLOOKUP(TRUE, ISNUMBER(SEARCH({"aws","AWS"}, H333)), {1,0}, 0)</f>
        <v>1</v>
      </c>
    </row>
    <row r="334" spans="1:27" ht="15" customHeight="1">
      <c r="A334">
        <v>332</v>
      </c>
      <c r="B334" t="s">
        <v>1185</v>
      </c>
      <c r="C334" t="s">
        <v>42</v>
      </c>
      <c r="D334" s="2" t="s">
        <v>1166</v>
      </c>
      <c r="E334">
        <v>79</v>
      </c>
      <c r="F334">
        <v>147</v>
      </c>
      <c r="G334">
        <f t="shared" si="10"/>
        <v>113</v>
      </c>
      <c r="H334" s="1" t="s">
        <v>1186</v>
      </c>
      <c r="I334">
        <v>4.8</v>
      </c>
      <c r="J334" t="s">
        <v>1187</v>
      </c>
      <c r="K334" t="s">
        <v>32</v>
      </c>
      <c r="L334" t="s">
        <v>33</v>
      </c>
      <c r="M334" t="s">
        <v>34</v>
      </c>
      <c r="O334" t="s">
        <v>65</v>
      </c>
      <c r="P334">
        <v>2000</v>
      </c>
      <c r="Q334">
        <v>23</v>
      </c>
      <c r="R334" t="s">
        <v>72</v>
      </c>
      <c r="S334" t="s">
        <v>211</v>
      </c>
      <c r="T334" t="s">
        <v>212</v>
      </c>
      <c r="U334" t="s">
        <v>39</v>
      </c>
      <c r="V334" t="s">
        <v>42</v>
      </c>
      <c r="W334" s="1">
        <f t="shared" si="11"/>
        <v>1</v>
      </c>
      <c r="X334" cm="1">
        <f t="array" ref="X334">_xlfn.XLOOKUP(TRUE, ISNUMBER(SEARCH({"excel","Excel"}, H334)), {1,0}, 0)</f>
        <v>0</v>
      </c>
      <c r="Y334" cm="1">
        <f t="array" ref="Y334">_xlfn.XLOOKUP(TRUE, ISNUMBER(SEARCH({"hadoop","Hadoop"}, H334)), {1,0}, 0)</f>
        <v>0</v>
      </c>
      <c r="Z334" cm="1">
        <f t="array" ref="Z334">_xlfn.XLOOKUP(TRUE, ISNUMBER(SEARCH({"tableau","Tableau"}, H334)), {1,0}, 0)</f>
        <v>0</v>
      </c>
      <c r="AA334" cm="1">
        <f t="array" ref="AA334">_xlfn.XLOOKUP(TRUE, ISNUMBER(SEARCH({"aws","AWS"}, H334)), {1,0}, 0)</f>
        <v>0</v>
      </c>
    </row>
    <row r="335" spans="1:27" ht="15" customHeight="1">
      <c r="A335">
        <v>333</v>
      </c>
      <c r="B335" t="s">
        <v>41</v>
      </c>
      <c r="C335" t="s">
        <v>42</v>
      </c>
      <c r="D335" s="2" t="s">
        <v>1166</v>
      </c>
      <c r="E335">
        <v>79</v>
      </c>
      <c r="F335">
        <v>147</v>
      </c>
      <c r="G335">
        <f t="shared" si="10"/>
        <v>113</v>
      </c>
      <c r="H335" s="1" t="s">
        <v>1188</v>
      </c>
      <c r="I335">
        <v>5</v>
      </c>
      <c r="J335" t="s">
        <v>1189</v>
      </c>
      <c r="K335" t="s">
        <v>221</v>
      </c>
      <c r="L335" t="s">
        <v>46</v>
      </c>
      <c r="M335" t="s">
        <v>569</v>
      </c>
      <c r="O335" t="s">
        <v>148</v>
      </c>
      <c r="P335">
        <v>2003</v>
      </c>
      <c r="Q335">
        <v>20</v>
      </c>
      <c r="R335" t="s">
        <v>72</v>
      </c>
      <c r="S335" t="s">
        <v>80</v>
      </c>
      <c r="T335" t="s">
        <v>81</v>
      </c>
      <c r="U335" t="s">
        <v>198</v>
      </c>
      <c r="V335" t="s">
        <v>42</v>
      </c>
      <c r="W335" s="1">
        <f t="shared" si="11"/>
        <v>1</v>
      </c>
      <c r="X335" cm="1">
        <f t="array" ref="X335">_xlfn.XLOOKUP(TRUE, ISNUMBER(SEARCH({"excel","Excel"}, H335)), {1,0}, 0)</f>
        <v>1</v>
      </c>
      <c r="Y335" cm="1">
        <f t="array" ref="Y335">_xlfn.XLOOKUP(TRUE, ISNUMBER(SEARCH({"hadoop","Hadoop"}, H335)), {1,0}, 0)</f>
        <v>0</v>
      </c>
      <c r="Z335" cm="1">
        <f t="array" ref="Z335">_xlfn.XLOOKUP(TRUE, ISNUMBER(SEARCH({"tableau","Tableau"}, H335)), {1,0}, 0)</f>
        <v>0</v>
      </c>
      <c r="AA335" cm="1">
        <f t="array" ref="AA335">_xlfn.XLOOKUP(TRUE, ISNUMBER(SEARCH({"aws","AWS"}, H335)), {1,0}, 0)</f>
        <v>0</v>
      </c>
    </row>
    <row r="336" spans="1:27" ht="15" customHeight="1">
      <c r="A336">
        <v>334</v>
      </c>
      <c r="B336" t="s">
        <v>837</v>
      </c>
      <c r="C336" t="s">
        <v>28</v>
      </c>
      <c r="D336" s="2" t="s">
        <v>1166</v>
      </c>
      <c r="E336">
        <v>79</v>
      </c>
      <c r="F336">
        <v>147</v>
      </c>
      <c r="G336">
        <f t="shared" si="10"/>
        <v>113</v>
      </c>
      <c r="H336" s="1" t="s">
        <v>838</v>
      </c>
      <c r="I336">
        <v>3.9</v>
      </c>
      <c r="J336" t="s">
        <v>84</v>
      </c>
      <c r="K336" t="s">
        <v>85</v>
      </c>
      <c r="L336" t="s">
        <v>56</v>
      </c>
      <c r="M336" t="s">
        <v>86</v>
      </c>
      <c r="O336" t="s">
        <v>87</v>
      </c>
      <c r="P336">
        <v>1996</v>
      </c>
      <c r="Q336">
        <v>27</v>
      </c>
      <c r="R336" t="s">
        <v>49</v>
      </c>
      <c r="S336" t="s">
        <v>88</v>
      </c>
      <c r="T336" t="s">
        <v>88</v>
      </c>
      <c r="U336" t="s">
        <v>89</v>
      </c>
      <c r="V336" t="s">
        <v>42</v>
      </c>
      <c r="W336" s="1">
        <f t="shared" si="11"/>
        <v>0</v>
      </c>
      <c r="X336" cm="1">
        <f t="array" ref="X336">_xlfn.XLOOKUP(TRUE, ISNUMBER(SEARCH({"excel","Excel"}, H336)), {1,0}, 0)</f>
        <v>0</v>
      </c>
      <c r="Y336" cm="1">
        <f t="array" ref="Y336">_xlfn.XLOOKUP(TRUE, ISNUMBER(SEARCH({"hadoop","Hadoop"}, H336)), {1,0}, 0)</f>
        <v>0</v>
      </c>
      <c r="Z336" cm="1">
        <f t="array" ref="Z336">_xlfn.XLOOKUP(TRUE, ISNUMBER(SEARCH({"tableau","Tableau"}, H336)), {1,0}, 0)</f>
        <v>0</v>
      </c>
      <c r="AA336" cm="1">
        <f t="array" ref="AA336">_xlfn.XLOOKUP(TRUE, ISNUMBER(SEARCH({"aws","AWS"}, H336)), {1,0}, 0)</f>
        <v>0</v>
      </c>
    </row>
    <row r="337" spans="1:27" ht="15" customHeight="1">
      <c r="A337">
        <v>335</v>
      </c>
      <c r="B337" t="s">
        <v>41</v>
      </c>
      <c r="C337" t="s">
        <v>42</v>
      </c>
      <c r="D337" s="2" t="s">
        <v>1166</v>
      </c>
      <c r="E337">
        <v>79</v>
      </c>
      <c r="F337">
        <v>147</v>
      </c>
      <c r="G337">
        <f t="shared" si="10"/>
        <v>113</v>
      </c>
      <c r="H337" t="s">
        <v>1190</v>
      </c>
      <c r="I337">
        <v>3.4</v>
      </c>
      <c r="J337" t="s">
        <v>1191</v>
      </c>
      <c r="K337" t="s">
        <v>105</v>
      </c>
      <c r="L337" t="s">
        <v>106</v>
      </c>
      <c r="M337" t="s">
        <v>107</v>
      </c>
      <c r="O337" t="s">
        <v>65</v>
      </c>
      <c r="P337" t="s">
        <v>42</v>
      </c>
      <c r="Q337" t="s">
        <v>42</v>
      </c>
      <c r="R337" t="s">
        <v>72</v>
      </c>
      <c r="S337">
        <v>-1</v>
      </c>
      <c r="T337">
        <v>-1</v>
      </c>
      <c r="U337" t="s">
        <v>39</v>
      </c>
      <c r="V337" t="s">
        <v>42</v>
      </c>
      <c r="W337" s="1">
        <f t="shared" si="11"/>
        <v>0</v>
      </c>
      <c r="X337" cm="1">
        <f t="array" ref="X337">_xlfn.XLOOKUP(TRUE, ISNUMBER(SEARCH({"excel","Excel"}, H337)), {1,0}, 0)</f>
        <v>1</v>
      </c>
      <c r="Y337" cm="1">
        <f t="array" ref="Y337">_xlfn.XLOOKUP(TRUE, ISNUMBER(SEARCH({"hadoop","Hadoop"}, H337)), {1,0}, 0)</f>
        <v>0</v>
      </c>
      <c r="Z337" cm="1">
        <f t="array" ref="Z337">_xlfn.XLOOKUP(TRUE, ISNUMBER(SEARCH({"tableau","Tableau"}, H337)), {1,0}, 0)</f>
        <v>0</v>
      </c>
      <c r="AA337" cm="1">
        <f t="array" ref="AA337">_xlfn.XLOOKUP(TRUE, ISNUMBER(SEARCH({"aws","AWS"}, H337)), {1,0}, 0)</f>
        <v>0</v>
      </c>
    </row>
    <row r="338" spans="1:27" ht="15" customHeight="1">
      <c r="A338">
        <v>336</v>
      </c>
      <c r="B338" t="s">
        <v>41</v>
      </c>
      <c r="C338" t="s">
        <v>42</v>
      </c>
      <c r="D338" s="2" t="s">
        <v>1166</v>
      </c>
      <c r="E338">
        <v>79</v>
      </c>
      <c r="F338">
        <v>147</v>
      </c>
      <c r="G338">
        <f t="shared" si="10"/>
        <v>113</v>
      </c>
      <c r="H338" s="1" t="s">
        <v>1192</v>
      </c>
      <c r="I338">
        <v>3.3</v>
      </c>
      <c r="J338" t="s">
        <v>1193</v>
      </c>
      <c r="K338" t="s">
        <v>1194</v>
      </c>
      <c r="L338" t="s">
        <v>332</v>
      </c>
      <c r="M338" t="s">
        <v>1195</v>
      </c>
      <c r="O338" t="s">
        <v>87</v>
      </c>
      <c r="P338">
        <v>1880</v>
      </c>
      <c r="Q338">
        <v>143</v>
      </c>
      <c r="R338" t="s">
        <v>1196</v>
      </c>
      <c r="S338" t="s">
        <v>1197</v>
      </c>
      <c r="T338" t="s">
        <v>1198</v>
      </c>
      <c r="U338" t="s">
        <v>52</v>
      </c>
      <c r="V338" t="s">
        <v>1199</v>
      </c>
      <c r="W338" s="1">
        <f t="shared" si="11"/>
        <v>1</v>
      </c>
      <c r="X338" cm="1">
        <f t="array" ref="X338">_xlfn.XLOOKUP(TRUE, ISNUMBER(SEARCH({"excel","Excel"}, H338)), {1,0}, 0)</f>
        <v>1</v>
      </c>
      <c r="Y338" cm="1">
        <f t="array" ref="Y338">_xlfn.XLOOKUP(TRUE, ISNUMBER(SEARCH({"hadoop","Hadoop"}, H338)), {1,0}, 0)</f>
        <v>0</v>
      </c>
      <c r="Z338" cm="1">
        <f t="array" ref="Z338">_xlfn.XLOOKUP(TRUE, ISNUMBER(SEARCH({"tableau","Tableau"}, H338)), {1,0}, 0)</f>
        <v>0</v>
      </c>
      <c r="AA338" cm="1">
        <f t="array" ref="AA338">_xlfn.XLOOKUP(TRUE, ISNUMBER(SEARCH({"aws","AWS"}, H338)), {1,0}, 0)</f>
        <v>0</v>
      </c>
    </row>
    <row r="339" spans="1:27" ht="15" customHeight="1">
      <c r="A339">
        <v>337</v>
      </c>
      <c r="B339" t="s">
        <v>41</v>
      </c>
      <c r="C339" t="s">
        <v>42</v>
      </c>
      <c r="D339" s="2" t="s">
        <v>1166</v>
      </c>
      <c r="E339">
        <v>79</v>
      </c>
      <c r="F339">
        <v>147</v>
      </c>
      <c r="G339">
        <f t="shared" si="10"/>
        <v>113</v>
      </c>
      <c r="H339" s="1" t="s">
        <v>1200</v>
      </c>
      <c r="I339">
        <v>4.5999999999999996</v>
      </c>
      <c r="J339" t="s">
        <v>1201</v>
      </c>
      <c r="K339" t="s">
        <v>492</v>
      </c>
      <c r="L339" t="s">
        <v>46</v>
      </c>
      <c r="M339" t="s">
        <v>260</v>
      </c>
      <c r="O339" t="s">
        <v>65</v>
      </c>
      <c r="P339">
        <v>1999</v>
      </c>
      <c r="Q339">
        <v>24</v>
      </c>
      <c r="R339" t="s">
        <v>72</v>
      </c>
      <c r="S339" t="s">
        <v>218</v>
      </c>
      <c r="T339" t="s">
        <v>218</v>
      </c>
      <c r="U339" t="s">
        <v>60</v>
      </c>
      <c r="V339" t="s">
        <v>1202</v>
      </c>
      <c r="W339" s="1">
        <f t="shared" si="11"/>
        <v>0</v>
      </c>
      <c r="X339" cm="1">
        <f t="array" ref="X339">_xlfn.XLOOKUP(TRUE, ISNUMBER(SEARCH({"excel","Excel"}, H339)), {1,0}, 0)</f>
        <v>0</v>
      </c>
      <c r="Y339" cm="1">
        <f t="array" ref="Y339">_xlfn.XLOOKUP(TRUE, ISNUMBER(SEARCH({"hadoop","Hadoop"}, H339)), {1,0}, 0)</f>
        <v>0</v>
      </c>
      <c r="Z339" cm="1">
        <f t="array" ref="Z339">_xlfn.XLOOKUP(TRUE, ISNUMBER(SEARCH({"tableau","Tableau"}, H339)), {1,0}, 0)</f>
        <v>0</v>
      </c>
      <c r="AA339" cm="1">
        <f t="array" ref="AA339">_xlfn.XLOOKUP(TRUE, ISNUMBER(SEARCH({"aws","AWS"}, H339)), {1,0}, 0)</f>
        <v>0</v>
      </c>
    </row>
    <row r="340" spans="1:27" ht="15" customHeight="1">
      <c r="A340">
        <v>338</v>
      </c>
      <c r="B340" t="s">
        <v>41</v>
      </c>
      <c r="C340" t="s">
        <v>42</v>
      </c>
      <c r="D340" s="2" t="s">
        <v>1166</v>
      </c>
      <c r="E340">
        <v>79</v>
      </c>
      <c r="F340">
        <v>147</v>
      </c>
      <c r="G340">
        <f t="shared" si="10"/>
        <v>113</v>
      </c>
      <c r="H340" s="1" t="s">
        <v>1203</v>
      </c>
      <c r="I340">
        <v>-1</v>
      </c>
      <c r="J340" t="s">
        <v>1204</v>
      </c>
      <c r="K340" t="s">
        <v>225</v>
      </c>
      <c r="L340" t="s">
        <v>78</v>
      </c>
      <c r="M340" t="s">
        <v>1205</v>
      </c>
      <c r="O340" t="s">
        <v>148</v>
      </c>
      <c r="P340" t="s">
        <v>42</v>
      </c>
      <c r="Q340" t="s">
        <v>42</v>
      </c>
      <c r="R340" t="s">
        <v>72</v>
      </c>
      <c r="S340">
        <v>-1</v>
      </c>
      <c r="T340">
        <v>-1</v>
      </c>
      <c r="U340" t="s">
        <v>510</v>
      </c>
      <c r="V340" t="s">
        <v>42</v>
      </c>
      <c r="W340" s="1">
        <f t="shared" si="11"/>
        <v>1</v>
      </c>
      <c r="X340" cm="1">
        <f t="array" ref="X340">_xlfn.XLOOKUP(TRUE, ISNUMBER(SEARCH({"excel","Excel"}, H340)), {1,0}, 0)</f>
        <v>0</v>
      </c>
      <c r="Y340" cm="1">
        <f t="array" ref="Y340">_xlfn.XLOOKUP(TRUE, ISNUMBER(SEARCH({"hadoop","Hadoop"}, H340)), {1,0}, 0)</f>
        <v>0</v>
      </c>
      <c r="Z340" cm="1">
        <f t="array" ref="Z340">_xlfn.XLOOKUP(TRUE, ISNUMBER(SEARCH({"tableau","Tableau"}, H340)), {1,0}, 0)</f>
        <v>0</v>
      </c>
      <c r="AA340" cm="1">
        <f t="array" ref="AA340">_xlfn.XLOOKUP(TRUE, ISNUMBER(SEARCH({"aws","AWS"}, H340)), {1,0}, 0)</f>
        <v>0</v>
      </c>
    </row>
    <row r="341" spans="1:27" ht="15" customHeight="1">
      <c r="A341">
        <v>339</v>
      </c>
      <c r="B341" t="s">
        <v>271</v>
      </c>
      <c r="C341" t="s">
        <v>42</v>
      </c>
      <c r="D341" s="2" t="s">
        <v>1166</v>
      </c>
      <c r="E341">
        <v>79</v>
      </c>
      <c r="F341">
        <v>147</v>
      </c>
      <c r="G341">
        <f t="shared" si="10"/>
        <v>113</v>
      </c>
      <c r="H341" s="1" t="s">
        <v>1206</v>
      </c>
      <c r="I341">
        <v>2.6</v>
      </c>
      <c r="J341" t="s">
        <v>1207</v>
      </c>
      <c r="K341" t="s">
        <v>1044</v>
      </c>
      <c r="L341" t="s">
        <v>173</v>
      </c>
      <c r="M341" t="s">
        <v>1045</v>
      </c>
      <c r="O341" t="s">
        <v>65</v>
      </c>
      <c r="P341">
        <v>1984</v>
      </c>
      <c r="Q341">
        <v>39</v>
      </c>
      <c r="R341" t="s">
        <v>1208</v>
      </c>
      <c r="S341" t="s">
        <v>1209</v>
      </c>
      <c r="T341" t="s">
        <v>1210</v>
      </c>
      <c r="U341" t="s">
        <v>39</v>
      </c>
      <c r="V341" t="s">
        <v>42</v>
      </c>
      <c r="W341" s="1">
        <f t="shared" si="11"/>
        <v>1</v>
      </c>
      <c r="X341" cm="1">
        <f t="array" ref="X341">_xlfn.XLOOKUP(TRUE, ISNUMBER(SEARCH({"excel","Excel"}, H341)), {1,0}, 0)</f>
        <v>0</v>
      </c>
      <c r="Y341" cm="1">
        <f t="array" ref="Y341">_xlfn.XLOOKUP(TRUE, ISNUMBER(SEARCH({"hadoop","Hadoop"}, H341)), {1,0}, 0)</f>
        <v>0</v>
      </c>
      <c r="Z341" cm="1">
        <f t="array" ref="Z341">_xlfn.XLOOKUP(TRUE, ISNUMBER(SEARCH({"tableau","Tableau"}, H341)), {1,0}, 0)</f>
        <v>0</v>
      </c>
      <c r="AA341" cm="1">
        <f t="array" ref="AA341">_xlfn.XLOOKUP(TRUE, ISNUMBER(SEARCH({"aws","AWS"}, H341)), {1,0}, 0)</f>
        <v>0</v>
      </c>
    </row>
    <row r="342" spans="1:27" ht="15" customHeight="1">
      <c r="A342">
        <v>340</v>
      </c>
      <c r="B342" t="s">
        <v>1211</v>
      </c>
      <c r="C342" t="s">
        <v>42</v>
      </c>
      <c r="D342" s="2" t="s">
        <v>1166</v>
      </c>
      <c r="E342">
        <v>79</v>
      </c>
      <c r="F342">
        <v>147</v>
      </c>
      <c r="G342">
        <f t="shared" si="10"/>
        <v>113</v>
      </c>
      <c r="H342" s="1" t="s">
        <v>1212</v>
      </c>
      <c r="I342">
        <v>3.8</v>
      </c>
      <c r="J342" t="s">
        <v>363</v>
      </c>
      <c r="K342" t="s">
        <v>364</v>
      </c>
      <c r="L342" t="s">
        <v>78</v>
      </c>
      <c r="M342" t="s">
        <v>365</v>
      </c>
      <c r="O342" t="s">
        <v>137</v>
      </c>
      <c r="P342">
        <v>1986</v>
      </c>
      <c r="Q342">
        <v>37</v>
      </c>
      <c r="R342" t="s">
        <v>366</v>
      </c>
      <c r="S342" t="s">
        <v>367</v>
      </c>
      <c r="T342" t="s">
        <v>67</v>
      </c>
      <c r="U342" t="s">
        <v>60</v>
      </c>
      <c r="V342" t="s">
        <v>368</v>
      </c>
      <c r="W342" s="1">
        <f t="shared" si="11"/>
        <v>1</v>
      </c>
      <c r="X342" cm="1">
        <f t="array" ref="X342">_xlfn.XLOOKUP(TRUE, ISNUMBER(SEARCH({"excel","Excel"}, H342)), {1,0}, 0)</f>
        <v>0</v>
      </c>
      <c r="Y342" cm="1">
        <f t="array" ref="Y342">_xlfn.XLOOKUP(TRUE, ISNUMBER(SEARCH({"hadoop","Hadoop"}, H342)), {1,0}, 0)</f>
        <v>0</v>
      </c>
      <c r="Z342" cm="1">
        <f t="array" ref="Z342">_xlfn.XLOOKUP(TRUE, ISNUMBER(SEARCH({"tableau","Tableau"}, H342)), {1,0}, 0)</f>
        <v>1</v>
      </c>
      <c r="AA342" cm="1">
        <f t="array" ref="AA342">_xlfn.XLOOKUP(TRUE, ISNUMBER(SEARCH({"aws","AWS"}, H342)), {1,0}, 0)</f>
        <v>0</v>
      </c>
    </row>
    <row r="343" spans="1:27" ht="15" customHeight="1">
      <c r="A343">
        <v>341</v>
      </c>
      <c r="B343" t="s">
        <v>41</v>
      </c>
      <c r="C343" t="s">
        <v>42</v>
      </c>
      <c r="D343" s="2" t="s">
        <v>1166</v>
      </c>
      <c r="E343">
        <v>79</v>
      </c>
      <c r="F343">
        <v>147</v>
      </c>
      <c r="G343">
        <f t="shared" si="10"/>
        <v>113</v>
      </c>
      <c r="H343" s="1" t="s">
        <v>1213</v>
      </c>
      <c r="I343">
        <v>4.8</v>
      </c>
      <c r="J343" t="s">
        <v>1214</v>
      </c>
      <c r="K343" t="s">
        <v>32</v>
      </c>
      <c r="L343" t="s">
        <v>33</v>
      </c>
      <c r="M343" t="s">
        <v>1215</v>
      </c>
      <c r="O343" t="s">
        <v>148</v>
      </c>
      <c r="P343">
        <v>2011</v>
      </c>
      <c r="Q343">
        <v>12</v>
      </c>
      <c r="R343" t="s">
        <v>72</v>
      </c>
      <c r="S343" t="s">
        <v>119</v>
      </c>
      <c r="T343" t="s">
        <v>81</v>
      </c>
      <c r="U343" t="s">
        <v>39</v>
      </c>
      <c r="V343" t="s">
        <v>42</v>
      </c>
      <c r="W343" s="1">
        <f t="shared" si="11"/>
        <v>1</v>
      </c>
      <c r="X343" cm="1">
        <f t="array" ref="X343">_xlfn.XLOOKUP(TRUE, ISNUMBER(SEARCH({"excel","Excel"}, H343)), {1,0}, 0)</f>
        <v>1</v>
      </c>
      <c r="Y343" cm="1">
        <f t="array" ref="Y343">_xlfn.XLOOKUP(TRUE, ISNUMBER(SEARCH({"hadoop","Hadoop"}, H343)), {1,0}, 0)</f>
        <v>0</v>
      </c>
      <c r="Z343" cm="1">
        <f t="array" ref="Z343">_xlfn.XLOOKUP(TRUE, ISNUMBER(SEARCH({"tableau","Tableau"}, H343)), {1,0}, 0)</f>
        <v>1</v>
      </c>
      <c r="AA343" cm="1">
        <f t="array" ref="AA343">_xlfn.XLOOKUP(TRUE, ISNUMBER(SEARCH({"aws","AWS"}, H343)), {1,0}, 0)</f>
        <v>0</v>
      </c>
    </row>
    <row r="344" spans="1:27" ht="15" customHeight="1">
      <c r="A344">
        <v>342</v>
      </c>
      <c r="B344" t="s">
        <v>1216</v>
      </c>
      <c r="C344" t="s">
        <v>42</v>
      </c>
      <c r="D344" s="2" t="s">
        <v>1166</v>
      </c>
      <c r="E344">
        <v>79</v>
      </c>
      <c r="F344">
        <v>147</v>
      </c>
      <c r="G344">
        <f t="shared" si="10"/>
        <v>113</v>
      </c>
      <c r="H344" s="1" t="s">
        <v>1217</v>
      </c>
      <c r="I344">
        <v>3.9</v>
      </c>
      <c r="J344" s="1" t="s">
        <v>1218</v>
      </c>
      <c r="K344" t="s">
        <v>32</v>
      </c>
      <c r="L344" t="s">
        <v>33</v>
      </c>
      <c r="M344" t="s">
        <v>34</v>
      </c>
      <c r="O344" t="s">
        <v>71</v>
      </c>
      <c r="P344">
        <v>2012</v>
      </c>
      <c r="Q344">
        <v>11</v>
      </c>
      <c r="R344" t="s">
        <v>72</v>
      </c>
      <c r="S344" t="s">
        <v>50</v>
      </c>
      <c r="T344" t="s">
        <v>51</v>
      </c>
      <c r="U344" t="s">
        <v>39</v>
      </c>
      <c r="V344" t="s">
        <v>42</v>
      </c>
      <c r="W344" s="1">
        <f t="shared" si="11"/>
        <v>1</v>
      </c>
      <c r="X344" cm="1">
        <f t="array" ref="X344">_xlfn.XLOOKUP(TRUE, ISNUMBER(SEARCH({"excel","Excel"}, H344)), {1,0}, 0)</f>
        <v>1</v>
      </c>
      <c r="Y344" cm="1">
        <f t="array" ref="Y344">_xlfn.XLOOKUP(TRUE, ISNUMBER(SEARCH({"hadoop","Hadoop"}, H344)), {1,0}, 0)</f>
        <v>0</v>
      </c>
      <c r="Z344" cm="1">
        <f t="array" ref="Z344">_xlfn.XLOOKUP(TRUE, ISNUMBER(SEARCH({"tableau","Tableau"}, H344)), {1,0}, 0)</f>
        <v>0</v>
      </c>
      <c r="AA344" cm="1">
        <f t="array" ref="AA344">_xlfn.XLOOKUP(TRUE, ISNUMBER(SEARCH({"aws","AWS"}, H344)), {1,0}, 0)</f>
        <v>0</v>
      </c>
    </row>
    <row r="345" spans="1:27" ht="15" customHeight="1">
      <c r="A345">
        <v>343</v>
      </c>
      <c r="B345" t="s">
        <v>41</v>
      </c>
      <c r="C345" t="s">
        <v>42</v>
      </c>
      <c r="D345" s="2" t="s">
        <v>1219</v>
      </c>
      <c r="E345">
        <v>122</v>
      </c>
      <c r="F345">
        <v>146</v>
      </c>
      <c r="G345">
        <f t="shared" si="10"/>
        <v>134</v>
      </c>
      <c r="H345" s="1" t="s">
        <v>313</v>
      </c>
      <c r="I345">
        <v>4</v>
      </c>
      <c r="J345" s="1" t="s">
        <v>314</v>
      </c>
      <c r="K345" t="s">
        <v>377</v>
      </c>
      <c r="L345" t="s">
        <v>78</v>
      </c>
      <c r="M345" t="s">
        <v>315</v>
      </c>
      <c r="O345" t="s">
        <v>65</v>
      </c>
      <c r="P345">
        <v>2012</v>
      </c>
      <c r="Q345">
        <v>11</v>
      </c>
      <c r="R345" t="s">
        <v>72</v>
      </c>
      <c r="S345" t="s">
        <v>108</v>
      </c>
      <c r="T345" t="s">
        <v>81</v>
      </c>
      <c r="U345" t="s">
        <v>39</v>
      </c>
      <c r="V345" t="s">
        <v>316</v>
      </c>
      <c r="W345" s="1">
        <f t="shared" si="11"/>
        <v>1</v>
      </c>
      <c r="X345" cm="1">
        <f t="array" ref="X345">_xlfn.XLOOKUP(TRUE, ISNUMBER(SEARCH({"excel","Excel"}, H345)), {1,0}, 0)</f>
        <v>1</v>
      </c>
      <c r="Y345" cm="1">
        <f t="array" ref="Y345">_xlfn.XLOOKUP(TRUE, ISNUMBER(SEARCH({"hadoop","Hadoop"}, H345)), {1,0}, 0)</f>
        <v>0</v>
      </c>
      <c r="Z345" cm="1">
        <f t="array" ref="Z345">_xlfn.XLOOKUP(TRUE, ISNUMBER(SEARCH({"tableau","Tableau"}, H345)), {1,0}, 0)</f>
        <v>0</v>
      </c>
      <c r="AA345" cm="1">
        <f t="array" ref="AA345">_xlfn.XLOOKUP(TRUE, ISNUMBER(SEARCH({"aws","AWS"}, H345)), {1,0}, 0)</f>
        <v>0</v>
      </c>
    </row>
    <row r="346" spans="1:27" ht="15" customHeight="1">
      <c r="A346">
        <v>344</v>
      </c>
      <c r="B346" t="s">
        <v>41</v>
      </c>
      <c r="C346" t="s">
        <v>42</v>
      </c>
      <c r="D346" s="2" t="s">
        <v>1219</v>
      </c>
      <c r="E346">
        <v>122</v>
      </c>
      <c r="F346">
        <v>146</v>
      </c>
      <c r="G346">
        <f t="shared" si="10"/>
        <v>134</v>
      </c>
      <c r="H346" s="1" t="s">
        <v>288</v>
      </c>
      <c r="I346">
        <v>4.2</v>
      </c>
      <c r="J346" t="s">
        <v>289</v>
      </c>
      <c r="K346" t="s">
        <v>290</v>
      </c>
      <c r="L346" t="s">
        <v>78</v>
      </c>
      <c r="M346" t="s">
        <v>291</v>
      </c>
      <c r="O346" t="s">
        <v>71</v>
      </c>
      <c r="P346">
        <v>2013</v>
      </c>
      <c r="Q346">
        <v>10</v>
      </c>
      <c r="R346" t="s">
        <v>72</v>
      </c>
      <c r="S346" t="s">
        <v>108</v>
      </c>
      <c r="T346" t="s">
        <v>81</v>
      </c>
      <c r="U346" t="s">
        <v>198</v>
      </c>
      <c r="V346" t="s">
        <v>42</v>
      </c>
      <c r="W346" s="1">
        <f t="shared" si="11"/>
        <v>1</v>
      </c>
      <c r="X346" cm="1">
        <f t="array" ref="X346">_xlfn.XLOOKUP(TRUE, ISNUMBER(SEARCH({"excel","Excel"}, H346)), {1,0}, 0)</f>
        <v>0</v>
      </c>
      <c r="Y346" cm="1">
        <f t="array" ref="Y346">_xlfn.XLOOKUP(TRUE, ISNUMBER(SEARCH({"hadoop","Hadoop"}, H346)), {1,0}, 0)</f>
        <v>0</v>
      </c>
      <c r="Z346" cm="1">
        <f t="array" ref="Z346">_xlfn.XLOOKUP(TRUE, ISNUMBER(SEARCH({"tableau","Tableau"}, H346)), {1,0}, 0)</f>
        <v>0</v>
      </c>
      <c r="AA346" cm="1">
        <f t="array" ref="AA346">_xlfn.XLOOKUP(TRUE, ISNUMBER(SEARCH({"aws","AWS"}, H346)), {1,0}, 0)</f>
        <v>0</v>
      </c>
    </row>
    <row r="347" spans="1:27" ht="15" customHeight="1">
      <c r="A347">
        <v>345</v>
      </c>
      <c r="B347" t="s">
        <v>844</v>
      </c>
      <c r="C347" t="s">
        <v>28</v>
      </c>
      <c r="D347" s="2" t="s">
        <v>1219</v>
      </c>
      <c r="E347">
        <v>122</v>
      </c>
      <c r="F347">
        <v>146</v>
      </c>
      <c r="G347">
        <f t="shared" si="10"/>
        <v>134</v>
      </c>
      <c r="H347" s="1" t="s">
        <v>845</v>
      </c>
      <c r="I347">
        <v>3.7</v>
      </c>
      <c r="J347" t="s">
        <v>846</v>
      </c>
      <c r="K347" t="s">
        <v>847</v>
      </c>
      <c r="L347" t="s">
        <v>848</v>
      </c>
      <c r="M347" t="s">
        <v>849</v>
      </c>
      <c r="O347" t="s">
        <v>35</v>
      </c>
      <c r="P347">
        <v>1999</v>
      </c>
      <c r="Q347">
        <v>24</v>
      </c>
      <c r="R347" t="s">
        <v>49</v>
      </c>
      <c r="S347" t="s">
        <v>850</v>
      </c>
      <c r="T347" t="s">
        <v>67</v>
      </c>
      <c r="U347" t="s">
        <v>60</v>
      </c>
      <c r="V347" t="s">
        <v>42</v>
      </c>
      <c r="W347" s="1">
        <f t="shared" si="11"/>
        <v>0</v>
      </c>
      <c r="X347" cm="1">
        <f t="array" ref="X347">_xlfn.XLOOKUP(TRUE, ISNUMBER(SEARCH({"excel","Excel"}, H347)), {1,0}, 0)</f>
        <v>0</v>
      </c>
      <c r="Y347" cm="1">
        <f t="array" ref="Y347">_xlfn.XLOOKUP(TRUE, ISNUMBER(SEARCH({"hadoop","Hadoop"}, H347)), {1,0}, 0)</f>
        <v>0</v>
      </c>
      <c r="Z347" cm="1">
        <f t="array" ref="Z347">_xlfn.XLOOKUP(TRUE, ISNUMBER(SEARCH({"tableau","Tableau"}, H347)), {1,0}, 0)</f>
        <v>0</v>
      </c>
      <c r="AA347" cm="1">
        <f t="array" ref="AA347">_xlfn.XLOOKUP(TRUE, ISNUMBER(SEARCH({"aws","AWS"}, H347)), {1,0}, 0)</f>
        <v>0</v>
      </c>
    </row>
    <row r="348" spans="1:27" ht="15" customHeight="1">
      <c r="A348">
        <v>346</v>
      </c>
      <c r="B348" t="s">
        <v>41</v>
      </c>
      <c r="C348" t="s">
        <v>42</v>
      </c>
      <c r="D348" s="2" t="s">
        <v>1219</v>
      </c>
      <c r="E348">
        <v>122</v>
      </c>
      <c r="F348">
        <v>146</v>
      </c>
      <c r="G348">
        <f t="shared" si="10"/>
        <v>134</v>
      </c>
      <c r="H348" t="s">
        <v>1220</v>
      </c>
      <c r="I348">
        <v>3</v>
      </c>
      <c r="J348" t="s">
        <v>1221</v>
      </c>
      <c r="K348" t="s">
        <v>749</v>
      </c>
      <c r="L348" t="s">
        <v>332</v>
      </c>
      <c r="M348" t="s">
        <v>252</v>
      </c>
      <c r="O348" t="s">
        <v>35</v>
      </c>
      <c r="P348">
        <v>1887</v>
      </c>
      <c r="Q348">
        <v>136</v>
      </c>
      <c r="R348" t="s">
        <v>72</v>
      </c>
      <c r="S348" t="s">
        <v>354</v>
      </c>
      <c r="T348" t="s">
        <v>38</v>
      </c>
      <c r="U348" t="s">
        <v>101</v>
      </c>
      <c r="V348" t="s">
        <v>42</v>
      </c>
      <c r="W348" s="1">
        <f t="shared" si="11"/>
        <v>0</v>
      </c>
      <c r="X348" cm="1">
        <f t="array" ref="X348">_xlfn.XLOOKUP(TRUE, ISNUMBER(SEARCH({"excel","Excel"}, H348)), {1,0}, 0)</f>
        <v>0</v>
      </c>
      <c r="Y348" cm="1">
        <f t="array" ref="Y348">_xlfn.XLOOKUP(TRUE, ISNUMBER(SEARCH({"hadoop","Hadoop"}, H348)), {1,0}, 0)</f>
        <v>0</v>
      </c>
      <c r="Z348" cm="1">
        <f t="array" ref="Z348">_xlfn.XLOOKUP(TRUE, ISNUMBER(SEARCH({"tableau","Tableau"}, H348)), {1,0}, 0)</f>
        <v>0</v>
      </c>
      <c r="AA348" cm="1">
        <f t="array" ref="AA348">_xlfn.XLOOKUP(TRUE, ISNUMBER(SEARCH({"aws","AWS"}, H348)), {1,0}, 0)</f>
        <v>0</v>
      </c>
    </row>
    <row r="349" spans="1:27" ht="15" customHeight="1">
      <c r="A349">
        <v>347</v>
      </c>
      <c r="B349" t="s">
        <v>1222</v>
      </c>
      <c r="C349" t="s">
        <v>42</v>
      </c>
      <c r="D349" s="2" t="s">
        <v>1219</v>
      </c>
      <c r="E349">
        <v>122</v>
      </c>
      <c r="F349">
        <v>146</v>
      </c>
      <c r="G349">
        <f t="shared" si="10"/>
        <v>134</v>
      </c>
      <c r="H349" s="1" t="s">
        <v>1223</v>
      </c>
      <c r="I349">
        <v>3.5</v>
      </c>
      <c r="J349" t="s">
        <v>1224</v>
      </c>
      <c r="K349" t="s">
        <v>1004</v>
      </c>
      <c r="L349" t="s">
        <v>78</v>
      </c>
      <c r="M349" t="s">
        <v>798</v>
      </c>
      <c r="O349" t="s">
        <v>87</v>
      </c>
      <c r="P349">
        <v>1970</v>
      </c>
      <c r="Q349">
        <v>53</v>
      </c>
      <c r="R349" t="s">
        <v>49</v>
      </c>
      <c r="S349" t="s">
        <v>80</v>
      </c>
      <c r="T349" t="s">
        <v>81</v>
      </c>
      <c r="U349" t="s">
        <v>89</v>
      </c>
      <c r="V349" t="s">
        <v>1225</v>
      </c>
      <c r="W349" s="1">
        <f t="shared" si="11"/>
        <v>1</v>
      </c>
      <c r="X349" cm="1">
        <f t="array" ref="X349">_xlfn.XLOOKUP(TRUE, ISNUMBER(SEARCH({"excel","Excel"}, H349)), {1,0}, 0)</f>
        <v>0</v>
      </c>
      <c r="Y349" cm="1">
        <f t="array" ref="Y349">_xlfn.XLOOKUP(TRUE, ISNUMBER(SEARCH({"hadoop","Hadoop"}, H349)), {1,0}, 0)</f>
        <v>1</v>
      </c>
      <c r="Z349" cm="1">
        <f t="array" ref="Z349">_xlfn.XLOOKUP(TRUE, ISNUMBER(SEARCH({"tableau","Tableau"}, H349)), {1,0}, 0)</f>
        <v>0</v>
      </c>
      <c r="AA349" cm="1">
        <f t="array" ref="AA349">_xlfn.XLOOKUP(TRUE, ISNUMBER(SEARCH({"aws","AWS"}, H349)), {1,0}, 0)</f>
        <v>1</v>
      </c>
    </row>
    <row r="350" spans="1:27" ht="15" customHeight="1">
      <c r="A350">
        <v>348</v>
      </c>
      <c r="B350" t="s">
        <v>41</v>
      </c>
      <c r="C350" t="s">
        <v>42</v>
      </c>
      <c r="D350" s="2" t="s">
        <v>1219</v>
      </c>
      <c r="E350">
        <v>122</v>
      </c>
      <c r="F350">
        <v>146</v>
      </c>
      <c r="G350">
        <f t="shared" si="10"/>
        <v>134</v>
      </c>
      <c r="H350" t="s">
        <v>1226</v>
      </c>
      <c r="I350">
        <v>2.9</v>
      </c>
      <c r="J350" t="s">
        <v>1227</v>
      </c>
      <c r="K350" t="s">
        <v>377</v>
      </c>
      <c r="L350" t="s">
        <v>78</v>
      </c>
      <c r="M350" t="s">
        <v>1228</v>
      </c>
      <c r="O350" t="s">
        <v>148</v>
      </c>
      <c r="P350" t="s">
        <v>42</v>
      </c>
      <c r="Q350" t="s">
        <v>42</v>
      </c>
      <c r="R350" t="s">
        <v>72</v>
      </c>
      <c r="S350">
        <v>-1</v>
      </c>
      <c r="T350">
        <v>-1</v>
      </c>
      <c r="U350" t="s">
        <v>261</v>
      </c>
      <c r="V350" t="s">
        <v>42</v>
      </c>
      <c r="W350" s="1">
        <f t="shared" si="11"/>
        <v>1</v>
      </c>
      <c r="X350" cm="1">
        <f t="array" ref="X350">_xlfn.XLOOKUP(TRUE, ISNUMBER(SEARCH({"excel","Excel"}, H350)), {1,0}, 0)</f>
        <v>0</v>
      </c>
      <c r="Y350" cm="1">
        <f t="array" ref="Y350">_xlfn.XLOOKUP(TRUE, ISNUMBER(SEARCH({"hadoop","Hadoop"}, H350)), {1,0}, 0)</f>
        <v>1</v>
      </c>
      <c r="Z350" cm="1">
        <f t="array" ref="Z350">_xlfn.XLOOKUP(TRUE, ISNUMBER(SEARCH({"tableau","Tableau"}, H350)), {1,0}, 0)</f>
        <v>0</v>
      </c>
      <c r="AA350" cm="1">
        <f t="array" ref="AA350">_xlfn.XLOOKUP(TRUE, ISNUMBER(SEARCH({"aws","AWS"}, H350)), {1,0}, 0)</f>
        <v>0</v>
      </c>
    </row>
    <row r="351" spans="1:27" ht="15" customHeight="1">
      <c r="A351">
        <v>349</v>
      </c>
      <c r="B351" t="s">
        <v>41</v>
      </c>
      <c r="C351" t="s">
        <v>42</v>
      </c>
      <c r="D351" s="2" t="s">
        <v>1219</v>
      </c>
      <c r="E351">
        <v>122</v>
      </c>
      <c r="F351">
        <v>146</v>
      </c>
      <c r="G351">
        <f t="shared" si="10"/>
        <v>134</v>
      </c>
      <c r="H351" s="1" t="s">
        <v>1229</v>
      </c>
      <c r="I351">
        <v>5</v>
      </c>
      <c r="J351" t="s">
        <v>1230</v>
      </c>
      <c r="K351" t="s">
        <v>32</v>
      </c>
      <c r="L351" t="s">
        <v>33</v>
      </c>
      <c r="M351" t="s">
        <v>34</v>
      </c>
      <c r="O351" t="s">
        <v>148</v>
      </c>
      <c r="P351">
        <v>2014</v>
      </c>
      <c r="Q351">
        <v>9</v>
      </c>
      <c r="R351" t="s">
        <v>72</v>
      </c>
      <c r="S351" t="s">
        <v>348</v>
      </c>
      <c r="T351" t="s">
        <v>51</v>
      </c>
      <c r="U351" t="s">
        <v>39</v>
      </c>
      <c r="V351" t="s">
        <v>42</v>
      </c>
      <c r="W351" s="1">
        <f t="shared" si="11"/>
        <v>0</v>
      </c>
      <c r="X351" cm="1">
        <f t="array" ref="X351">_xlfn.XLOOKUP(TRUE, ISNUMBER(SEARCH({"excel","Excel"}, H351)), {1,0}, 0)</f>
        <v>0</v>
      </c>
      <c r="Y351" cm="1">
        <f t="array" ref="Y351">_xlfn.XLOOKUP(TRUE, ISNUMBER(SEARCH({"hadoop","Hadoop"}, H351)), {1,0}, 0)</f>
        <v>0</v>
      </c>
      <c r="Z351" cm="1">
        <f t="array" ref="Z351">_xlfn.XLOOKUP(TRUE, ISNUMBER(SEARCH({"tableau","Tableau"}, H351)), {1,0}, 0)</f>
        <v>0</v>
      </c>
      <c r="AA351" cm="1">
        <f t="array" ref="AA351">_xlfn.XLOOKUP(TRUE, ISNUMBER(SEARCH({"aws","AWS"}, H351)), {1,0}, 0)</f>
        <v>0</v>
      </c>
    </row>
    <row r="352" spans="1:27" ht="15" customHeight="1">
      <c r="A352">
        <v>350</v>
      </c>
      <c r="B352" t="s">
        <v>41</v>
      </c>
      <c r="C352" t="s">
        <v>42</v>
      </c>
      <c r="D352" s="2" t="s">
        <v>1219</v>
      </c>
      <c r="E352">
        <v>122</v>
      </c>
      <c r="F352">
        <v>146</v>
      </c>
      <c r="G352">
        <f t="shared" si="10"/>
        <v>134</v>
      </c>
      <c r="H352" s="1" t="s">
        <v>1231</v>
      </c>
      <c r="I352">
        <v>4.7</v>
      </c>
      <c r="J352" t="s">
        <v>1232</v>
      </c>
      <c r="K352" t="s">
        <v>45</v>
      </c>
      <c r="L352" t="s">
        <v>46</v>
      </c>
      <c r="M352" t="s">
        <v>569</v>
      </c>
      <c r="O352" t="s">
        <v>137</v>
      </c>
      <c r="P352">
        <v>2002</v>
      </c>
      <c r="Q352">
        <v>21</v>
      </c>
      <c r="R352" t="s">
        <v>366</v>
      </c>
      <c r="S352" t="s">
        <v>80</v>
      </c>
      <c r="T352" t="s">
        <v>81</v>
      </c>
      <c r="U352" t="s">
        <v>60</v>
      </c>
      <c r="V352" t="s">
        <v>1233</v>
      </c>
      <c r="W352" s="1">
        <f t="shared" si="11"/>
        <v>0</v>
      </c>
      <c r="X352" cm="1">
        <f t="array" ref="X352">_xlfn.XLOOKUP(TRUE, ISNUMBER(SEARCH({"excel","Excel"}, H352)), {1,0}, 0)</f>
        <v>0</v>
      </c>
      <c r="Y352" cm="1">
        <f t="array" ref="Y352">_xlfn.XLOOKUP(TRUE, ISNUMBER(SEARCH({"hadoop","Hadoop"}, H352)), {1,0}, 0)</f>
        <v>0</v>
      </c>
      <c r="Z352" cm="1">
        <f t="array" ref="Z352">_xlfn.XLOOKUP(TRUE, ISNUMBER(SEARCH({"tableau","Tableau"}, H352)), {1,0}, 0)</f>
        <v>0</v>
      </c>
      <c r="AA352" cm="1">
        <f t="array" ref="AA352">_xlfn.XLOOKUP(TRUE, ISNUMBER(SEARCH({"aws","AWS"}, H352)), {1,0}, 0)</f>
        <v>1</v>
      </c>
    </row>
    <row r="353" spans="1:27" ht="15" customHeight="1">
      <c r="A353">
        <v>351</v>
      </c>
      <c r="B353" t="s">
        <v>41</v>
      </c>
      <c r="C353" t="s">
        <v>42</v>
      </c>
      <c r="D353" s="2" t="s">
        <v>1219</v>
      </c>
      <c r="E353">
        <v>122</v>
      </c>
      <c r="F353">
        <v>146</v>
      </c>
      <c r="G353">
        <f t="shared" si="10"/>
        <v>134</v>
      </c>
      <c r="H353" s="1" t="s">
        <v>1234</v>
      </c>
      <c r="I353">
        <v>-1</v>
      </c>
      <c r="J353" t="s">
        <v>1235</v>
      </c>
      <c r="K353" t="s">
        <v>290</v>
      </c>
      <c r="L353" t="s">
        <v>78</v>
      </c>
      <c r="M353" t="s">
        <v>42</v>
      </c>
      <c r="O353">
        <v>-1</v>
      </c>
      <c r="P353" t="s">
        <v>42</v>
      </c>
      <c r="Q353" t="s">
        <v>42</v>
      </c>
      <c r="R353">
        <v>-1</v>
      </c>
      <c r="S353">
        <v>-1</v>
      </c>
      <c r="T353">
        <v>-1</v>
      </c>
      <c r="U353">
        <v>-1</v>
      </c>
      <c r="V353" t="s">
        <v>42</v>
      </c>
      <c r="W353" s="1">
        <f t="shared" si="11"/>
        <v>0</v>
      </c>
      <c r="X353" cm="1">
        <f t="array" ref="X353">_xlfn.XLOOKUP(TRUE, ISNUMBER(SEARCH({"excel","Excel"}, H353)), {1,0}, 0)</f>
        <v>0</v>
      </c>
      <c r="Y353" cm="1">
        <f t="array" ref="Y353">_xlfn.XLOOKUP(TRUE, ISNUMBER(SEARCH({"hadoop","Hadoop"}, H353)), {1,0}, 0)</f>
        <v>0</v>
      </c>
      <c r="Z353" cm="1">
        <f t="array" ref="Z353">_xlfn.XLOOKUP(TRUE, ISNUMBER(SEARCH({"tableau","Tableau"}, H353)), {1,0}, 0)</f>
        <v>0</v>
      </c>
      <c r="AA353" cm="1">
        <f t="array" ref="AA353">_xlfn.XLOOKUP(TRUE, ISNUMBER(SEARCH({"aws","AWS"}, H353)), {1,0}, 0)</f>
        <v>0</v>
      </c>
    </row>
    <row r="354" spans="1:27" ht="15" customHeight="1">
      <c r="A354">
        <v>352</v>
      </c>
      <c r="B354" t="s">
        <v>1236</v>
      </c>
      <c r="C354" t="s">
        <v>42</v>
      </c>
      <c r="D354" s="2" t="s">
        <v>1219</v>
      </c>
      <c r="E354">
        <v>122</v>
      </c>
      <c r="F354">
        <v>146</v>
      </c>
      <c r="G354">
        <f t="shared" si="10"/>
        <v>134</v>
      </c>
      <c r="H354" s="1" t="s">
        <v>1237</v>
      </c>
      <c r="I354">
        <v>4.5</v>
      </c>
      <c r="J354" s="1" t="s">
        <v>1238</v>
      </c>
      <c r="K354" t="s">
        <v>1239</v>
      </c>
      <c r="L354" t="s">
        <v>439</v>
      </c>
      <c r="M354" t="s">
        <v>1240</v>
      </c>
      <c r="O354" t="s">
        <v>48</v>
      </c>
      <c r="P354">
        <v>1942</v>
      </c>
      <c r="Q354">
        <v>81</v>
      </c>
      <c r="R354" t="s">
        <v>36</v>
      </c>
      <c r="S354" t="s">
        <v>218</v>
      </c>
      <c r="T354" t="s">
        <v>218</v>
      </c>
      <c r="U354" t="s">
        <v>52</v>
      </c>
      <c r="V354" t="s">
        <v>1241</v>
      </c>
      <c r="W354" s="1">
        <f t="shared" si="11"/>
        <v>0</v>
      </c>
      <c r="X354" cm="1">
        <f t="array" ref="X354">_xlfn.XLOOKUP(TRUE, ISNUMBER(SEARCH({"excel","Excel"}, H354)), {1,0}, 0)</f>
        <v>1</v>
      </c>
      <c r="Y354" cm="1">
        <f t="array" ref="Y354">_xlfn.XLOOKUP(TRUE, ISNUMBER(SEARCH({"hadoop","Hadoop"}, H354)), {1,0}, 0)</f>
        <v>0</v>
      </c>
      <c r="Z354" cm="1">
        <f t="array" ref="Z354">_xlfn.XLOOKUP(TRUE, ISNUMBER(SEARCH({"tableau","Tableau"}, H354)), {1,0}, 0)</f>
        <v>0</v>
      </c>
      <c r="AA354" cm="1">
        <f t="array" ref="AA354">_xlfn.XLOOKUP(TRUE, ISNUMBER(SEARCH({"aws","AWS"}, H354)), {1,0}, 0)</f>
        <v>0</v>
      </c>
    </row>
    <row r="355" spans="1:27" ht="15" customHeight="1">
      <c r="A355">
        <v>353</v>
      </c>
      <c r="B355" t="s">
        <v>41</v>
      </c>
      <c r="C355" t="s">
        <v>42</v>
      </c>
      <c r="D355" s="2" t="s">
        <v>1219</v>
      </c>
      <c r="E355">
        <v>122</v>
      </c>
      <c r="F355">
        <v>146</v>
      </c>
      <c r="G355">
        <f t="shared" si="10"/>
        <v>134</v>
      </c>
      <c r="H355" s="1" t="s">
        <v>1242</v>
      </c>
      <c r="I355">
        <v>4.9000000000000004</v>
      </c>
      <c r="J355" t="s">
        <v>1243</v>
      </c>
      <c r="K355" t="s">
        <v>85</v>
      </c>
      <c r="L355" t="s">
        <v>56</v>
      </c>
      <c r="M355" t="s">
        <v>306</v>
      </c>
      <c r="O355" t="s">
        <v>148</v>
      </c>
      <c r="P355">
        <v>2010</v>
      </c>
      <c r="Q355">
        <v>13</v>
      </c>
      <c r="R355" t="s">
        <v>72</v>
      </c>
      <c r="S355" t="s">
        <v>108</v>
      </c>
      <c r="T355" t="s">
        <v>81</v>
      </c>
      <c r="U355" t="s">
        <v>39</v>
      </c>
      <c r="V355" t="s">
        <v>42</v>
      </c>
      <c r="W355" s="1">
        <f t="shared" si="11"/>
        <v>1</v>
      </c>
      <c r="X355" cm="1">
        <f t="array" ref="X355">_xlfn.XLOOKUP(TRUE, ISNUMBER(SEARCH({"excel","Excel"}, H355)), {1,0}, 0)</f>
        <v>0</v>
      </c>
      <c r="Y355" cm="1">
        <f t="array" ref="Y355">_xlfn.XLOOKUP(TRUE, ISNUMBER(SEARCH({"hadoop","Hadoop"}, H355)), {1,0}, 0)</f>
        <v>0</v>
      </c>
      <c r="Z355" cm="1">
        <f t="array" ref="Z355">_xlfn.XLOOKUP(TRUE, ISNUMBER(SEARCH({"tableau","Tableau"}, H355)), {1,0}, 0)</f>
        <v>0</v>
      </c>
      <c r="AA355" cm="1">
        <f t="array" ref="AA355">_xlfn.XLOOKUP(TRUE, ISNUMBER(SEARCH({"aws","AWS"}, H355)), {1,0}, 0)</f>
        <v>1</v>
      </c>
    </row>
    <row r="356" spans="1:27" ht="15" customHeight="1">
      <c r="A356">
        <v>354</v>
      </c>
      <c r="B356" t="s">
        <v>1244</v>
      </c>
      <c r="C356" t="s">
        <v>42</v>
      </c>
      <c r="D356" s="2" t="s">
        <v>1219</v>
      </c>
      <c r="E356">
        <v>122</v>
      </c>
      <c r="F356">
        <v>146</v>
      </c>
      <c r="G356">
        <f t="shared" si="10"/>
        <v>134</v>
      </c>
      <c r="H356" s="1" t="s">
        <v>1245</v>
      </c>
      <c r="I356">
        <v>4.5999999999999996</v>
      </c>
      <c r="J356" t="s">
        <v>1246</v>
      </c>
      <c r="K356" t="s">
        <v>676</v>
      </c>
      <c r="L356" t="s">
        <v>439</v>
      </c>
      <c r="M356" t="s">
        <v>1247</v>
      </c>
      <c r="O356" t="s">
        <v>71</v>
      </c>
      <c r="P356">
        <v>2002</v>
      </c>
      <c r="Q356">
        <v>21</v>
      </c>
      <c r="R356" t="s">
        <v>72</v>
      </c>
      <c r="S356" t="s">
        <v>59</v>
      </c>
      <c r="T356" t="s">
        <v>51</v>
      </c>
      <c r="U356" t="s">
        <v>39</v>
      </c>
      <c r="V356" t="s">
        <v>42</v>
      </c>
      <c r="W356" s="1">
        <f t="shared" si="11"/>
        <v>1</v>
      </c>
      <c r="X356" cm="1">
        <f t="array" ref="X356">_xlfn.XLOOKUP(TRUE, ISNUMBER(SEARCH({"excel","Excel"}, H356)), {1,0}, 0)</f>
        <v>0</v>
      </c>
      <c r="Y356" cm="1">
        <f t="array" ref="Y356">_xlfn.XLOOKUP(TRUE, ISNUMBER(SEARCH({"hadoop","Hadoop"}, H356)), {1,0}, 0)</f>
        <v>1</v>
      </c>
      <c r="Z356" cm="1">
        <f t="array" ref="Z356">_xlfn.XLOOKUP(TRUE, ISNUMBER(SEARCH({"tableau","Tableau"}, H356)), {1,0}, 0)</f>
        <v>0</v>
      </c>
      <c r="AA356" cm="1">
        <f t="array" ref="AA356">_xlfn.XLOOKUP(TRUE, ISNUMBER(SEARCH({"aws","AWS"}, H356)), {1,0}, 0)</f>
        <v>1</v>
      </c>
    </row>
    <row r="357" spans="1:27" ht="15" customHeight="1">
      <c r="A357">
        <v>355</v>
      </c>
      <c r="B357" t="s">
        <v>858</v>
      </c>
      <c r="C357" t="s">
        <v>42</v>
      </c>
      <c r="D357" s="2" t="s">
        <v>1219</v>
      </c>
      <c r="E357">
        <v>122</v>
      </c>
      <c r="F357">
        <v>146</v>
      </c>
      <c r="G357">
        <f t="shared" si="10"/>
        <v>134</v>
      </c>
      <c r="H357" s="1" t="s">
        <v>859</v>
      </c>
      <c r="I357">
        <v>5</v>
      </c>
      <c r="J357" t="s">
        <v>860</v>
      </c>
      <c r="K357" t="s">
        <v>568</v>
      </c>
      <c r="L357" t="s">
        <v>439</v>
      </c>
      <c r="M357" t="s">
        <v>861</v>
      </c>
      <c r="O357" t="s">
        <v>148</v>
      </c>
      <c r="P357">
        <v>2011</v>
      </c>
      <c r="Q357">
        <v>12</v>
      </c>
      <c r="R357" t="s">
        <v>72</v>
      </c>
      <c r="S357" t="s">
        <v>119</v>
      </c>
      <c r="T357" t="s">
        <v>81</v>
      </c>
      <c r="U357" t="s">
        <v>261</v>
      </c>
      <c r="V357" t="s">
        <v>42</v>
      </c>
      <c r="W357" s="1">
        <f t="shared" si="11"/>
        <v>1</v>
      </c>
      <c r="X357" cm="1">
        <f t="array" ref="X357">_xlfn.XLOOKUP(TRUE, ISNUMBER(SEARCH({"excel","Excel"}, H357)), {1,0}, 0)</f>
        <v>0</v>
      </c>
      <c r="Y357" cm="1">
        <f t="array" ref="Y357">_xlfn.XLOOKUP(TRUE, ISNUMBER(SEARCH({"hadoop","Hadoop"}, H357)), {1,0}, 0)</f>
        <v>0</v>
      </c>
      <c r="Z357" cm="1">
        <f t="array" ref="Z357">_xlfn.XLOOKUP(TRUE, ISNUMBER(SEARCH({"tableau","Tableau"}, H357)), {1,0}, 0)</f>
        <v>0</v>
      </c>
      <c r="AA357" cm="1">
        <f t="array" ref="AA357">_xlfn.XLOOKUP(TRUE, ISNUMBER(SEARCH({"aws","AWS"}, H357)), {1,0}, 0)</f>
        <v>0</v>
      </c>
    </row>
    <row r="358" spans="1:27" ht="15" customHeight="1">
      <c r="A358">
        <v>356</v>
      </c>
      <c r="B358" t="s">
        <v>268</v>
      </c>
      <c r="C358" t="s">
        <v>42</v>
      </c>
      <c r="D358" s="2" t="s">
        <v>1219</v>
      </c>
      <c r="E358">
        <v>122</v>
      </c>
      <c r="F358">
        <v>146</v>
      </c>
      <c r="G358">
        <f t="shared" si="10"/>
        <v>134</v>
      </c>
      <c r="H358" s="1" t="s">
        <v>1248</v>
      </c>
      <c r="I358">
        <v>3.9</v>
      </c>
      <c r="J358" t="s">
        <v>1249</v>
      </c>
      <c r="K358" t="s">
        <v>1250</v>
      </c>
      <c r="L358" t="s">
        <v>46</v>
      </c>
      <c r="M358" t="s">
        <v>321</v>
      </c>
      <c r="O358" t="s">
        <v>71</v>
      </c>
      <c r="P358">
        <v>2012</v>
      </c>
      <c r="Q358">
        <v>11</v>
      </c>
      <c r="R358" t="s">
        <v>49</v>
      </c>
      <c r="S358" t="s">
        <v>59</v>
      </c>
      <c r="T358" t="s">
        <v>51</v>
      </c>
      <c r="U358" t="s">
        <v>261</v>
      </c>
      <c r="V358" t="s">
        <v>42</v>
      </c>
      <c r="W358" s="1">
        <f t="shared" si="11"/>
        <v>1</v>
      </c>
      <c r="X358" cm="1">
        <f t="array" ref="X358">_xlfn.XLOOKUP(TRUE, ISNUMBER(SEARCH({"excel","Excel"}, H358)), {1,0}, 0)</f>
        <v>1</v>
      </c>
      <c r="Y358" cm="1">
        <f t="array" ref="Y358">_xlfn.XLOOKUP(TRUE, ISNUMBER(SEARCH({"hadoop","Hadoop"}, H358)), {1,0}, 0)</f>
        <v>0</v>
      </c>
      <c r="Z358" cm="1">
        <f t="array" ref="Z358">_xlfn.XLOOKUP(TRUE, ISNUMBER(SEARCH({"tableau","Tableau"}, H358)), {1,0}, 0)</f>
        <v>1</v>
      </c>
      <c r="AA358" cm="1">
        <f t="array" ref="AA358">_xlfn.XLOOKUP(TRUE, ISNUMBER(SEARCH({"aws","AWS"}, H358)), {1,0}, 0)</f>
        <v>0</v>
      </c>
    </row>
    <row r="359" spans="1:27" ht="15" customHeight="1">
      <c r="A359">
        <v>357</v>
      </c>
      <c r="B359" t="s">
        <v>41</v>
      </c>
      <c r="C359" t="s">
        <v>42</v>
      </c>
      <c r="D359" s="2" t="s">
        <v>1219</v>
      </c>
      <c r="E359">
        <v>122</v>
      </c>
      <c r="F359">
        <v>146</v>
      </c>
      <c r="G359">
        <f t="shared" si="10"/>
        <v>134</v>
      </c>
      <c r="H359" s="1" t="s">
        <v>1251</v>
      </c>
      <c r="I359">
        <v>-1</v>
      </c>
      <c r="J359" t="s">
        <v>1252</v>
      </c>
      <c r="K359" t="s">
        <v>225</v>
      </c>
      <c r="L359" t="s">
        <v>78</v>
      </c>
      <c r="M359" t="s">
        <v>42</v>
      </c>
      <c r="O359">
        <v>-1</v>
      </c>
      <c r="P359" t="s">
        <v>42</v>
      </c>
      <c r="Q359" t="s">
        <v>42</v>
      </c>
      <c r="R359">
        <v>-1</v>
      </c>
      <c r="S359">
        <v>-1</v>
      </c>
      <c r="T359">
        <v>-1</v>
      </c>
      <c r="U359">
        <v>-1</v>
      </c>
      <c r="V359" t="s">
        <v>42</v>
      </c>
      <c r="W359" s="1">
        <f t="shared" si="11"/>
        <v>1</v>
      </c>
      <c r="X359" cm="1">
        <f t="array" ref="X359">_xlfn.XLOOKUP(TRUE, ISNUMBER(SEARCH({"excel","Excel"}, H359)), {1,0}, 0)</f>
        <v>0</v>
      </c>
      <c r="Y359" cm="1">
        <f t="array" ref="Y359">_xlfn.XLOOKUP(TRUE, ISNUMBER(SEARCH({"hadoop","Hadoop"}, H359)), {1,0}, 0)</f>
        <v>0</v>
      </c>
      <c r="Z359" cm="1">
        <f t="array" ref="Z359">_xlfn.XLOOKUP(TRUE, ISNUMBER(SEARCH({"tableau","Tableau"}, H359)), {1,0}, 0)</f>
        <v>0</v>
      </c>
      <c r="AA359" cm="1">
        <f t="array" ref="AA359">_xlfn.XLOOKUP(TRUE, ISNUMBER(SEARCH({"aws","AWS"}, H359)), {1,0}, 0)</f>
        <v>1</v>
      </c>
    </row>
    <row r="360" spans="1:27" ht="15" customHeight="1">
      <c r="A360">
        <v>358</v>
      </c>
      <c r="B360" t="s">
        <v>41</v>
      </c>
      <c r="C360" t="s">
        <v>42</v>
      </c>
      <c r="D360" s="2" t="s">
        <v>1219</v>
      </c>
      <c r="E360">
        <v>122</v>
      </c>
      <c r="F360">
        <v>146</v>
      </c>
      <c r="G360">
        <f t="shared" si="10"/>
        <v>134</v>
      </c>
      <c r="H360" s="1" t="s">
        <v>1251</v>
      </c>
      <c r="I360">
        <v>-1</v>
      </c>
      <c r="J360" t="s">
        <v>1252</v>
      </c>
      <c r="K360" t="s">
        <v>225</v>
      </c>
      <c r="L360" t="s">
        <v>78</v>
      </c>
      <c r="M360" t="s">
        <v>42</v>
      </c>
      <c r="O360">
        <v>-1</v>
      </c>
      <c r="P360" t="s">
        <v>42</v>
      </c>
      <c r="Q360" t="s">
        <v>42</v>
      </c>
      <c r="R360">
        <v>-1</v>
      </c>
      <c r="S360">
        <v>-1</v>
      </c>
      <c r="T360">
        <v>-1</v>
      </c>
      <c r="U360">
        <v>-1</v>
      </c>
      <c r="V360" t="s">
        <v>42</v>
      </c>
      <c r="W360" s="1">
        <f t="shared" si="11"/>
        <v>1</v>
      </c>
      <c r="X360" cm="1">
        <f t="array" ref="X360">_xlfn.XLOOKUP(TRUE, ISNUMBER(SEARCH({"excel","Excel"}, H360)), {1,0}, 0)</f>
        <v>0</v>
      </c>
      <c r="Y360" cm="1">
        <f t="array" ref="Y360">_xlfn.XLOOKUP(TRUE, ISNUMBER(SEARCH({"hadoop","Hadoop"}, H360)), {1,0}, 0)</f>
        <v>0</v>
      </c>
      <c r="Z360" cm="1">
        <f t="array" ref="Z360">_xlfn.XLOOKUP(TRUE, ISNUMBER(SEARCH({"tableau","Tableau"}, H360)), {1,0}, 0)</f>
        <v>0</v>
      </c>
      <c r="AA360" cm="1">
        <f t="array" ref="AA360">_xlfn.XLOOKUP(TRUE, ISNUMBER(SEARCH({"aws","AWS"}, H360)), {1,0}, 0)</f>
        <v>1</v>
      </c>
    </row>
    <row r="361" spans="1:27" ht="15" customHeight="1">
      <c r="A361">
        <v>359</v>
      </c>
      <c r="B361" t="s">
        <v>41</v>
      </c>
      <c r="C361" t="s">
        <v>42</v>
      </c>
      <c r="D361" s="2" t="s">
        <v>1219</v>
      </c>
      <c r="E361">
        <v>122</v>
      </c>
      <c r="F361">
        <v>146</v>
      </c>
      <c r="G361">
        <f t="shared" si="10"/>
        <v>134</v>
      </c>
      <c r="H361" s="1" t="s">
        <v>1251</v>
      </c>
      <c r="I361">
        <v>-1</v>
      </c>
      <c r="J361" t="s">
        <v>1252</v>
      </c>
      <c r="K361" t="s">
        <v>225</v>
      </c>
      <c r="L361" t="s">
        <v>78</v>
      </c>
      <c r="M361" t="s">
        <v>42</v>
      </c>
      <c r="O361">
        <v>-1</v>
      </c>
      <c r="P361" t="s">
        <v>42</v>
      </c>
      <c r="Q361" t="s">
        <v>42</v>
      </c>
      <c r="R361">
        <v>-1</v>
      </c>
      <c r="S361">
        <v>-1</v>
      </c>
      <c r="T361">
        <v>-1</v>
      </c>
      <c r="U361">
        <v>-1</v>
      </c>
      <c r="V361" t="s">
        <v>42</v>
      </c>
      <c r="W361" s="1">
        <f t="shared" si="11"/>
        <v>1</v>
      </c>
      <c r="X361" cm="1">
        <f t="array" ref="X361">_xlfn.XLOOKUP(TRUE, ISNUMBER(SEARCH({"excel","Excel"}, H361)), {1,0}, 0)</f>
        <v>0</v>
      </c>
      <c r="Y361" cm="1">
        <f t="array" ref="Y361">_xlfn.XLOOKUP(TRUE, ISNUMBER(SEARCH({"hadoop","Hadoop"}, H361)), {1,0}, 0)</f>
        <v>0</v>
      </c>
      <c r="Z361" cm="1">
        <f t="array" ref="Z361">_xlfn.XLOOKUP(TRUE, ISNUMBER(SEARCH({"tableau","Tableau"}, H361)), {1,0}, 0)</f>
        <v>0</v>
      </c>
      <c r="AA361" cm="1">
        <f t="array" ref="AA361">_xlfn.XLOOKUP(TRUE, ISNUMBER(SEARCH({"aws","AWS"}, H361)), {1,0}, 0)</f>
        <v>1</v>
      </c>
    </row>
    <row r="362" spans="1:27" ht="15" customHeight="1">
      <c r="A362">
        <v>360</v>
      </c>
      <c r="B362" t="s">
        <v>41</v>
      </c>
      <c r="C362" t="s">
        <v>42</v>
      </c>
      <c r="D362" s="2" t="s">
        <v>1219</v>
      </c>
      <c r="E362">
        <v>122</v>
      </c>
      <c r="F362">
        <v>146</v>
      </c>
      <c r="G362">
        <f t="shared" si="10"/>
        <v>134</v>
      </c>
      <c r="H362" s="1" t="s">
        <v>1251</v>
      </c>
      <c r="I362">
        <v>-1</v>
      </c>
      <c r="J362" t="s">
        <v>1252</v>
      </c>
      <c r="K362" t="s">
        <v>225</v>
      </c>
      <c r="L362" t="s">
        <v>78</v>
      </c>
      <c r="M362" t="s">
        <v>42</v>
      </c>
      <c r="O362">
        <v>-1</v>
      </c>
      <c r="P362" t="s">
        <v>42</v>
      </c>
      <c r="Q362" t="s">
        <v>42</v>
      </c>
      <c r="R362">
        <v>-1</v>
      </c>
      <c r="S362">
        <v>-1</v>
      </c>
      <c r="T362">
        <v>-1</v>
      </c>
      <c r="U362">
        <v>-1</v>
      </c>
      <c r="V362" t="s">
        <v>42</v>
      </c>
      <c r="W362" s="1">
        <f t="shared" si="11"/>
        <v>1</v>
      </c>
      <c r="X362" cm="1">
        <f t="array" ref="X362">_xlfn.XLOOKUP(TRUE, ISNUMBER(SEARCH({"excel","Excel"}, H362)), {1,0}, 0)</f>
        <v>0</v>
      </c>
      <c r="Y362" cm="1">
        <f t="array" ref="Y362">_xlfn.XLOOKUP(TRUE, ISNUMBER(SEARCH({"hadoop","Hadoop"}, H362)), {1,0}, 0)</f>
        <v>0</v>
      </c>
      <c r="Z362" cm="1">
        <f t="array" ref="Z362">_xlfn.XLOOKUP(TRUE, ISNUMBER(SEARCH({"tableau","Tableau"}, H362)), {1,0}, 0)</f>
        <v>0</v>
      </c>
      <c r="AA362" cm="1">
        <f t="array" ref="AA362">_xlfn.XLOOKUP(TRUE, ISNUMBER(SEARCH({"aws","AWS"}, H362)), {1,0}, 0)</f>
        <v>1</v>
      </c>
    </row>
    <row r="363" spans="1:27" ht="15" customHeight="1">
      <c r="A363">
        <v>361</v>
      </c>
      <c r="B363" t="s">
        <v>41</v>
      </c>
      <c r="C363" t="s">
        <v>42</v>
      </c>
      <c r="D363" s="2" t="s">
        <v>1219</v>
      </c>
      <c r="E363">
        <v>122</v>
      </c>
      <c r="F363">
        <v>146</v>
      </c>
      <c r="G363">
        <f t="shared" si="10"/>
        <v>134</v>
      </c>
      <c r="H363" s="1" t="s">
        <v>1251</v>
      </c>
      <c r="I363">
        <v>-1</v>
      </c>
      <c r="J363" t="s">
        <v>1252</v>
      </c>
      <c r="K363" t="s">
        <v>225</v>
      </c>
      <c r="L363" t="s">
        <v>78</v>
      </c>
      <c r="M363" t="s">
        <v>42</v>
      </c>
      <c r="O363">
        <v>-1</v>
      </c>
      <c r="P363" t="s">
        <v>42</v>
      </c>
      <c r="Q363" t="s">
        <v>42</v>
      </c>
      <c r="R363">
        <v>-1</v>
      </c>
      <c r="S363">
        <v>-1</v>
      </c>
      <c r="T363">
        <v>-1</v>
      </c>
      <c r="U363">
        <v>-1</v>
      </c>
      <c r="V363" t="s">
        <v>42</v>
      </c>
      <c r="W363" s="1">
        <f t="shared" si="11"/>
        <v>1</v>
      </c>
      <c r="X363" cm="1">
        <f t="array" ref="X363">_xlfn.XLOOKUP(TRUE, ISNUMBER(SEARCH({"excel","Excel"}, H363)), {1,0}, 0)</f>
        <v>0</v>
      </c>
      <c r="Y363" cm="1">
        <f t="array" ref="Y363">_xlfn.XLOOKUP(TRUE, ISNUMBER(SEARCH({"hadoop","Hadoop"}, H363)), {1,0}, 0)</f>
        <v>0</v>
      </c>
      <c r="Z363" cm="1">
        <f t="array" ref="Z363">_xlfn.XLOOKUP(TRUE, ISNUMBER(SEARCH({"tableau","Tableau"}, H363)), {1,0}, 0)</f>
        <v>0</v>
      </c>
      <c r="AA363" cm="1">
        <f t="array" ref="AA363">_xlfn.XLOOKUP(TRUE, ISNUMBER(SEARCH({"aws","AWS"}, H363)), {1,0}, 0)</f>
        <v>1</v>
      </c>
    </row>
    <row r="364" spans="1:27" ht="15" customHeight="1">
      <c r="A364">
        <v>362</v>
      </c>
      <c r="B364" t="s">
        <v>41</v>
      </c>
      <c r="C364" t="s">
        <v>42</v>
      </c>
      <c r="D364" s="2" t="s">
        <v>1219</v>
      </c>
      <c r="E364">
        <v>122</v>
      </c>
      <c r="F364">
        <v>146</v>
      </c>
      <c r="G364">
        <f t="shared" si="10"/>
        <v>134</v>
      </c>
      <c r="H364" s="1" t="s">
        <v>1251</v>
      </c>
      <c r="I364">
        <v>-1</v>
      </c>
      <c r="J364" t="s">
        <v>1252</v>
      </c>
      <c r="K364" t="s">
        <v>225</v>
      </c>
      <c r="L364" t="s">
        <v>78</v>
      </c>
      <c r="M364" t="s">
        <v>42</v>
      </c>
      <c r="O364">
        <v>-1</v>
      </c>
      <c r="P364" t="s">
        <v>42</v>
      </c>
      <c r="Q364" t="s">
        <v>42</v>
      </c>
      <c r="R364">
        <v>-1</v>
      </c>
      <c r="S364">
        <v>-1</v>
      </c>
      <c r="T364">
        <v>-1</v>
      </c>
      <c r="U364">
        <v>-1</v>
      </c>
      <c r="V364" t="s">
        <v>42</v>
      </c>
      <c r="W364" s="1">
        <f t="shared" si="11"/>
        <v>1</v>
      </c>
      <c r="X364" cm="1">
        <f t="array" ref="X364">_xlfn.XLOOKUP(TRUE, ISNUMBER(SEARCH({"excel","Excel"}, H364)), {1,0}, 0)</f>
        <v>0</v>
      </c>
      <c r="Y364" cm="1">
        <f t="array" ref="Y364">_xlfn.XLOOKUP(TRUE, ISNUMBER(SEARCH({"hadoop","Hadoop"}, H364)), {1,0}, 0)</f>
        <v>0</v>
      </c>
      <c r="Z364" cm="1">
        <f t="array" ref="Z364">_xlfn.XLOOKUP(TRUE, ISNUMBER(SEARCH({"tableau","Tableau"}, H364)), {1,0}, 0)</f>
        <v>0</v>
      </c>
      <c r="AA364" cm="1">
        <f t="array" ref="AA364">_xlfn.XLOOKUP(TRUE, ISNUMBER(SEARCH({"aws","AWS"}, H364)), {1,0}, 0)</f>
        <v>1</v>
      </c>
    </row>
    <row r="365" spans="1:27" ht="15" customHeight="1">
      <c r="A365">
        <v>363</v>
      </c>
      <c r="B365" t="s">
        <v>295</v>
      </c>
      <c r="C365" t="s">
        <v>28</v>
      </c>
      <c r="D365" s="2" t="s">
        <v>1219</v>
      </c>
      <c r="E365">
        <v>122</v>
      </c>
      <c r="F365">
        <v>146</v>
      </c>
      <c r="G365">
        <f t="shared" si="10"/>
        <v>134</v>
      </c>
      <c r="H365" s="1" t="s">
        <v>865</v>
      </c>
      <c r="I365">
        <v>3.5</v>
      </c>
      <c r="J365" t="s">
        <v>554</v>
      </c>
      <c r="K365" t="s">
        <v>111</v>
      </c>
      <c r="L365" t="s">
        <v>46</v>
      </c>
      <c r="M365" t="s">
        <v>555</v>
      </c>
      <c r="O365" t="s">
        <v>48</v>
      </c>
      <c r="P365" t="s">
        <v>42</v>
      </c>
      <c r="Q365" t="s">
        <v>42</v>
      </c>
      <c r="R365" t="s">
        <v>49</v>
      </c>
      <c r="S365" t="s">
        <v>218</v>
      </c>
      <c r="T365" t="s">
        <v>218</v>
      </c>
      <c r="U365" t="s">
        <v>101</v>
      </c>
      <c r="V365" t="s">
        <v>42</v>
      </c>
      <c r="W365" s="1">
        <f t="shared" si="11"/>
        <v>1</v>
      </c>
      <c r="X365" cm="1">
        <f t="array" ref="X365">_xlfn.XLOOKUP(TRUE, ISNUMBER(SEARCH({"excel","Excel"}, H365)), {1,0}, 0)</f>
        <v>1</v>
      </c>
      <c r="Y365" cm="1">
        <f t="array" ref="Y365">_xlfn.XLOOKUP(TRUE, ISNUMBER(SEARCH({"hadoop","Hadoop"}, H365)), {1,0}, 0)</f>
        <v>0</v>
      </c>
      <c r="Z365" cm="1">
        <f t="array" ref="Z365">_xlfn.XLOOKUP(TRUE, ISNUMBER(SEARCH({"tableau","Tableau"}, H365)), {1,0}, 0)</f>
        <v>0</v>
      </c>
      <c r="AA365" cm="1">
        <f t="array" ref="AA365">_xlfn.XLOOKUP(TRUE, ISNUMBER(SEARCH({"aws","AWS"}, H365)), {1,0}, 0)</f>
        <v>0</v>
      </c>
    </row>
    <row r="366" spans="1:27" ht="15" customHeight="1">
      <c r="A366">
        <v>364</v>
      </c>
      <c r="B366" t="s">
        <v>41</v>
      </c>
      <c r="C366" t="s">
        <v>42</v>
      </c>
      <c r="D366" s="2" t="s">
        <v>1253</v>
      </c>
      <c r="E366">
        <v>112</v>
      </c>
      <c r="F366">
        <v>116</v>
      </c>
      <c r="G366">
        <f t="shared" si="10"/>
        <v>114</v>
      </c>
      <c r="H366" s="1" t="s">
        <v>304</v>
      </c>
      <c r="I366">
        <v>4.3</v>
      </c>
      <c r="J366" s="1" t="s">
        <v>305</v>
      </c>
      <c r="K366" t="s">
        <v>85</v>
      </c>
      <c r="L366" t="s">
        <v>56</v>
      </c>
      <c r="M366" t="s">
        <v>306</v>
      </c>
      <c r="O366" t="s">
        <v>137</v>
      </c>
      <c r="P366">
        <v>1999</v>
      </c>
      <c r="Q366">
        <v>24</v>
      </c>
      <c r="R366" t="s">
        <v>72</v>
      </c>
      <c r="S366" t="s">
        <v>108</v>
      </c>
      <c r="T366" t="s">
        <v>81</v>
      </c>
      <c r="U366" t="s">
        <v>39</v>
      </c>
      <c r="V366" t="s">
        <v>42</v>
      </c>
      <c r="W366" s="1">
        <f t="shared" si="11"/>
        <v>1</v>
      </c>
      <c r="X366" cm="1">
        <f t="array" ref="X366">_xlfn.XLOOKUP(TRUE, ISNUMBER(SEARCH({"excel","Excel"}, H366)), {1,0}, 0)</f>
        <v>1</v>
      </c>
      <c r="Y366" cm="1">
        <f t="array" ref="Y366">_xlfn.XLOOKUP(TRUE, ISNUMBER(SEARCH({"hadoop","Hadoop"}, H366)), {1,0}, 0)</f>
        <v>0</v>
      </c>
      <c r="Z366" cm="1">
        <f t="array" ref="Z366">_xlfn.XLOOKUP(TRUE, ISNUMBER(SEARCH({"tableau","Tableau"}, H366)), {1,0}, 0)</f>
        <v>1</v>
      </c>
      <c r="AA366" cm="1">
        <f t="array" ref="AA366">_xlfn.XLOOKUP(TRUE, ISNUMBER(SEARCH({"aws","AWS"}, H366)), {1,0}, 0)</f>
        <v>0</v>
      </c>
    </row>
    <row r="367" spans="1:27" ht="15" customHeight="1">
      <c r="A367">
        <v>365</v>
      </c>
      <c r="B367" t="s">
        <v>41</v>
      </c>
      <c r="C367" t="s">
        <v>42</v>
      </c>
      <c r="D367" s="2" t="s">
        <v>1253</v>
      </c>
      <c r="E367">
        <v>112</v>
      </c>
      <c r="F367">
        <v>116</v>
      </c>
      <c r="G367">
        <f t="shared" si="10"/>
        <v>114</v>
      </c>
      <c r="H367" s="1" t="s">
        <v>309</v>
      </c>
      <c r="I367">
        <v>3.7</v>
      </c>
      <c r="J367" s="1" t="s">
        <v>310</v>
      </c>
      <c r="K367" t="s">
        <v>85</v>
      </c>
      <c r="L367" t="s">
        <v>56</v>
      </c>
      <c r="M367" t="s">
        <v>311</v>
      </c>
      <c r="O367" t="s">
        <v>87</v>
      </c>
      <c r="P367">
        <v>1781</v>
      </c>
      <c r="Q367">
        <v>242</v>
      </c>
      <c r="R367" t="s">
        <v>49</v>
      </c>
      <c r="S367" t="s">
        <v>88</v>
      </c>
      <c r="T367" t="s">
        <v>88</v>
      </c>
      <c r="U367" t="s">
        <v>89</v>
      </c>
      <c r="V367" t="s">
        <v>312</v>
      </c>
      <c r="W367" s="1">
        <f t="shared" si="11"/>
        <v>1</v>
      </c>
      <c r="X367" cm="1">
        <f t="array" ref="X367">_xlfn.XLOOKUP(TRUE, ISNUMBER(SEARCH({"excel","Excel"}, H367)), {1,0}, 0)</f>
        <v>0</v>
      </c>
      <c r="Y367" cm="1">
        <f t="array" ref="Y367">_xlfn.XLOOKUP(TRUE, ISNUMBER(SEARCH({"hadoop","Hadoop"}, H367)), {1,0}, 0)</f>
        <v>0</v>
      </c>
      <c r="Z367" cm="1">
        <f t="array" ref="Z367">_xlfn.XLOOKUP(TRUE, ISNUMBER(SEARCH({"tableau","Tableau"}, H367)), {1,0}, 0)</f>
        <v>0</v>
      </c>
      <c r="AA367" cm="1">
        <f t="array" ref="AA367">_xlfn.XLOOKUP(TRUE, ISNUMBER(SEARCH({"aws","AWS"}, H367)), {1,0}, 0)</f>
        <v>0</v>
      </c>
    </row>
    <row r="368" spans="1:27" ht="15" customHeight="1">
      <c r="A368">
        <v>366</v>
      </c>
      <c r="B368" t="s">
        <v>41</v>
      </c>
      <c r="C368" t="s">
        <v>42</v>
      </c>
      <c r="D368" s="2" t="s">
        <v>1253</v>
      </c>
      <c r="E368">
        <v>112</v>
      </c>
      <c r="F368">
        <v>116</v>
      </c>
      <c r="G368">
        <f t="shared" si="10"/>
        <v>114</v>
      </c>
      <c r="H368" s="1" t="s">
        <v>1254</v>
      </c>
      <c r="I368">
        <v>3.5</v>
      </c>
      <c r="J368" t="s">
        <v>554</v>
      </c>
      <c r="K368" t="s">
        <v>111</v>
      </c>
      <c r="L368" t="s">
        <v>46</v>
      </c>
      <c r="M368" t="s">
        <v>555</v>
      </c>
      <c r="O368" t="s">
        <v>48</v>
      </c>
      <c r="P368" t="s">
        <v>42</v>
      </c>
      <c r="Q368" t="s">
        <v>42</v>
      </c>
      <c r="R368" t="s">
        <v>49</v>
      </c>
      <c r="S368" t="s">
        <v>218</v>
      </c>
      <c r="T368" t="s">
        <v>218</v>
      </c>
      <c r="U368" t="s">
        <v>101</v>
      </c>
      <c r="V368" t="s">
        <v>42</v>
      </c>
      <c r="W368" s="1">
        <f t="shared" si="11"/>
        <v>1</v>
      </c>
      <c r="X368" cm="1">
        <f t="array" ref="X368">_xlfn.XLOOKUP(TRUE, ISNUMBER(SEARCH({"excel","Excel"}, H368)), {1,0}, 0)</f>
        <v>0</v>
      </c>
      <c r="Y368" cm="1">
        <f t="array" ref="Y368">_xlfn.XLOOKUP(TRUE, ISNUMBER(SEARCH({"hadoop","Hadoop"}, H368)), {1,0}, 0)</f>
        <v>1</v>
      </c>
      <c r="Z368" cm="1">
        <f t="array" ref="Z368">_xlfn.XLOOKUP(TRUE, ISNUMBER(SEARCH({"tableau","Tableau"}, H368)), {1,0}, 0)</f>
        <v>1</v>
      </c>
      <c r="AA368" cm="1">
        <f t="array" ref="AA368">_xlfn.XLOOKUP(TRUE, ISNUMBER(SEARCH({"aws","AWS"}, H368)), {1,0}, 0)</f>
        <v>0</v>
      </c>
    </row>
    <row r="369" spans="1:27" ht="15" customHeight="1">
      <c r="A369">
        <v>367</v>
      </c>
      <c r="B369" t="s">
        <v>870</v>
      </c>
      <c r="C369" t="s">
        <v>42</v>
      </c>
      <c r="D369" s="2" t="s">
        <v>1253</v>
      </c>
      <c r="E369">
        <v>112</v>
      </c>
      <c r="F369">
        <v>116</v>
      </c>
      <c r="G369">
        <f t="shared" si="10"/>
        <v>114</v>
      </c>
      <c r="H369" s="1" t="s">
        <v>871</v>
      </c>
      <c r="I369">
        <v>3.9</v>
      </c>
      <c r="J369" t="s">
        <v>872</v>
      </c>
      <c r="K369" t="s">
        <v>873</v>
      </c>
      <c r="L369" t="s">
        <v>855</v>
      </c>
      <c r="M369" t="s">
        <v>874</v>
      </c>
      <c r="O369" t="s">
        <v>35</v>
      </c>
      <c r="P369">
        <v>1947</v>
      </c>
      <c r="Q369">
        <v>76</v>
      </c>
      <c r="R369" t="s">
        <v>36</v>
      </c>
      <c r="S369" t="s">
        <v>50</v>
      </c>
      <c r="T369" t="s">
        <v>51</v>
      </c>
      <c r="U369" t="s">
        <v>130</v>
      </c>
      <c r="V369" t="s">
        <v>875</v>
      </c>
      <c r="W369" s="1">
        <f t="shared" si="11"/>
        <v>1</v>
      </c>
      <c r="X369" cm="1">
        <f t="array" ref="X369">_xlfn.XLOOKUP(TRUE, ISNUMBER(SEARCH({"excel","Excel"}, H369)), {1,0}, 0)</f>
        <v>1</v>
      </c>
      <c r="Y369" cm="1">
        <f t="array" ref="Y369">_xlfn.XLOOKUP(TRUE, ISNUMBER(SEARCH({"hadoop","Hadoop"}, H369)), {1,0}, 0)</f>
        <v>0</v>
      </c>
      <c r="Z369" cm="1">
        <f t="array" ref="Z369">_xlfn.XLOOKUP(TRUE, ISNUMBER(SEARCH({"tableau","Tableau"}, H369)), {1,0}, 0)</f>
        <v>0</v>
      </c>
      <c r="AA369" cm="1">
        <f t="array" ref="AA369">_xlfn.XLOOKUP(TRUE, ISNUMBER(SEARCH({"aws","AWS"}, H369)), {1,0}, 0)</f>
        <v>0</v>
      </c>
    </row>
    <row r="370" spans="1:27" ht="15" customHeight="1">
      <c r="A370">
        <v>368</v>
      </c>
      <c r="B370" t="s">
        <v>41</v>
      </c>
      <c r="C370" t="s">
        <v>42</v>
      </c>
      <c r="D370" s="2" t="s">
        <v>1253</v>
      </c>
      <c r="E370">
        <v>112</v>
      </c>
      <c r="F370">
        <v>116</v>
      </c>
      <c r="G370">
        <f t="shared" si="10"/>
        <v>114</v>
      </c>
      <c r="H370" s="1" t="s">
        <v>1255</v>
      </c>
      <c r="I370">
        <v>4.7</v>
      </c>
      <c r="J370" t="s">
        <v>1256</v>
      </c>
      <c r="K370" t="s">
        <v>1257</v>
      </c>
      <c r="L370" t="s">
        <v>78</v>
      </c>
      <c r="M370" t="s">
        <v>1258</v>
      </c>
      <c r="O370" t="s">
        <v>71</v>
      </c>
      <c r="P370">
        <v>2008</v>
      </c>
      <c r="Q370">
        <v>15</v>
      </c>
      <c r="R370" t="s">
        <v>72</v>
      </c>
      <c r="S370" t="s">
        <v>59</v>
      </c>
      <c r="T370" t="s">
        <v>51</v>
      </c>
      <c r="U370" t="s">
        <v>39</v>
      </c>
      <c r="V370" t="s">
        <v>42</v>
      </c>
      <c r="W370" s="1">
        <f t="shared" si="11"/>
        <v>1</v>
      </c>
      <c r="X370" cm="1">
        <f t="array" ref="X370">_xlfn.XLOOKUP(TRUE, ISNUMBER(SEARCH({"excel","Excel"}, H370)), {1,0}, 0)</f>
        <v>0</v>
      </c>
      <c r="Y370" cm="1">
        <f t="array" ref="Y370">_xlfn.XLOOKUP(TRUE, ISNUMBER(SEARCH({"hadoop","Hadoop"}, H370)), {1,0}, 0)</f>
        <v>0</v>
      </c>
      <c r="Z370" cm="1">
        <f t="array" ref="Z370">_xlfn.XLOOKUP(TRUE, ISNUMBER(SEARCH({"tableau","Tableau"}, H370)), {1,0}, 0)</f>
        <v>0</v>
      </c>
      <c r="AA370" cm="1">
        <f t="array" ref="AA370">_xlfn.XLOOKUP(TRUE, ISNUMBER(SEARCH({"aws","AWS"}, H370)), {1,0}, 0)</f>
        <v>0</v>
      </c>
    </row>
    <row r="371" spans="1:27" ht="15" customHeight="1">
      <c r="A371">
        <v>369</v>
      </c>
      <c r="B371" t="s">
        <v>869</v>
      </c>
      <c r="C371" t="s">
        <v>42</v>
      </c>
      <c r="D371" s="2" t="s">
        <v>1253</v>
      </c>
      <c r="E371">
        <v>112</v>
      </c>
      <c r="F371">
        <v>116</v>
      </c>
      <c r="G371">
        <f t="shared" si="10"/>
        <v>114</v>
      </c>
      <c r="H371" s="1" t="s">
        <v>471</v>
      </c>
      <c r="I371">
        <v>4.8</v>
      </c>
      <c r="J371" s="1" t="s">
        <v>297</v>
      </c>
      <c r="K371" t="s">
        <v>55</v>
      </c>
      <c r="L371" t="s">
        <v>56</v>
      </c>
      <c r="M371" t="s">
        <v>57</v>
      </c>
      <c r="O371" t="s">
        <v>137</v>
      </c>
      <c r="P371">
        <v>2012</v>
      </c>
      <c r="Q371">
        <v>11</v>
      </c>
      <c r="R371" t="s">
        <v>72</v>
      </c>
      <c r="S371" t="s">
        <v>80</v>
      </c>
      <c r="T371" t="s">
        <v>81</v>
      </c>
      <c r="U371" t="s">
        <v>39</v>
      </c>
      <c r="V371" t="s">
        <v>42</v>
      </c>
      <c r="W371" s="1">
        <f t="shared" si="11"/>
        <v>1</v>
      </c>
      <c r="X371" cm="1">
        <f t="array" ref="X371">_xlfn.XLOOKUP(TRUE, ISNUMBER(SEARCH({"excel","Excel"}, H371)), {1,0}, 0)</f>
        <v>0</v>
      </c>
      <c r="Y371" cm="1">
        <f t="array" ref="Y371">_xlfn.XLOOKUP(TRUE, ISNUMBER(SEARCH({"hadoop","Hadoop"}, H371)), {1,0}, 0)</f>
        <v>0</v>
      </c>
      <c r="Z371" cm="1">
        <f t="array" ref="Z371">_xlfn.XLOOKUP(TRUE, ISNUMBER(SEARCH({"tableau","Tableau"}, H371)), {1,0}, 0)</f>
        <v>0</v>
      </c>
      <c r="AA371" cm="1">
        <f t="array" ref="AA371">_xlfn.XLOOKUP(TRUE, ISNUMBER(SEARCH({"aws","AWS"}, H371)), {1,0}, 0)</f>
        <v>0</v>
      </c>
    </row>
    <row r="372" spans="1:27" ht="15" customHeight="1">
      <c r="A372">
        <v>370</v>
      </c>
      <c r="B372" t="s">
        <v>876</v>
      </c>
      <c r="C372" t="s">
        <v>42</v>
      </c>
      <c r="D372" s="2" t="s">
        <v>1253</v>
      </c>
      <c r="E372">
        <v>112</v>
      </c>
      <c r="F372">
        <v>116</v>
      </c>
      <c r="G372">
        <f t="shared" si="10"/>
        <v>114</v>
      </c>
      <c r="H372" s="1" t="s">
        <v>877</v>
      </c>
      <c r="I372">
        <v>4</v>
      </c>
      <c r="J372" t="s">
        <v>437</v>
      </c>
      <c r="K372" t="s">
        <v>438</v>
      </c>
      <c r="L372" t="s">
        <v>439</v>
      </c>
      <c r="M372" t="s">
        <v>440</v>
      </c>
      <c r="O372" t="s">
        <v>87</v>
      </c>
      <c r="P372">
        <v>1913</v>
      </c>
      <c r="Q372">
        <v>110</v>
      </c>
      <c r="R372" t="s">
        <v>49</v>
      </c>
      <c r="S372" t="s">
        <v>88</v>
      </c>
      <c r="T372" t="s">
        <v>88</v>
      </c>
      <c r="U372" t="s">
        <v>89</v>
      </c>
      <c r="V372" t="s">
        <v>441</v>
      </c>
      <c r="W372" s="1">
        <f t="shared" si="11"/>
        <v>1</v>
      </c>
      <c r="X372" cm="1">
        <f t="array" ref="X372">_xlfn.XLOOKUP(TRUE, ISNUMBER(SEARCH({"excel","Excel"}, H372)), {1,0}, 0)</f>
        <v>0</v>
      </c>
      <c r="Y372" cm="1">
        <f t="array" ref="Y372">_xlfn.XLOOKUP(TRUE, ISNUMBER(SEARCH({"hadoop","Hadoop"}, H372)), {1,0}, 0)</f>
        <v>1</v>
      </c>
      <c r="Z372" cm="1">
        <f t="array" ref="Z372">_xlfn.XLOOKUP(TRUE, ISNUMBER(SEARCH({"tableau","Tableau"}, H372)), {1,0}, 0)</f>
        <v>0</v>
      </c>
      <c r="AA372" cm="1">
        <f t="array" ref="AA372">_xlfn.XLOOKUP(TRUE, ISNUMBER(SEARCH({"aws","AWS"}, H372)), {1,0}, 0)</f>
        <v>1</v>
      </c>
    </row>
    <row r="373" spans="1:27" ht="15" customHeight="1">
      <c r="A373">
        <v>371</v>
      </c>
      <c r="B373" t="s">
        <v>41</v>
      </c>
      <c r="C373" t="s">
        <v>42</v>
      </c>
      <c r="D373" s="2" t="s">
        <v>1253</v>
      </c>
      <c r="E373">
        <v>112</v>
      </c>
      <c r="F373">
        <v>116</v>
      </c>
      <c r="G373">
        <f t="shared" si="10"/>
        <v>114</v>
      </c>
      <c r="H373" t="s">
        <v>1259</v>
      </c>
      <c r="I373">
        <v>4.4000000000000004</v>
      </c>
      <c r="J373" t="s">
        <v>1260</v>
      </c>
      <c r="K373" t="s">
        <v>1261</v>
      </c>
      <c r="L373" t="s">
        <v>281</v>
      </c>
      <c r="M373" t="s">
        <v>1262</v>
      </c>
      <c r="O373" t="s">
        <v>71</v>
      </c>
      <c r="P373" t="s">
        <v>42</v>
      </c>
      <c r="Q373" t="s">
        <v>42</v>
      </c>
      <c r="R373" t="s">
        <v>72</v>
      </c>
      <c r="S373">
        <v>-1</v>
      </c>
      <c r="T373">
        <v>-1</v>
      </c>
      <c r="U373" t="s">
        <v>39</v>
      </c>
      <c r="V373" t="s">
        <v>42</v>
      </c>
      <c r="W373" s="1">
        <f t="shared" si="11"/>
        <v>0</v>
      </c>
      <c r="X373" cm="1">
        <f t="array" ref="X373">_xlfn.XLOOKUP(TRUE, ISNUMBER(SEARCH({"excel","Excel"}, H373)), {1,0}, 0)</f>
        <v>0</v>
      </c>
      <c r="Y373" cm="1">
        <f t="array" ref="Y373">_xlfn.XLOOKUP(TRUE, ISNUMBER(SEARCH({"hadoop","Hadoop"}, H373)), {1,0}, 0)</f>
        <v>0</v>
      </c>
      <c r="Z373" cm="1">
        <f t="array" ref="Z373">_xlfn.XLOOKUP(TRUE, ISNUMBER(SEARCH({"tableau","Tableau"}, H373)), {1,0}, 0)</f>
        <v>0</v>
      </c>
      <c r="AA373" cm="1">
        <f t="array" ref="AA373">_xlfn.XLOOKUP(TRUE, ISNUMBER(SEARCH({"aws","AWS"}, H373)), {1,0}, 0)</f>
        <v>0</v>
      </c>
    </row>
    <row r="374" spans="1:27" ht="15" customHeight="1">
      <c r="A374">
        <v>372</v>
      </c>
      <c r="B374" t="s">
        <v>41</v>
      </c>
      <c r="C374" t="s">
        <v>42</v>
      </c>
      <c r="D374" s="2" t="s">
        <v>1253</v>
      </c>
      <c r="E374">
        <v>112</v>
      </c>
      <c r="F374">
        <v>116</v>
      </c>
      <c r="G374">
        <f t="shared" si="10"/>
        <v>114</v>
      </c>
      <c r="H374" s="1" t="s">
        <v>1263</v>
      </c>
      <c r="I374">
        <v>3.2</v>
      </c>
      <c r="J374" t="s">
        <v>1264</v>
      </c>
      <c r="K374" t="s">
        <v>1265</v>
      </c>
      <c r="L374" t="s">
        <v>439</v>
      </c>
      <c r="M374" t="s">
        <v>260</v>
      </c>
      <c r="O374" t="s">
        <v>87</v>
      </c>
      <c r="P374">
        <v>2018</v>
      </c>
      <c r="Q374">
        <v>5</v>
      </c>
      <c r="R374" t="s">
        <v>49</v>
      </c>
      <c r="S374" t="s">
        <v>218</v>
      </c>
      <c r="T374" t="s">
        <v>218</v>
      </c>
      <c r="U374" t="s">
        <v>39</v>
      </c>
      <c r="V374" t="s">
        <v>42</v>
      </c>
      <c r="W374" s="1">
        <f t="shared" si="11"/>
        <v>1</v>
      </c>
      <c r="X374" cm="1">
        <f t="array" ref="X374">_xlfn.XLOOKUP(TRUE, ISNUMBER(SEARCH({"excel","Excel"}, H374)), {1,0}, 0)</f>
        <v>0</v>
      </c>
      <c r="Y374" cm="1">
        <f t="array" ref="Y374">_xlfn.XLOOKUP(TRUE, ISNUMBER(SEARCH({"hadoop","Hadoop"}, H374)), {1,0}, 0)</f>
        <v>1</v>
      </c>
      <c r="Z374" cm="1">
        <f t="array" ref="Z374">_xlfn.XLOOKUP(TRUE, ISNUMBER(SEARCH({"tableau","Tableau"}, H374)), {1,0}, 0)</f>
        <v>0</v>
      </c>
      <c r="AA374" cm="1">
        <f t="array" ref="AA374">_xlfn.XLOOKUP(TRUE, ISNUMBER(SEARCH({"aws","AWS"}, H374)), {1,0}, 0)</f>
        <v>0</v>
      </c>
    </row>
    <row r="375" spans="1:27" ht="15" customHeight="1">
      <c r="A375">
        <v>373</v>
      </c>
      <c r="B375" t="s">
        <v>41</v>
      </c>
      <c r="C375" t="s">
        <v>42</v>
      </c>
      <c r="D375" s="2" t="s">
        <v>1253</v>
      </c>
      <c r="E375">
        <v>112</v>
      </c>
      <c r="F375">
        <v>116</v>
      </c>
      <c r="G375">
        <f t="shared" si="10"/>
        <v>114</v>
      </c>
      <c r="H375" s="1" t="s">
        <v>1266</v>
      </c>
      <c r="I375">
        <v>4.5</v>
      </c>
      <c r="J375" t="s">
        <v>1267</v>
      </c>
      <c r="K375" t="s">
        <v>141</v>
      </c>
      <c r="L375" t="s">
        <v>142</v>
      </c>
      <c r="M375" t="s">
        <v>1268</v>
      </c>
      <c r="O375" t="s">
        <v>148</v>
      </c>
      <c r="P375">
        <v>1980</v>
      </c>
      <c r="Q375">
        <v>43</v>
      </c>
      <c r="R375" t="s">
        <v>72</v>
      </c>
      <c r="S375" t="s">
        <v>348</v>
      </c>
      <c r="T375" t="s">
        <v>51</v>
      </c>
      <c r="U375" t="s">
        <v>39</v>
      </c>
      <c r="V375" t="s">
        <v>1269</v>
      </c>
      <c r="W375" s="1">
        <f t="shared" si="11"/>
        <v>1</v>
      </c>
      <c r="X375" cm="1">
        <f t="array" ref="X375">_xlfn.XLOOKUP(TRUE, ISNUMBER(SEARCH({"excel","Excel"}, H375)), {1,0}, 0)</f>
        <v>0</v>
      </c>
      <c r="Y375" cm="1">
        <f t="array" ref="Y375">_xlfn.XLOOKUP(TRUE, ISNUMBER(SEARCH({"hadoop","Hadoop"}, H375)), {1,0}, 0)</f>
        <v>0</v>
      </c>
      <c r="Z375" cm="1">
        <f t="array" ref="Z375">_xlfn.XLOOKUP(TRUE, ISNUMBER(SEARCH({"tableau","Tableau"}, H375)), {1,0}, 0)</f>
        <v>0</v>
      </c>
      <c r="AA375" cm="1">
        <f t="array" ref="AA375">_xlfn.XLOOKUP(TRUE, ISNUMBER(SEARCH({"aws","AWS"}, H375)), {1,0}, 0)</f>
        <v>0</v>
      </c>
    </row>
    <row r="376" spans="1:27" ht="15" customHeight="1">
      <c r="A376">
        <v>374</v>
      </c>
      <c r="B376" t="s">
        <v>1270</v>
      </c>
      <c r="C376" t="s">
        <v>42</v>
      </c>
      <c r="D376" s="2" t="s">
        <v>1253</v>
      </c>
      <c r="E376">
        <v>112</v>
      </c>
      <c r="F376">
        <v>116</v>
      </c>
      <c r="G376">
        <f t="shared" si="10"/>
        <v>114</v>
      </c>
      <c r="H376" s="1" t="s">
        <v>1271</v>
      </c>
      <c r="I376">
        <v>3.5</v>
      </c>
      <c r="J376" t="s">
        <v>1272</v>
      </c>
      <c r="K376" t="s">
        <v>1273</v>
      </c>
      <c r="L376" t="s">
        <v>125</v>
      </c>
      <c r="M376" t="s">
        <v>238</v>
      </c>
      <c r="O376" t="s">
        <v>137</v>
      </c>
      <c r="P376">
        <v>2003</v>
      </c>
      <c r="Q376">
        <v>20</v>
      </c>
      <c r="R376" t="s">
        <v>36</v>
      </c>
      <c r="S376" t="s">
        <v>50</v>
      </c>
      <c r="T376" t="s">
        <v>51</v>
      </c>
      <c r="U376" t="s">
        <v>60</v>
      </c>
      <c r="V376" t="s">
        <v>42</v>
      </c>
      <c r="W376" s="1">
        <f t="shared" si="11"/>
        <v>1</v>
      </c>
      <c r="X376" cm="1">
        <f t="array" ref="X376">_xlfn.XLOOKUP(TRUE, ISNUMBER(SEARCH({"excel","Excel"}, H376)), {1,0}, 0)</f>
        <v>0</v>
      </c>
      <c r="Y376" cm="1">
        <f t="array" ref="Y376">_xlfn.XLOOKUP(TRUE, ISNUMBER(SEARCH({"hadoop","Hadoop"}, H376)), {1,0}, 0)</f>
        <v>0</v>
      </c>
      <c r="Z376" cm="1">
        <f t="array" ref="Z376">_xlfn.XLOOKUP(TRUE, ISNUMBER(SEARCH({"tableau","Tableau"}, H376)), {1,0}, 0)</f>
        <v>0</v>
      </c>
      <c r="AA376" cm="1">
        <f t="array" ref="AA376">_xlfn.XLOOKUP(TRUE, ISNUMBER(SEARCH({"aws","AWS"}, H376)), {1,0}, 0)</f>
        <v>0</v>
      </c>
    </row>
    <row r="377" spans="1:27" ht="15" customHeight="1">
      <c r="A377">
        <v>375</v>
      </c>
      <c r="B377" t="s">
        <v>41</v>
      </c>
      <c r="C377" t="s">
        <v>42</v>
      </c>
      <c r="D377" s="2" t="s">
        <v>1253</v>
      </c>
      <c r="E377">
        <v>112</v>
      </c>
      <c r="F377">
        <v>116</v>
      </c>
      <c r="G377">
        <f t="shared" si="10"/>
        <v>114</v>
      </c>
      <c r="H377" t="s">
        <v>1274</v>
      </c>
      <c r="I377">
        <v>4.4000000000000004</v>
      </c>
      <c r="J377" t="s">
        <v>1275</v>
      </c>
      <c r="K377" t="s">
        <v>164</v>
      </c>
      <c r="L377" t="s">
        <v>165</v>
      </c>
      <c r="M377" t="s">
        <v>1276</v>
      </c>
      <c r="O377" t="s">
        <v>35</v>
      </c>
      <c r="P377">
        <v>1989</v>
      </c>
      <c r="Q377">
        <v>34</v>
      </c>
      <c r="R377" t="s">
        <v>72</v>
      </c>
      <c r="S377" t="s">
        <v>348</v>
      </c>
      <c r="T377" t="s">
        <v>51</v>
      </c>
      <c r="U377" t="s">
        <v>60</v>
      </c>
      <c r="V377" t="s">
        <v>1277</v>
      </c>
      <c r="W377" s="1">
        <f t="shared" si="11"/>
        <v>1</v>
      </c>
      <c r="X377" cm="1">
        <f t="array" ref="X377">_xlfn.XLOOKUP(TRUE, ISNUMBER(SEARCH({"excel","Excel"}, H377)), {1,0}, 0)</f>
        <v>0</v>
      </c>
      <c r="Y377" cm="1">
        <f t="array" ref="Y377">_xlfn.XLOOKUP(TRUE, ISNUMBER(SEARCH({"hadoop","Hadoop"}, H377)), {1,0}, 0)</f>
        <v>0</v>
      </c>
      <c r="Z377" cm="1">
        <f t="array" ref="Z377">_xlfn.XLOOKUP(TRUE, ISNUMBER(SEARCH({"tableau","Tableau"}, H377)), {1,0}, 0)</f>
        <v>0</v>
      </c>
      <c r="AA377" cm="1">
        <f t="array" ref="AA377">_xlfn.XLOOKUP(TRUE, ISNUMBER(SEARCH({"aws","AWS"}, H377)), {1,0}, 0)</f>
        <v>0</v>
      </c>
    </row>
    <row r="378" spans="1:27" ht="15" customHeight="1">
      <c r="A378">
        <v>376</v>
      </c>
      <c r="B378" t="s">
        <v>41</v>
      </c>
      <c r="C378" t="s">
        <v>42</v>
      </c>
      <c r="D378" s="2" t="s">
        <v>1253</v>
      </c>
      <c r="E378">
        <v>112</v>
      </c>
      <c r="F378">
        <v>116</v>
      </c>
      <c r="G378">
        <f t="shared" si="10"/>
        <v>114</v>
      </c>
      <c r="H378" s="1" t="s">
        <v>1278</v>
      </c>
      <c r="I378">
        <v>3.1</v>
      </c>
      <c r="J378" t="s">
        <v>1279</v>
      </c>
      <c r="K378" t="s">
        <v>1280</v>
      </c>
      <c r="L378" t="s">
        <v>78</v>
      </c>
      <c r="M378" t="s">
        <v>994</v>
      </c>
      <c r="O378" t="s">
        <v>148</v>
      </c>
      <c r="P378">
        <v>2001</v>
      </c>
      <c r="Q378">
        <v>22</v>
      </c>
      <c r="R378" t="s">
        <v>72</v>
      </c>
      <c r="S378" t="s">
        <v>348</v>
      </c>
      <c r="T378" t="s">
        <v>51</v>
      </c>
      <c r="U378" t="s">
        <v>261</v>
      </c>
      <c r="V378" t="s">
        <v>42</v>
      </c>
      <c r="W378" s="1">
        <f t="shared" si="11"/>
        <v>1</v>
      </c>
      <c r="X378" cm="1">
        <f t="array" ref="X378">_xlfn.XLOOKUP(TRUE, ISNUMBER(SEARCH({"excel","Excel"}, H378)), {1,0}, 0)</f>
        <v>1</v>
      </c>
      <c r="Y378" cm="1">
        <f t="array" ref="Y378">_xlfn.XLOOKUP(TRUE, ISNUMBER(SEARCH({"hadoop","Hadoop"}, H378)), {1,0}, 0)</f>
        <v>0</v>
      </c>
      <c r="Z378" cm="1">
        <f t="array" ref="Z378">_xlfn.XLOOKUP(TRUE, ISNUMBER(SEARCH({"tableau","Tableau"}, H378)), {1,0}, 0)</f>
        <v>1</v>
      </c>
      <c r="AA378" cm="1">
        <f t="array" ref="AA378">_xlfn.XLOOKUP(TRUE, ISNUMBER(SEARCH({"aws","AWS"}, H378)), {1,0}, 0)</f>
        <v>0</v>
      </c>
    </row>
    <row r="379" spans="1:27" ht="15" customHeight="1">
      <c r="A379">
        <v>377</v>
      </c>
      <c r="B379" t="s">
        <v>1281</v>
      </c>
      <c r="C379" t="s">
        <v>28</v>
      </c>
      <c r="D379" s="2" t="s">
        <v>1253</v>
      </c>
      <c r="E379">
        <v>112</v>
      </c>
      <c r="F379">
        <v>116</v>
      </c>
      <c r="G379">
        <f t="shared" si="10"/>
        <v>114</v>
      </c>
      <c r="H379" s="1" t="s">
        <v>1282</v>
      </c>
      <c r="I379">
        <v>3.5</v>
      </c>
      <c r="J379" t="s">
        <v>1283</v>
      </c>
      <c r="K379" t="s">
        <v>498</v>
      </c>
      <c r="L379" t="s">
        <v>453</v>
      </c>
      <c r="M379" t="s">
        <v>499</v>
      </c>
      <c r="O379" t="s">
        <v>137</v>
      </c>
      <c r="P379">
        <v>2011</v>
      </c>
      <c r="Q379">
        <v>12</v>
      </c>
      <c r="R379" t="s">
        <v>72</v>
      </c>
      <c r="S379" t="s">
        <v>1284</v>
      </c>
      <c r="T379" t="s">
        <v>1105</v>
      </c>
      <c r="U379" t="s">
        <v>39</v>
      </c>
      <c r="V379" t="s">
        <v>42</v>
      </c>
      <c r="W379" s="1">
        <f t="shared" si="11"/>
        <v>1</v>
      </c>
      <c r="X379" cm="1">
        <f t="array" ref="X379">_xlfn.XLOOKUP(TRUE, ISNUMBER(SEARCH({"excel","Excel"}, H379)), {1,0}, 0)</f>
        <v>0</v>
      </c>
      <c r="Y379" cm="1">
        <f t="array" ref="Y379">_xlfn.XLOOKUP(TRUE, ISNUMBER(SEARCH({"hadoop","Hadoop"}, H379)), {1,0}, 0)</f>
        <v>0</v>
      </c>
      <c r="Z379" cm="1">
        <f t="array" ref="Z379">_xlfn.XLOOKUP(TRUE, ISNUMBER(SEARCH({"tableau","Tableau"}, H379)), {1,0}, 0)</f>
        <v>0</v>
      </c>
      <c r="AA379" cm="1">
        <f t="array" ref="AA379">_xlfn.XLOOKUP(TRUE, ISNUMBER(SEARCH({"aws","AWS"}, H379)), {1,0}, 0)</f>
        <v>0</v>
      </c>
    </row>
    <row r="380" spans="1:27" ht="15" customHeight="1">
      <c r="A380">
        <v>378</v>
      </c>
      <c r="B380" t="s">
        <v>41</v>
      </c>
      <c r="C380" t="s">
        <v>42</v>
      </c>
      <c r="D380" s="2" t="s">
        <v>1253</v>
      </c>
      <c r="E380">
        <v>112</v>
      </c>
      <c r="F380">
        <v>116</v>
      </c>
      <c r="G380">
        <f t="shared" si="10"/>
        <v>114</v>
      </c>
      <c r="H380" t="s">
        <v>1285</v>
      </c>
      <c r="I380">
        <v>3.8</v>
      </c>
      <c r="J380" t="s">
        <v>1286</v>
      </c>
      <c r="K380" t="s">
        <v>1257</v>
      </c>
      <c r="L380" t="s">
        <v>78</v>
      </c>
      <c r="M380" t="s">
        <v>1287</v>
      </c>
      <c r="O380" t="s">
        <v>35</v>
      </c>
      <c r="P380">
        <v>1999</v>
      </c>
      <c r="Q380">
        <v>24</v>
      </c>
      <c r="R380" t="s">
        <v>72</v>
      </c>
      <c r="S380" t="s">
        <v>119</v>
      </c>
      <c r="T380" t="s">
        <v>81</v>
      </c>
      <c r="U380" t="s">
        <v>239</v>
      </c>
      <c r="V380" t="s">
        <v>42</v>
      </c>
      <c r="W380" s="1">
        <f t="shared" si="11"/>
        <v>1</v>
      </c>
      <c r="X380" cm="1">
        <f t="array" ref="X380">_xlfn.XLOOKUP(TRUE, ISNUMBER(SEARCH({"excel","Excel"}, H380)), {1,0}, 0)</f>
        <v>1</v>
      </c>
      <c r="Y380" cm="1">
        <f t="array" ref="Y380">_xlfn.XLOOKUP(TRUE, ISNUMBER(SEARCH({"hadoop","Hadoop"}, H380)), {1,0}, 0)</f>
        <v>0</v>
      </c>
      <c r="Z380" cm="1">
        <f t="array" ref="Z380">_xlfn.XLOOKUP(TRUE, ISNUMBER(SEARCH({"tableau","Tableau"}, H380)), {1,0}, 0)</f>
        <v>0</v>
      </c>
      <c r="AA380" cm="1">
        <f t="array" ref="AA380">_xlfn.XLOOKUP(TRUE, ISNUMBER(SEARCH({"aws","AWS"}, H380)), {1,0}, 0)</f>
        <v>0</v>
      </c>
    </row>
    <row r="381" spans="1:27" ht="15" customHeight="1">
      <c r="A381">
        <v>379</v>
      </c>
      <c r="B381" t="s">
        <v>41</v>
      </c>
      <c r="C381" t="s">
        <v>42</v>
      </c>
      <c r="D381" s="2" t="s">
        <v>1253</v>
      </c>
      <c r="E381">
        <v>112</v>
      </c>
      <c r="F381">
        <v>116</v>
      </c>
      <c r="G381">
        <f t="shared" si="10"/>
        <v>114</v>
      </c>
      <c r="H381" s="1" t="s">
        <v>1288</v>
      </c>
      <c r="I381">
        <v>3.7</v>
      </c>
      <c r="J381" t="s">
        <v>1289</v>
      </c>
      <c r="K381" t="s">
        <v>221</v>
      </c>
      <c r="L381" t="s">
        <v>46</v>
      </c>
      <c r="M381" t="s">
        <v>1175</v>
      </c>
      <c r="O381" t="s">
        <v>48</v>
      </c>
      <c r="P381">
        <v>1908</v>
      </c>
      <c r="Q381">
        <v>115</v>
      </c>
      <c r="R381" t="s">
        <v>366</v>
      </c>
      <c r="S381" t="s">
        <v>128</v>
      </c>
      <c r="T381" t="s">
        <v>129</v>
      </c>
      <c r="U381" t="s">
        <v>39</v>
      </c>
      <c r="V381" t="s">
        <v>1290</v>
      </c>
      <c r="W381" s="1">
        <f t="shared" si="11"/>
        <v>1</v>
      </c>
      <c r="X381" cm="1">
        <f t="array" ref="X381">_xlfn.XLOOKUP(TRUE, ISNUMBER(SEARCH({"excel","Excel"}, H381)), {1,0}, 0)</f>
        <v>1</v>
      </c>
      <c r="Y381" cm="1">
        <f t="array" ref="Y381">_xlfn.XLOOKUP(TRUE, ISNUMBER(SEARCH({"hadoop","Hadoop"}, H381)), {1,0}, 0)</f>
        <v>0</v>
      </c>
      <c r="Z381" cm="1">
        <f t="array" ref="Z381">_xlfn.XLOOKUP(TRUE, ISNUMBER(SEARCH({"tableau","Tableau"}, H381)), {1,0}, 0)</f>
        <v>0</v>
      </c>
      <c r="AA381" cm="1">
        <f t="array" ref="AA381">_xlfn.XLOOKUP(TRUE, ISNUMBER(SEARCH({"aws","AWS"}, H381)), {1,0}, 0)</f>
        <v>0</v>
      </c>
    </row>
    <row r="382" spans="1:27" ht="15" customHeight="1">
      <c r="A382">
        <v>380</v>
      </c>
      <c r="B382" t="s">
        <v>882</v>
      </c>
      <c r="C382" t="s">
        <v>42</v>
      </c>
      <c r="D382" s="2" t="s">
        <v>1253</v>
      </c>
      <c r="E382">
        <v>112</v>
      </c>
      <c r="F382">
        <v>116</v>
      </c>
      <c r="G382">
        <f t="shared" si="10"/>
        <v>114</v>
      </c>
      <c r="H382" s="1" t="s">
        <v>883</v>
      </c>
      <c r="I382">
        <v>3.5</v>
      </c>
      <c r="J382" t="s">
        <v>884</v>
      </c>
      <c r="K382" t="s">
        <v>885</v>
      </c>
      <c r="L382" t="s">
        <v>78</v>
      </c>
      <c r="M382" t="s">
        <v>886</v>
      </c>
      <c r="O382" t="s">
        <v>65</v>
      </c>
      <c r="P382">
        <v>1996</v>
      </c>
      <c r="Q382">
        <v>27</v>
      </c>
      <c r="R382" t="s">
        <v>36</v>
      </c>
      <c r="S382" t="s">
        <v>175</v>
      </c>
      <c r="T382" t="s">
        <v>176</v>
      </c>
      <c r="U382" t="s">
        <v>130</v>
      </c>
      <c r="V382" t="s">
        <v>42</v>
      </c>
      <c r="W382" s="1">
        <f t="shared" si="11"/>
        <v>0</v>
      </c>
      <c r="X382" cm="1">
        <f t="array" ref="X382">_xlfn.XLOOKUP(TRUE, ISNUMBER(SEARCH({"excel","Excel"}, H382)), {1,0}, 0)</f>
        <v>0</v>
      </c>
      <c r="Y382" cm="1">
        <f t="array" ref="Y382">_xlfn.XLOOKUP(TRUE, ISNUMBER(SEARCH({"hadoop","Hadoop"}, H382)), {1,0}, 0)</f>
        <v>0</v>
      </c>
      <c r="Z382" cm="1">
        <f t="array" ref="Z382">_xlfn.XLOOKUP(TRUE, ISNUMBER(SEARCH({"tableau","Tableau"}, H382)), {1,0}, 0)</f>
        <v>1</v>
      </c>
      <c r="AA382" cm="1">
        <f t="array" ref="AA382">_xlfn.XLOOKUP(TRUE, ISNUMBER(SEARCH({"aws","AWS"}, H382)), {1,0}, 0)</f>
        <v>0</v>
      </c>
    </row>
    <row r="383" spans="1:27" ht="15" customHeight="1">
      <c r="A383">
        <v>381</v>
      </c>
      <c r="B383" t="s">
        <v>887</v>
      </c>
      <c r="C383" t="s">
        <v>42</v>
      </c>
      <c r="D383" s="2" t="s">
        <v>1253</v>
      </c>
      <c r="E383">
        <v>112</v>
      </c>
      <c r="F383">
        <v>116</v>
      </c>
      <c r="G383">
        <f t="shared" si="10"/>
        <v>114</v>
      </c>
      <c r="H383" s="1" t="s">
        <v>888</v>
      </c>
      <c r="I383">
        <v>3.7</v>
      </c>
      <c r="J383" t="s">
        <v>773</v>
      </c>
      <c r="K383" t="s">
        <v>55</v>
      </c>
      <c r="L383" t="s">
        <v>56</v>
      </c>
      <c r="M383" t="s">
        <v>774</v>
      </c>
      <c r="O383" t="s">
        <v>48</v>
      </c>
      <c r="P383">
        <v>1851</v>
      </c>
      <c r="Q383">
        <v>172</v>
      </c>
      <c r="R383" t="s">
        <v>72</v>
      </c>
      <c r="S383" t="s">
        <v>37</v>
      </c>
      <c r="T383" t="s">
        <v>38</v>
      </c>
      <c r="U383" t="s">
        <v>89</v>
      </c>
      <c r="V383" t="s">
        <v>42</v>
      </c>
      <c r="W383" s="1">
        <f t="shared" si="11"/>
        <v>0</v>
      </c>
      <c r="X383" cm="1">
        <f t="array" ref="X383">_xlfn.XLOOKUP(TRUE, ISNUMBER(SEARCH({"excel","Excel"}, H383)), {1,0}, 0)</f>
        <v>1</v>
      </c>
      <c r="Y383" cm="1">
        <f t="array" ref="Y383">_xlfn.XLOOKUP(TRUE, ISNUMBER(SEARCH({"hadoop","Hadoop"}, H383)), {1,0}, 0)</f>
        <v>1</v>
      </c>
      <c r="Z383" cm="1">
        <f t="array" ref="Z383">_xlfn.XLOOKUP(TRUE, ISNUMBER(SEARCH({"tableau","Tableau"}, H383)), {1,0}, 0)</f>
        <v>0</v>
      </c>
      <c r="AA383" cm="1">
        <f t="array" ref="AA383">_xlfn.XLOOKUP(TRUE, ISNUMBER(SEARCH({"aws","AWS"}, H383)), {1,0}, 0)</f>
        <v>0</v>
      </c>
    </row>
    <row r="384" spans="1:27" ht="15" customHeight="1">
      <c r="A384">
        <v>382</v>
      </c>
      <c r="B384" t="s">
        <v>1291</v>
      </c>
      <c r="C384" t="s">
        <v>42</v>
      </c>
      <c r="D384" s="2" t="s">
        <v>1253</v>
      </c>
      <c r="E384">
        <v>112</v>
      </c>
      <c r="F384">
        <v>116</v>
      </c>
      <c r="G384">
        <f t="shared" si="10"/>
        <v>114</v>
      </c>
      <c r="H384" t="s">
        <v>1292</v>
      </c>
      <c r="I384">
        <v>5</v>
      </c>
      <c r="J384" t="s">
        <v>1293</v>
      </c>
      <c r="K384" t="s">
        <v>55</v>
      </c>
      <c r="L384" t="s">
        <v>56</v>
      </c>
      <c r="M384" t="s">
        <v>457</v>
      </c>
      <c r="O384" t="s">
        <v>148</v>
      </c>
      <c r="P384">
        <v>2003</v>
      </c>
      <c r="Q384">
        <v>20</v>
      </c>
      <c r="R384" t="s">
        <v>1294</v>
      </c>
      <c r="S384" t="s">
        <v>80</v>
      </c>
      <c r="T384" t="s">
        <v>81</v>
      </c>
      <c r="U384" t="s">
        <v>39</v>
      </c>
      <c r="V384" t="s">
        <v>42</v>
      </c>
      <c r="W384" s="1">
        <f t="shared" si="11"/>
        <v>1</v>
      </c>
      <c r="X384" cm="1">
        <f t="array" ref="X384">_xlfn.XLOOKUP(TRUE, ISNUMBER(SEARCH({"excel","Excel"}, H384)), {1,0}, 0)</f>
        <v>0</v>
      </c>
      <c r="Y384" cm="1">
        <f t="array" ref="Y384">_xlfn.XLOOKUP(TRUE, ISNUMBER(SEARCH({"hadoop","Hadoop"}, H384)), {1,0}, 0)</f>
        <v>0</v>
      </c>
      <c r="Z384" cm="1">
        <f t="array" ref="Z384">_xlfn.XLOOKUP(TRUE, ISNUMBER(SEARCH({"tableau","Tableau"}, H384)), {1,0}, 0)</f>
        <v>0</v>
      </c>
      <c r="AA384" cm="1">
        <f t="array" ref="AA384">_xlfn.XLOOKUP(TRUE, ISNUMBER(SEARCH({"aws","AWS"}, H384)), {1,0}, 0)</f>
        <v>0</v>
      </c>
    </row>
    <row r="385" spans="1:27" ht="15" customHeight="1">
      <c r="A385">
        <v>383</v>
      </c>
      <c r="B385" t="s">
        <v>1295</v>
      </c>
      <c r="C385" t="s">
        <v>42</v>
      </c>
      <c r="D385" s="2" t="s">
        <v>1253</v>
      </c>
      <c r="E385">
        <v>112</v>
      </c>
      <c r="F385">
        <v>116</v>
      </c>
      <c r="G385">
        <f t="shared" si="10"/>
        <v>114</v>
      </c>
      <c r="H385" s="1" t="s">
        <v>1296</v>
      </c>
      <c r="I385">
        <v>4</v>
      </c>
      <c r="J385" t="s">
        <v>1297</v>
      </c>
      <c r="K385" t="s">
        <v>902</v>
      </c>
      <c r="L385" t="s">
        <v>903</v>
      </c>
      <c r="M385" t="s">
        <v>428</v>
      </c>
      <c r="O385" t="s">
        <v>87</v>
      </c>
      <c r="P385">
        <v>1853</v>
      </c>
      <c r="Q385">
        <v>170</v>
      </c>
      <c r="R385" t="s">
        <v>49</v>
      </c>
      <c r="S385" t="s">
        <v>37</v>
      </c>
      <c r="T385" t="s">
        <v>38</v>
      </c>
      <c r="U385" t="s">
        <v>89</v>
      </c>
      <c r="V385" t="s">
        <v>42</v>
      </c>
      <c r="W385" s="1">
        <f t="shared" si="11"/>
        <v>1</v>
      </c>
      <c r="X385" cm="1">
        <f t="array" ref="X385">_xlfn.XLOOKUP(TRUE, ISNUMBER(SEARCH({"excel","Excel"}, H385)), {1,0}, 0)</f>
        <v>0</v>
      </c>
      <c r="Y385" cm="1">
        <f t="array" ref="Y385">_xlfn.XLOOKUP(TRUE, ISNUMBER(SEARCH({"hadoop","Hadoop"}, H385)), {1,0}, 0)</f>
        <v>0</v>
      </c>
      <c r="Z385" cm="1">
        <f t="array" ref="Z385">_xlfn.XLOOKUP(TRUE, ISNUMBER(SEARCH({"tableau","Tableau"}, H385)), {1,0}, 0)</f>
        <v>0</v>
      </c>
      <c r="AA385" cm="1">
        <f t="array" ref="AA385">_xlfn.XLOOKUP(TRUE, ISNUMBER(SEARCH({"aws","AWS"}, H385)), {1,0}, 0)</f>
        <v>1</v>
      </c>
    </row>
    <row r="386" spans="1:27" ht="15" customHeight="1">
      <c r="A386">
        <v>384</v>
      </c>
      <c r="B386" t="s">
        <v>1298</v>
      </c>
      <c r="C386" t="s">
        <v>28</v>
      </c>
      <c r="D386" s="2" t="s">
        <v>1253</v>
      </c>
      <c r="E386">
        <v>112</v>
      </c>
      <c r="F386">
        <v>116</v>
      </c>
      <c r="G386">
        <f t="shared" si="10"/>
        <v>114</v>
      </c>
      <c r="H386" s="1" t="s">
        <v>1299</v>
      </c>
      <c r="I386">
        <v>3.6</v>
      </c>
      <c r="J386" t="s">
        <v>1300</v>
      </c>
      <c r="K386" t="s">
        <v>225</v>
      </c>
      <c r="L386" t="s">
        <v>78</v>
      </c>
      <c r="M386" t="s">
        <v>179</v>
      </c>
      <c r="O386" t="s">
        <v>35</v>
      </c>
      <c r="P386">
        <v>2011</v>
      </c>
      <c r="Q386">
        <v>12</v>
      </c>
      <c r="R386" t="s">
        <v>366</v>
      </c>
      <c r="S386" t="s">
        <v>155</v>
      </c>
      <c r="T386" t="s">
        <v>81</v>
      </c>
      <c r="U386" t="s">
        <v>39</v>
      </c>
      <c r="V386" t="s">
        <v>42</v>
      </c>
      <c r="W386" s="1">
        <f t="shared" si="11"/>
        <v>1</v>
      </c>
      <c r="X386" cm="1">
        <f t="array" ref="X386">_xlfn.XLOOKUP(TRUE, ISNUMBER(SEARCH({"excel","Excel"}, H386)), {1,0}, 0)</f>
        <v>0</v>
      </c>
      <c r="Y386" cm="1">
        <f t="array" ref="Y386">_xlfn.XLOOKUP(TRUE, ISNUMBER(SEARCH({"hadoop","Hadoop"}, H386)), {1,0}, 0)</f>
        <v>0</v>
      </c>
      <c r="Z386" cm="1">
        <f t="array" ref="Z386">_xlfn.XLOOKUP(TRUE, ISNUMBER(SEARCH({"tableau","Tableau"}, H386)), {1,0}, 0)</f>
        <v>1</v>
      </c>
      <c r="AA386" cm="1">
        <f t="array" ref="AA386">_xlfn.XLOOKUP(TRUE, ISNUMBER(SEARCH({"aws","AWS"}, H386)), {1,0}, 0)</f>
        <v>0</v>
      </c>
    </row>
    <row r="387" spans="1:27" ht="15" customHeight="1">
      <c r="A387">
        <v>385</v>
      </c>
      <c r="B387" t="s">
        <v>295</v>
      </c>
      <c r="C387" t="s">
        <v>28</v>
      </c>
      <c r="D387" s="2" t="s">
        <v>1301</v>
      </c>
      <c r="E387">
        <v>110</v>
      </c>
      <c r="F387">
        <v>163</v>
      </c>
      <c r="G387">
        <f t="shared" si="10"/>
        <v>136.5</v>
      </c>
      <c r="H387" s="1" t="s">
        <v>296</v>
      </c>
      <c r="I387">
        <v>4.8</v>
      </c>
      <c r="J387" s="1" t="s">
        <v>297</v>
      </c>
      <c r="K387" t="s">
        <v>55</v>
      </c>
      <c r="L387" t="s">
        <v>56</v>
      </c>
      <c r="M387" t="s">
        <v>57</v>
      </c>
      <c r="O387" t="s">
        <v>137</v>
      </c>
      <c r="P387">
        <v>2012</v>
      </c>
      <c r="Q387">
        <v>11</v>
      </c>
      <c r="R387" t="s">
        <v>72</v>
      </c>
      <c r="S387" t="s">
        <v>80</v>
      </c>
      <c r="T387" t="s">
        <v>81</v>
      </c>
      <c r="U387" t="s">
        <v>39</v>
      </c>
      <c r="V387" t="s">
        <v>42</v>
      </c>
      <c r="W387" s="1">
        <f t="shared" si="11"/>
        <v>0</v>
      </c>
      <c r="X387" cm="1">
        <f t="array" ref="X387">_xlfn.XLOOKUP(TRUE, ISNUMBER(SEARCH({"excel","Excel"}, H387)), {1,0}, 0)</f>
        <v>0</v>
      </c>
      <c r="Y387" cm="1">
        <f t="array" ref="Y387">_xlfn.XLOOKUP(TRUE, ISNUMBER(SEARCH({"hadoop","Hadoop"}, H387)), {1,0}, 0)</f>
        <v>0</v>
      </c>
      <c r="Z387" cm="1">
        <f t="array" ref="Z387">_xlfn.XLOOKUP(TRUE, ISNUMBER(SEARCH({"tableau","Tableau"}, H387)), {1,0}, 0)</f>
        <v>0</v>
      </c>
      <c r="AA387" cm="1">
        <f t="array" ref="AA387">_xlfn.XLOOKUP(TRUE, ISNUMBER(SEARCH({"aws","AWS"}, H387)), {1,0}, 0)</f>
        <v>0</v>
      </c>
    </row>
    <row r="388" spans="1:27" ht="15" customHeight="1">
      <c r="A388">
        <v>386</v>
      </c>
      <c r="B388" t="s">
        <v>1302</v>
      </c>
      <c r="C388" t="s">
        <v>42</v>
      </c>
      <c r="D388" s="2" t="s">
        <v>1301</v>
      </c>
      <c r="E388">
        <v>110</v>
      </c>
      <c r="F388">
        <v>163</v>
      </c>
      <c r="G388">
        <f t="shared" ref="G388:G451" si="12">AVERAGE(E388:F388)</f>
        <v>136.5</v>
      </c>
      <c r="H388" s="1" t="s">
        <v>1303</v>
      </c>
      <c r="I388">
        <v>3.8</v>
      </c>
      <c r="J388" s="1" t="s">
        <v>497</v>
      </c>
      <c r="K388" t="s">
        <v>498</v>
      </c>
      <c r="L388" t="s">
        <v>453</v>
      </c>
      <c r="M388" t="s">
        <v>499</v>
      </c>
      <c r="O388" t="s">
        <v>71</v>
      </c>
      <c r="P388">
        <v>2009</v>
      </c>
      <c r="Q388">
        <v>14</v>
      </c>
      <c r="R388" t="s">
        <v>72</v>
      </c>
      <c r="S388" t="s">
        <v>73</v>
      </c>
      <c r="T388" t="s">
        <v>51</v>
      </c>
      <c r="U388" t="s">
        <v>198</v>
      </c>
      <c r="V388" t="s">
        <v>500</v>
      </c>
      <c r="W388" s="1">
        <f t="shared" ref="W388:W451" si="13">IF(OR(ISNUMBER(SEARCH("python", H388)), ISNUMBER(SEARCH("PYTHON", H388)), ISNUMBER(SEARCH("Python", H388)), ISNUMBER(SEARCH("PY", H388)), ISNUMBER(SEARCH("Py", H388)), ISNUMBER(SEARCH("py", H388))), 1, 0)</f>
        <v>0</v>
      </c>
      <c r="X388" cm="1">
        <f t="array" ref="X388">_xlfn.XLOOKUP(TRUE, ISNUMBER(SEARCH({"excel","Excel"}, H388)), {1,0}, 0)</f>
        <v>1</v>
      </c>
      <c r="Y388" cm="1">
        <f t="array" ref="Y388">_xlfn.XLOOKUP(TRUE, ISNUMBER(SEARCH({"hadoop","Hadoop"}, H388)), {1,0}, 0)</f>
        <v>0</v>
      </c>
      <c r="Z388" cm="1">
        <f t="array" ref="Z388">_xlfn.XLOOKUP(TRUE, ISNUMBER(SEARCH({"tableau","Tableau"}, H388)), {1,0}, 0)</f>
        <v>0</v>
      </c>
      <c r="AA388" cm="1">
        <f t="array" ref="AA388">_xlfn.XLOOKUP(TRUE, ISNUMBER(SEARCH({"aws","AWS"}, H388)), {1,0}, 0)</f>
        <v>0</v>
      </c>
    </row>
    <row r="389" spans="1:27" ht="15" customHeight="1">
      <c r="A389">
        <v>387</v>
      </c>
      <c r="B389" t="s">
        <v>1304</v>
      </c>
      <c r="C389" t="s">
        <v>42</v>
      </c>
      <c r="D389" s="2" t="s">
        <v>1301</v>
      </c>
      <c r="E389">
        <v>110</v>
      </c>
      <c r="F389">
        <v>163</v>
      </c>
      <c r="G389">
        <f t="shared" si="12"/>
        <v>136.5</v>
      </c>
      <c r="H389" s="1" t="s">
        <v>1305</v>
      </c>
      <c r="I389">
        <v>3.6</v>
      </c>
      <c r="J389" t="s">
        <v>1306</v>
      </c>
      <c r="K389" t="s">
        <v>85</v>
      </c>
      <c r="L389" t="s">
        <v>56</v>
      </c>
      <c r="M389" t="s">
        <v>306</v>
      </c>
      <c r="O389" t="s">
        <v>48</v>
      </c>
      <c r="P389">
        <v>1978</v>
      </c>
      <c r="Q389">
        <v>45</v>
      </c>
      <c r="R389" t="s">
        <v>49</v>
      </c>
      <c r="S389" t="s">
        <v>88</v>
      </c>
      <c r="T389" t="s">
        <v>88</v>
      </c>
      <c r="U389" t="s">
        <v>89</v>
      </c>
      <c r="V389" t="s">
        <v>42</v>
      </c>
      <c r="W389" s="1">
        <f t="shared" si="13"/>
        <v>0</v>
      </c>
      <c r="X389" cm="1">
        <f t="array" ref="X389">_xlfn.XLOOKUP(TRUE, ISNUMBER(SEARCH({"excel","Excel"}, H389)), {1,0}, 0)</f>
        <v>1</v>
      </c>
      <c r="Y389" cm="1">
        <f t="array" ref="Y389">_xlfn.XLOOKUP(TRUE, ISNUMBER(SEARCH({"hadoop","Hadoop"}, H389)), {1,0}, 0)</f>
        <v>0</v>
      </c>
      <c r="Z389" cm="1">
        <f t="array" ref="Z389">_xlfn.XLOOKUP(TRUE, ISNUMBER(SEARCH({"tableau","Tableau"}, H389)), {1,0}, 0)</f>
        <v>0</v>
      </c>
      <c r="AA389" cm="1">
        <f t="array" ref="AA389">_xlfn.XLOOKUP(TRUE, ISNUMBER(SEARCH({"aws","AWS"}, H389)), {1,0}, 0)</f>
        <v>0</v>
      </c>
    </row>
    <row r="390" spans="1:27" ht="15" customHeight="1">
      <c r="A390">
        <v>388</v>
      </c>
      <c r="B390" t="s">
        <v>41</v>
      </c>
      <c r="C390" t="s">
        <v>42</v>
      </c>
      <c r="D390" s="2" t="s">
        <v>1301</v>
      </c>
      <c r="E390">
        <v>110</v>
      </c>
      <c r="F390">
        <v>163</v>
      </c>
      <c r="G390">
        <f t="shared" si="12"/>
        <v>136.5</v>
      </c>
      <c r="H390" s="1" t="s">
        <v>1307</v>
      </c>
      <c r="I390">
        <v>-1</v>
      </c>
      <c r="J390" t="s">
        <v>1308</v>
      </c>
      <c r="K390" t="s">
        <v>225</v>
      </c>
      <c r="L390" t="s">
        <v>78</v>
      </c>
      <c r="M390" t="s">
        <v>42</v>
      </c>
      <c r="O390">
        <v>-1</v>
      </c>
      <c r="P390" t="s">
        <v>42</v>
      </c>
      <c r="Q390" t="s">
        <v>42</v>
      </c>
      <c r="R390">
        <v>-1</v>
      </c>
      <c r="S390">
        <v>-1</v>
      </c>
      <c r="T390">
        <v>-1</v>
      </c>
      <c r="U390">
        <v>-1</v>
      </c>
      <c r="V390" t="s">
        <v>42</v>
      </c>
      <c r="W390" s="1">
        <f t="shared" si="13"/>
        <v>1</v>
      </c>
      <c r="X390" cm="1">
        <f t="array" ref="X390">_xlfn.XLOOKUP(TRUE, ISNUMBER(SEARCH({"excel","Excel"}, H390)), {1,0}, 0)</f>
        <v>1</v>
      </c>
      <c r="Y390" cm="1">
        <f t="array" ref="Y390">_xlfn.XLOOKUP(TRUE, ISNUMBER(SEARCH({"hadoop","Hadoop"}, H390)), {1,0}, 0)</f>
        <v>0</v>
      </c>
      <c r="Z390" cm="1">
        <f t="array" ref="Z390">_xlfn.XLOOKUP(TRUE, ISNUMBER(SEARCH({"tableau","Tableau"}, H390)), {1,0}, 0)</f>
        <v>1</v>
      </c>
      <c r="AA390" cm="1">
        <f t="array" ref="AA390">_xlfn.XLOOKUP(TRUE, ISNUMBER(SEARCH({"aws","AWS"}, H390)), {1,0}, 0)</f>
        <v>0</v>
      </c>
    </row>
    <row r="391" spans="1:27" ht="15" customHeight="1">
      <c r="A391">
        <v>389</v>
      </c>
      <c r="B391" t="s">
        <v>41</v>
      </c>
      <c r="C391" t="s">
        <v>42</v>
      </c>
      <c r="D391" s="2" t="s">
        <v>1301</v>
      </c>
      <c r="E391">
        <v>110</v>
      </c>
      <c r="F391">
        <v>163</v>
      </c>
      <c r="G391">
        <f t="shared" si="12"/>
        <v>136.5</v>
      </c>
      <c r="H391" s="1" t="s">
        <v>1307</v>
      </c>
      <c r="I391">
        <v>-1</v>
      </c>
      <c r="J391" t="s">
        <v>1308</v>
      </c>
      <c r="K391" t="s">
        <v>225</v>
      </c>
      <c r="L391" t="s">
        <v>78</v>
      </c>
      <c r="M391" t="s">
        <v>42</v>
      </c>
      <c r="O391">
        <v>-1</v>
      </c>
      <c r="P391" t="s">
        <v>42</v>
      </c>
      <c r="Q391" t="s">
        <v>42</v>
      </c>
      <c r="R391">
        <v>-1</v>
      </c>
      <c r="S391">
        <v>-1</v>
      </c>
      <c r="T391">
        <v>-1</v>
      </c>
      <c r="U391">
        <v>-1</v>
      </c>
      <c r="V391" t="s">
        <v>42</v>
      </c>
      <c r="W391" s="1">
        <f t="shared" si="13"/>
        <v>1</v>
      </c>
      <c r="X391" cm="1">
        <f t="array" ref="X391">_xlfn.XLOOKUP(TRUE, ISNUMBER(SEARCH({"excel","Excel"}, H391)), {1,0}, 0)</f>
        <v>1</v>
      </c>
      <c r="Y391" cm="1">
        <f t="array" ref="Y391">_xlfn.XLOOKUP(TRUE, ISNUMBER(SEARCH({"hadoop","Hadoop"}, H391)), {1,0}, 0)</f>
        <v>0</v>
      </c>
      <c r="Z391" cm="1">
        <f t="array" ref="Z391">_xlfn.XLOOKUP(TRUE, ISNUMBER(SEARCH({"tableau","Tableau"}, H391)), {1,0}, 0)</f>
        <v>1</v>
      </c>
      <c r="AA391" cm="1">
        <f t="array" ref="AA391">_xlfn.XLOOKUP(TRUE, ISNUMBER(SEARCH({"aws","AWS"}, H391)), {1,0}, 0)</f>
        <v>0</v>
      </c>
    </row>
    <row r="392" spans="1:27" ht="15" customHeight="1">
      <c r="A392">
        <v>390</v>
      </c>
      <c r="B392" t="s">
        <v>889</v>
      </c>
      <c r="C392" t="s">
        <v>28</v>
      </c>
      <c r="D392" s="2" t="s">
        <v>1301</v>
      </c>
      <c r="E392">
        <v>110</v>
      </c>
      <c r="F392">
        <v>163</v>
      </c>
      <c r="G392">
        <f t="shared" si="12"/>
        <v>136.5</v>
      </c>
      <c r="H392" s="1" t="s">
        <v>890</v>
      </c>
      <c r="I392">
        <v>3.3</v>
      </c>
      <c r="J392" t="s">
        <v>382</v>
      </c>
      <c r="K392" t="s">
        <v>397</v>
      </c>
      <c r="L392" t="s">
        <v>78</v>
      </c>
      <c r="M392" t="s">
        <v>107</v>
      </c>
      <c r="O392" t="s">
        <v>65</v>
      </c>
      <c r="P392">
        <v>2015</v>
      </c>
      <c r="Q392">
        <v>8</v>
      </c>
      <c r="R392" t="s">
        <v>72</v>
      </c>
      <c r="S392" t="s">
        <v>88</v>
      </c>
      <c r="T392" t="s">
        <v>88</v>
      </c>
      <c r="U392" t="s">
        <v>39</v>
      </c>
      <c r="V392" t="s">
        <v>42</v>
      </c>
      <c r="W392" s="1">
        <f t="shared" si="13"/>
        <v>1</v>
      </c>
      <c r="X392" cm="1">
        <f t="array" ref="X392">_xlfn.XLOOKUP(TRUE, ISNUMBER(SEARCH({"excel","Excel"}, H392)), {1,0}, 0)</f>
        <v>0</v>
      </c>
      <c r="Y392" cm="1">
        <f t="array" ref="Y392">_xlfn.XLOOKUP(TRUE, ISNUMBER(SEARCH({"hadoop","Hadoop"}, H392)), {1,0}, 0)</f>
        <v>0</v>
      </c>
      <c r="Z392" cm="1">
        <f t="array" ref="Z392">_xlfn.XLOOKUP(TRUE, ISNUMBER(SEARCH({"tableau","Tableau"}, H392)), {1,0}, 0)</f>
        <v>0</v>
      </c>
      <c r="AA392" cm="1">
        <f t="array" ref="AA392">_xlfn.XLOOKUP(TRUE, ISNUMBER(SEARCH({"aws","AWS"}, H392)), {1,0}, 0)</f>
        <v>1</v>
      </c>
    </row>
    <row r="393" spans="1:27" ht="15" customHeight="1">
      <c r="A393">
        <v>391</v>
      </c>
      <c r="B393" t="s">
        <v>1309</v>
      </c>
      <c r="C393" t="s">
        <v>42</v>
      </c>
      <c r="D393" s="2" t="s">
        <v>1301</v>
      </c>
      <c r="E393">
        <v>110</v>
      </c>
      <c r="F393">
        <v>163</v>
      </c>
      <c r="G393">
        <f t="shared" si="12"/>
        <v>136.5</v>
      </c>
      <c r="H393" s="1" t="s">
        <v>1310</v>
      </c>
      <c r="I393">
        <v>4.0999999999999996</v>
      </c>
      <c r="J393" t="s">
        <v>1311</v>
      </c>
      <c r="K393" t="s">
        <v>1312</v>
      </c>
      <c r="L393" t="s">
        <v>78</v>
      </c>
      <c r="M393" t="s">
        <v>1313</v>
      </c>
      <c r="O393" t="s">
        <v>48</v>
      </c>
      <c r="P393">
        <v>1981</v>
      </c>
      <c r="Q393">
        <v>42</v>
      </c>
      <c r="R393" t="s">
        <v>49</v>
      </c>
      <c r="S393" t="s">
        <v>80</v>
      </c>
      <c r="T393" t="s">
        <v>81</v>
      </c>
      <c r="U393" t="s">
        <v>52</v>
      </c>
      <c r="V393" t="s">
        <v>1314</v>
      </c>
      <c r="W393" s="1">
        <f t="shared" si="13"/>
        <v>1</v>
      </c>
      <c r="X393" cm="1">
        <f t="array" ref="X393">_xlfn.XLOOKUP(TRUE, ISNUMBER(SEARCH({"excel","Excel"}, H393)), {1,0}, 0)</f>
        <v>1</v>
      </c>
      <c r="Y393" cm="1">
        <f t="array" ref="Y393">_xlfn.XLOOKUP(TRUE, ISNUMBER(SEARCH({"hadoop","Hadoop"}, H393)), {1,0}, 0)</f>
        <v>0</v>
      </c>
      <c r="Z393" cm="1">
        <f t="array" ref="Z393">_xlfn.XLOOKUP(TRUE, ISNUMBER(SEARCH({"tableau","Tableau"}, H393)), {1,0}, 0)</f>
        <v>0</v>
      </c>
      <c r="AA393" cm="1">
        <f t="array" ref="AA393">_xlfn.XLOOKUP(TRUE, ISNUMBER(SEARCH({"aws","AWS"}, H393)), {1,0}, 0)</f>
        <v>0</v>
      </c>
    </row>
    <row r="394" spans="1:27" ht="15" customHeight="1">
      <c r="A394">
        <v>392</v>
      </c>
      <c r="B394" t="s">
        <v>1315</v>
      </c>
      <c r="C394" t="s">
        <v>28</v>
      </c>
      <c r="D394" s="2" t="s">
        <v>1301</v>
      </c>
      <c r="E394">
        <v>110</v>
      </c>
      <c r="F394">
        <v>163</v>
      </c>
      <c r="G394">
        <f t="shared" si="12"/>
        <v>136.5</v>
      </c>
      <c r="H394" s="1" t="s">
        <v>1316</v>
      </c>
      <c r="I394">
        <v>3.6</v>
      </c>
      <c r="J394" t="s">
        <v>1317</v>
      </c>
      <c r="K394" t="s">
        <v>1318</v>
      </c>
      <c r="L394" t="s">
        <v>281</v>
      </c>
      <c r="M394" t="s">
        <v>143</v>
      </c>
      <c r="O394" t="s">
        <v>35</v>
      </c>
      <c r="P394" t="s">
        <v>42</v>
      </c>
      <c r="Q394" t="s">
        <v>42</v>
      </c>
      <c r="R394" t="s">
        <v>72</v>
      </c>
      <c r="S394" t="s">
        <v>88</v>
      </c>
      <c r="T394" t="s">
        <v>88</v>
      </c>
      <c r="U394" t="s">
        <v>60</v>
      </c>
      <c r="V394" t="s">
        <v>42</v>
      </c>
      <c r="W394" s="1">
        <f t="shared" si="13"/>
        <v>0</v>
      </c>
      <c r="X394" cm="1">
        <f t="array" ref="X394">_xlfn.XLOOKUP(TRUE, ISNUMBER(SEARCH({"excel","Excel"}, H394)), {1,0}, 0)</f>
        <v>1</v>
      </c>
      <c r="Y394" cm="1">
        <f t="array" ref="Y394">_xlfn.XLOOKUP(TRUE, ISNUMBER(SEARCH({"hadoop","Hadoop"}, H394)), {1,0}, 0)</f>
        <v>0</v>
      </c>
      <c r="Z394" cm="1">
        <f t="array" ref="Z394">_xlfn.XLOOKUP(TRUE, ISNUMBER(SEARCH({"tableau","Tableau"}, H394)), {1,0}, 0)</f>
        <v>0</v>
      </c>
      <c r="AA394" cm="1">
        <f t="array" ref="AA394">_xlfn.XLOOKUP(TRUE, ISNUMBER(SEARCH({"aws","AWS"}, H394)), {1,0}, 0)</f>
        <v>0</v>
      </c>
    </row>
    <row r="395" spans="1:27" ht="15" customHeight="1">
      <c r="A395">
        <v>393</v>
      </c>
      <c r="B395" t="s">
        <v>234</v>
      </c>
      <c r="C395" t="s">
        <v>42</v>
      </c>
      <c r="D395" s="2" t="s">
        <v>1301</v>
      </c>
      <c r="E395">
        <v>110</v>
      </c>
      <c r="F395">
        <v>163</v>
      </c>
      <c r="G395">
        <f t="shared" si="12"/>
        <v>136.5</v>
      </c>
      <c r="H395" s="1" t="s">
        <v>1319</v>
      </c>
      <c r="I395">
        <v>4.5</v>
      </c>
      <c r="J395" s="1" t="s">
        <v>220</v>
      </c>
      <c r="K395" t="s">
        <v>1250</v>
      </c>
      <c r="L395" t="s">
        <v>46</v>
      </c>
      <c r="M395" t="s">
        <v>222</v>
      </c>
      <c r="O395" t="s">
        <v>71</v>
      </c>
      <c r="P395">
        <v>2005</v>
      </c>
      <c r="Q395">
        <v>18</v>
      </c>
      <c r="R395" t="s">
        <v>72</v>
      </c>
      <c r="S395" t="s">
        <v>149</v>
      </c>
      <c r="T395" t="s">
        <v>127</v>
      </c>
      <c r="U395" t="s">
        <v>204</v>
      </c>
      <c r="V395" t="s">
        <v>42</v>
      </c>
      <c r="W395" s="1">
        <f t="shared" si="13"/>
        <v>1</v>
      </c>
      <c r="X395" cm="1">
        <f t="array" ref="X395">_xlfn.XLOOKUP(TRUE, ISNUMBER(SEARCH({"excel","Excel"}, H395)), {1,0}, 0)</f>
        <v>0</v>
      </c>
      <c r="Y395" cm="1">
        <f t="array" ref="Y395">_xlfn.XLOOKUP(TRUE, ISNUMBER(SEARCH({"hadoop","Hadoop"}, H395)), {1,0}, 0)</f>
        <v>0</v>
      </c>
      <c r="Z395" cm="1">
        <f t="array" ref="Z395">_xlfn.XLOOKUP(TRUE, ISNUMBER(SEARCH({"tableau","Tableau"}, H395)), {1,0}, 0)</f>
        <v>0</v>
      </c>
      <c r="AA395" cm="1">
        <f t="array" ref="AA395">_xlfn.XLOOKUP(TRUE, ISNUMBER(SEARCH({"aws","AWS"}, H395)), {1,0}, 0)</f>
        <v>0</v>
      </c>
    </row>
    <row r="396" spans="1:27" ht="15" customHeight="1">
      <c r="A396">
        <v>394</v>
      </c>
      <c r="B396" t="s">
        <v>1320</v>
      </c>
      <c r="C396" t="s">
        <v>42</v>
      </c>
      <c r="D396" s="2" t="s">
        <v>1301</v>
      </c>
      <c r="E396">
        <v>110</v>
      </c>
      <c r="F396">
        <v>163</v>
      </c>
      <c r="G396">
        <f t="shared" si="12"/>
        <v>136.5</v>
      </c>
      <c r="H396" s="1" t="s">
        <v>1321</v>
      </c>
      <c r="I396">
        <v>3.3</v>
      </c>
      <c r="J396" t="s">
        <v>382</v>
      </c>
      <c r="K396" t="s">
        <v>105</v>
      </c>
      <c r="L396" t="s">
        <v>106</v>
      </c>
      <c r="M396" t="s">
        <v>107</v>
      </c>
      <c r="O396" t="s">
        <v>65</v>
      </c>
      <c r="P396">
        <v>2015</v>
      </c>
      <c r="Q396">
        <v>8</v>
      </c>
      <c r="R396" t="s">
        <v>72</v>
      </c>
      <c r="S396" t="s">
        <v>88</v>
      </c>
      <c r="T396" t="s">
        <v>88</v>
      </c>
      <c r="U396" t="s">
        <v>39</v>
      </c>
      <c r="V396" t="s">
        <v>42</v>
      </c>
      <c r="W396" s="1">
        <f t="shared" si="13"/>
        <v>1</v>
      </c>
      <c r="X396" cm="1">
        <f t="array" ref="X396">_xlfn.XLOOKUP(TRUE, ISNUMBER(SEARCH({"excel","Excel"}, H396)), {1,0}, 0)</f>
        <v>0</v>
      </c>
      <c r="Y396" cm="1">
        <f t="array" ref="Y396">_xlfn.XLOOKUP(TRUE, ISNUMBER(SEARCH({"hadoop","Hadoop"}, H396)), {1,0}, 0)</f>
        <v>0</v>
      </c>
      <c r="Z396" cm="1">
        <f t="array" ref="Z396">_xlfn.XLOOKUP(TRUE, ISNUMBER(SEARCH({"tableau","Tableau"}, H396)), {1,0}, 0)</f>
        <v>0</v>
      </c>
      <c r="AA396" cm="1">
        <f t="array" ref="AA396">_xlfn.XLOOKUP(TRUE, ISNUMBER(SEARCH({"aws","AWS"}, H396)), {1,0}, 0)</f>
        <v>1</v>
      </c>
    </row>
    <row r="397" spans="1:27" ht="15" customHeight="1">
      <c r="A397">
        <v>395</v>
      </c>
      <c r="B397" t="s">
        <v>1322</v>
      </c>
      <c r="C397" t="s">
        <v>42</v>
      </c>
      <c r="D397" s="2" t="s">
        <v>1301</v>
      </c>
      <c r="E397">
        <v>110</v>
      </c>
      <c r="F397">
        <v>163</v>
      </c>
      <c r="G397">
        <f t="shared" si="12"/>
        <v>136.5</v>
      </c>
      <c r="H397" s="1" t="s">
        <v>1323</v>
      </c>
      <c r="I397">
        <v>3.4</v>
      </c>
      <c r="J397" t="s">
        <v>273</v>
      </c>
      <c r="K397" t="s">
        <v>534</v>
      </c>
      <c r="L397" t="s">
        <v>352</v>
      </c>
      <c r="M397" t="s">
        <v>57</v>
      </c>
      <c r="O397" t="s">
        <v>87</v>
      </c>
      <c r="P397">
        <v>1912</v>
      </c>
      <c r="Q397">
        <v>111</v>
      </c>
      <c r="R397" t="s">
        <v>72</v>
      </c>
      <c r="S397" t="s">
        <v>37</v>
      </c>
      <c r="T397" t="s">
        <v>38</v>
      </c>
      <c r="U397" t="s">
        <v>89</v>
      </c>
      <c r="V397" t="s">
        <v>276</v>
      </c>
      <c r="W397" s="1">
        <f t="shared" si="13"/>
        <v>1</v>
      </c>
      <c r="X397" cm="1">
        <f t="array" ref="X397">_xlfn.XLOOKUP(TRUE, ISNUMBER(SEARCH({"excel","Excel"}, H397)), {1,0}, 0)</f>
        <v>0</v>
      </c>
      <c r="Y397" cm="1">
        <f t="array" ref="Y397">_xlfn.XLOOKUP(TRUE, ISNUMBER(SEARCH({"hadoop","Hadoop"}, H397)), {1,0}, 0)</f>
        <v>0</v>
      </c>
      <c r="Z397" cm="1">
        <f t="array" ref="Z397">_xlfn.XLOOKUP(TRUE, ISNUMBER(SEARCH({"tableau","Tableau"}, H397)), {1,0}, 0)</f>
        <v>0</v>
      </c>
      <c r="AA397" cm="1">
        <f t="array" ref="AA397">_xlfn.XLOOKUP(TRUE, ISNUMBER(SEARCH({"aws","AWS"}, H397)), {1,0}, 0)</f>
        <v>0</v>
      </c>
    </row>
    <row r="398" spans="1:27" ht="15" customHeight="1">
      <c r="A398">
        <v>396</v>
      </c>
      <c r="B398" t="s">
        <v>41</v>
      </c>
      <c r="C398" t="s">
        <v>42</v>
      </c>
      <c r="D398" s="2" t="s">
        <v>1301</v>
      </c>
      <c r="E398">
        <v>110</v>
      </c>
      <c r="F398">
        <v>163</v>
      </c>
      <c r="G398">
        <f t="shared" si="12"/>
        <v>136.5</v>
      </c>
      <c r="H398" t="s">
        <v>1324</v>
      </c>
      <c r="I398">
        <v>4.3</v>
      </c>
      <c r="J398" t="s">
        <v>1325</v>
      </c>
      <c r="K398" t="s">
        <v>141</v>
      </c>
      <c r="L398" t="s">
        <v>142</v>
      </c>
      <c r="M398" t="s">
        <v>1287</v>
      </c>
      <c r="O398" t="s">
        <v>65</v>
      </c>
      <c r="P398">
        <v>1996</v>
      </c>
      <c r="Q398">
        <v>27</v>
      </c>
      <c r="R398" t="s">
        <v>72</v>
      </c>
      <c r="S398" t="s">
        <v>119</v>
      </c>
      <c r="T398" t="s">
        <v>81</v>
      </c>
      <c r="U398" t="s">
        <v>60</v>
      </c>
      <c r="V398" t="s">
        <v>1326</v>
      </c>
      <c r="W398" s="1">
        <f t="shared" si="13"/>
        <v>0</v>
      </c>
      <c r="X398" cm="1">
        <f t="array" ref="X398">_xlfn.XLOOKUP(TRUE, ISNUMBER(SEARCH({"excel","Excel"}, H398)), {1,0}, 0)</f>
        <v>1</v>
      </c>
      <c r="Y398" cm="1">
        <f t="array" ref="Y398">_xlfn.XLOOKUP(TRUE, ISNUMBER(SEARCH({"hadoop","Hadoop"}, H398)), {1,0}, 0)</f>
        <v>0</v>
      </c>
      <c r="Z398" cm="1">
        <f t="array" ref="Z398">_xlfn.XLOOKUP(TRUE, ISNUMBER(SEARCH({"tableau","Tableau"}, H398)), {1,0}, 0)</f>
        <v>0</v>
      </c>
      <c r="AA398" cm="1">
        <f t="array" ref="AA398">_xlfn.XLOOKUP(TRUE, ISNUMBER(SEARCH({"aws","AWS"}, H398)), {1,0}, 0)</f>
        <v>0</v>
      </c>
    </row>
    <row r="399" spans="1:27" ht="15" customHeight="1">
      <c r="A399">
        <v>397</v>
      </c>
      <c r="B399" t="s">
        <v>1327</v>
      </c>
      <c r="C399" t="s">
        <v>42</v>
      </c>
      <c r="D399" s="2" t="s">
        <v>1301</v>
      </c>
      <c r="E399">
        <v>110</v>
      </c>
      <c r="F399">
        <v>163</v>
      </c>
      <c r="G399">
        <f t="shared" si="12"/>
        <v>136.5</v>
      </c>
      <c r="H399" s="1" t="s">
        <v>1328</v>
      </c>
      <c r="I399">
        <v>3.5</v>
      </c>
      <c r="J399" t="s">
        <v>554</v>
      </c>
      <c r="K399" t="s">
        <v>111</v>
      </c>
      <c r="L399" t="s">
        <v>46</v>
      </c>
      <c r="M399" t="s">
        <v>555</v>
      </c>
      <c r="O399" t="s">
        <v>48</v>
      </c>
      <c r="P399" t="s">
        <v>42</v>
      </c>
      <c r="Q399" t="s">
        <v>42</v>
      </c>
      <c r="R399" t="s">
        <v>49</v>
      </c>
      <c r="S399" t="s">
        <v>218</v>
      </c>
      <c r="T399" t="s">
        <v>218</v>
      </c>
      <c r="U399" t="s">
        <v>101</v>
      </c>
      <c r="V399" t="s">
        <v>42</v>
      </c>
      <c r="W399" s="1">
        <f t="shared" si="13"/>
        <v>1</v>
      </c>
      <c r="X399" cm="1">
        <f t="array" ref="X399">_xlfn.XLOOKUP(TRUE, ISNUMBER(SEARCH({"excel","Excel"}, H399)), {1,0}, 0)</f>
        <v>0</v>
      </c>
      <c r="Y399" cm="1">
        <f t="array" ref="Y399">_xlfn.XLOOKUP(TRUE, ISNUMBER(SEARCH({"hadoop","Hadoop"}, H399)), {1,0}, 0)</f>
        <v>0</v>
      </c>
      <c r="Z399" cm="1">
        <f t="array" ref="Z399">_xlfn.XLOOKUP(TRUE, ISNUMBER(SEARCH({"tableau","Tableau"}, H399)), {1,0}, 0)</f>
        <v>0</v>
      </c>
      <c r="AA399" cm="1">
        <f t="array" ref="AA399">_xlfn.XLOOKUP(TRUE, ISNUMBER(SEARCH({"aws","AWS"}, H399)), {1,0}, 0)</f>
        <v>0</v>
      </c>
    </row>
    <row r="400" spans="1:27" ht="15" customHeight="1">
      <c r="A400">
        <v>398</v>
      </c>
      <c r="B400" t="s">
        <v>1329</v>
      </c>
      <c r="C400" t="s">
        <v>42</v>
      </c>
      <c r="D400" s="2" t="s">
        <v>1301</v>
      </c>
      <c r="E400">
        <v>110</v>
      </c>
      <c r="F400">
        <v>163</v>
      </c>
      <c r="G400">
        <f t="shared" si="12"/>
        <v>136.5</v>
      </c>
      <c r="H400" s="1" t="s">
        <v>1330</v>
      </c>
      <c r="I400">
        <v>4</v>
      </c>
      <c r="J400" t="s">
        <v>1331</v>
      </c>
      <c r="K400" t="s">
        <v>1332</v>
      </c>
      <c r="L400" t="s">
        <v>720</v>
      </c>
      <c r="M400" t="s">
        <v>1333</v>
      </c>
      <c r="O400" t="s">
        <v>35</v>
      </c>
      <c r="P400">
        <v>1974</v>
      </c>
      <c r="Q400">
        <v>49</v>
      </c>
      <c r="R400" t="s">
        <v>72</v>
      </c>
      <c r="S400" t="s">
        <v>218</v>
      </c>
      <c r="T400" t="s">
        <v>218</v>
      </c>
      <c r="U400" t="s">
        <v>60</v>
      </c>
      <c r="V400" t="s">
        <v>42</v>
      </c>
      <c r="W400" s="1">
        <f t="shared" si="13"/>
        <v>1</v>
      </c>
      <c r="X400" cm="1">
        <f t="array" ref="X400">_xlfn.XLOOKUP(TRUE, ISNUMBER(SEARCH({"excel","Excel"}, H400)), {1,0}, 0)</f>
        <v>0</v>
      </c>
      <c r="Y400" cm="1">
        <f t="array" ref="Y400">_xlfn.XLOOKUP(TRUE, ISNUMBER(SEARCH({"hadoop","Hadoop"}, H400)), {1,0}, 0)</f>
        <v>0</v>
      </c>
      <c r="Z400" cm="1">
        <f t="array" ref="Z400">_xlfn.XLOOKUP(TRUE, ISNUMBER(SEARCH({"tableau","Tableau"}, H400)), {1,0}, 0)</f>
        <v>0</v>
      </c>
      <c r="AA400" cm="1">
        <f t="array" ref="AA400">_xlfn.XLOOKUP(TRUE, ISNUMBER(SEARCH({"aws","AWS"}, H400)), {1,0}, 0)</f>
        <v>0</v>
      </c>
    </row>
    <row r="401" spans="1:27" ht="15" customHeight="1">
      <c r="A401">
        <v>399</v>
      </c>
      <c r="B401" t="s">
        <v>1334</v>
      </c>
      <c r="C401" t="s">
        <v>42</v>
      </c>
      <c r="D401" s="2" t="s">
        <v>1301</v>
      </c>
      <c r="E401">
        <v>110</v>
      </c>
      <c r="F401">
        <v>163</v>
      </c>
      <c r="G401">
        <f t="shared" si="12"/>
        <v>136.5</v>
      </c>
      <c r="H401" s="1" t="s">
        <v>1335</v>
      </c>
      <c r="I401">
        <v>4.5</v>
      </c>
      <c r="J401" t="s">
        <v>357</v>
      </c>
      <c r="K401" t="s">
        <v>358</v>
      </c>
      <c r="L401" t="s">
        <v>56</v>
      </c>
      <c r="M401" t="s">
        <v>359</v>
      </c>
      <c r="O401" t="s">
        <v>137</v>
      </c>
      <c r="P401">
        <v>2010</v>
      </c>
      <c r="Q401">
        <v>13</v>
      </c>
      <c r="R401" t="s">
        <v>72</v>
      </c>
      <c r="S401" t="s">
        <v>218</v>
      </c>
      <c r="T401" t="s">
        <v>218</v>
      </c>
      <c r="U401" t="s">
        <v>60</v>
      </c>
      <c r="V401" t="s">
        <v>42</v>
      </c>
      <c r="W401" s="1">
        <f t="shared" si="13"/>
        <v>0</v>
      </c>
      <c r="X401" cm="1">
        <f t="array" ref="X401">_xlfn.XLOOKUP(TRUE, ISNUMBER(SEARCH({"excel","Excel"}, H401)), {1,0}, 0)</f>
        <v>0</v>
      </c>
      <c r="Y401" cm="1">
        <f t="array" ref="Y401">_xlfn.XLOOKUP(TRUE, ISNUMBER(SEARCH({"hadoop","Hadoop"}, H401)), {1,0}, 0)</f>
        <v>0</v>
      </c>
      <c r="Z401" cm="1">
        <f t="array" ref="Z401">_xlfn.XLOOKUP(TRUE, ISNUMBER(SEARCH({"tableau","Tableau"}, H401)), {1,0}, 0)</f>
        <v>0</v>
      </c>
      <c r="AA401" cm="1">
        <f t="array" ref="AA401">_xlfn.XLOOKUP(TRUE, ISNUMBER(SEARCH({"aws","AWS"}, H401)), {1,0}, 0)</f>
        <v>0</v>
      </c>
    </row>
    <row r="402" spans="1:27" ht="15" customHeight="1">
      <c r="A402">
        <v>400</v>
      </c>
      <c r="B402" t="s">
        <v>714</v>
      </c>
      <c r="C402" t="s">
        <v>28</v>
      </c>
      <c r="D402" s="2" t="s">
        <v>1301</v>
      </c>
      <c r="E402">
        <v>110</v>
      </c>
      <c r="F402">
        <v>163</v>
      </c>
      <c r="G402">
        <f t="shared" si="12"/>
        <v>136.5</v>
      </c>
      <c r="H402" s="1" t="s">
        <v>1336</v>
      </c>
      <c r="I402">
        <v>4.5</v>
      </c>
      <c r="J402" t="s">
        <v>110</v>
      </c>
      <c r="K402" t="s">
        <v>111</v>
      </c>
      <c r="L402" t="s">
        <v>46</v>
      </c>
      <c r="M402" t="s">
        <v>112</v>
      </c>
      <c r="O402" t="s">
        <v>65</v>
      </c>
      <c r="P402">
        <v>2012</v>
      </c>
      <c r="Q402">
        <v>11</v>
      </c>
      <c r="R402" t="s">
        <v>72</v>
      </c>
      <c r="S402" t="s">
        <v>108</v>
      </c>
      <c r="T402" t="s">
        <v>81</v>
      </c>
      <c r="U402" t="s">
        <v>60</v>
      </c>
      <c r="V402" t="s">
        <v>113</v>
      </c>
      <c r="W402" s="1">
        <f t="shared" si="13"/>
        <v>1</v>
      </c>
      <c r="X402" cm="1">
        <f t="array" ref="X402">_xlfn.XLOOKUP(TRUE, ISNUMBER(SEARCH({"excel","Excel"}, H402)), {1,0}, 0)</f>
        <v>1</v>
      </c>
      <c r="Y402" cm="1">
        <f t="array" ref="Y402">_xlfn.XLOOKUP(TRUE, ISNUMBER(SEARCH({"hadoop","Hadoop"}, H402)), {1,0}, 0)</f>
        <v>0</v>
      </c>
      <c r="Z402" cm="1">
        <f t="array" ref="Z402">_xlfn.XLOOKUP(TRUE, ISNUMBER(SEARCH({"tableau","Tableau"}, H402)), {1,0}, 0)</f>
        <v>0</v>
      </c>
      <c r="AA402" cm="1">
        <f t="array" ref="AA402">_xlfn.XLOOKUP(TRUE, ISNUMBER(SEARCH({"aws","AWS"}, H402)), {1,0}, 0)</f>
        <v>0</v>
      </c>
    </row>
    <row r="403" spans="1:27" ht="15" customHeight="1">
      <c r="A403">
        <v>401</v>
      </c>
      <c r="B403" t="s">
        <v>1337</v>
      </c>
      <c r="C403" t="s">
        <v>42</v>
      </c>
      <c r="D403" s="2" t="s">
        <v>1301</v>
      </c>
      <c r="E403">
        <v>110</v>
      </c>
      <c r="F403">
        <v>163</v>
      </c>
      <c r="G403">
        <f t="shared" si="12"/>
        <v>136.5</v>
      </c>
      <c r="H403" s="1" t="s">
        <v>1338</v>
      </c>
      <c r="I403">
        <v>3.9</v>
      </c>
      <c r="J403" t="s">
        <v>1339</v>
      </c>
      <c r="K403" t="s">
        <v>1340</v>
      </c>
      <c r="L403" t="s">
        <v>46</v>
      </c>
      <c r="M403" t="s">
        <v>321</v>
      </c>
      <c r="O403" t="s">
        <v>87</v>
      </c>
      <c r="P403">
        <v>1933</v>
      </c>
      <c r="Q403">
        <v>90</v>
      </c>
      <c r="R403" t="s">
        <v>504</v>
      </c>
      <c r="S403" t="s">
        <v>488</v>
      </c>
      <c r="T403" t="s">
        <v>212</v>
      </c>
      <c r="U403" t="s">
        <v>39</v>
      </c>
      <c r="V403" t="s">
        <v>42</v>
      </c>
      <c r="W403" s="1">
        <f t="shared" si="13"/>
        <v>0</v>
      </c>
      <c r="X403" cm="1">
        <f t="array" ref="X403">_xlfn.XLOOKUP(TRUE, ISNUMBER(SEARCH({"excel","Excel"}, H403)), {1,0}, 0)</f>
        <v>0</v>
      </c>
      <c r="Y403" cm="1">
        <f t="array" ref="Y403">_xlfn.XLOOKUP(TRUE, ISNUMBER(SEARCH({"hadoop","Hadoop"}, H403)), {1,0}, 0)</f>
        <v>0</v>
      </c>
      <c r="Z403" cm="1">
        <f t="array" ref="Z403">_xlfn.XLOOKUP(TRUE, ISNUMBER(SEARCH({"tableau","Tableau"}, H403)), {1,0}, 0)</f>
        <v>1</v>
      </c>
      <c r="AA403" cm="1">
        <f t="array" ref="AA403">_xlfn.XLOOKUP(TRUE, ISNUMBER(SEARCH({"aws","AWS"}, H403)), {1,0}, 0)</f>
        <v>0</v>
      </c>
    </row>
    <row r="404" spans="1:27" ht="15" customHeight="1">
      <c r="A404">
        <v>402</v>
      </c>
      <c r="B404" t="s">
        <v>1341</v>
      </c>
      <c r="C404" t="s">
        <v>42</v>
      </c>
      <c r="D404" s="2" t="s">
        <v>1301</v>
      </c>
      <c r="E404">
        <v>110</v>
      </c>
      <c r="F404">
        <v>163</v>
      </c>
      <c r="G404">
        <f t="shared" si="12"/>
        <v>136.5</v>
      </c>
      <c r="H404" s="1" t="s">
        <v>1342</v>
      </c>
      <c r="I404">
        <v>4</v>
      </c>
      <c r="J404" t="s">
        <v>1343</v>
      </c>
      <c r="K404" t="s">
        <v>1344</v>
      </c>
      <c r="L404" t="s">
        <v>194</v>
      </c>
      <c r="M404" t="s">
        <v>1345</v>
      </c>
      <c r="O404" t="s">
        <v>35</v>
      </c>
      <c r="P404">
        <v>1995</v>
      </c>
      <c r="Q404">
        <v>28</v>
      </c>
      <c r="R404" t="s">
        <v>49</v>
      </c>
      <c r="S404" t="s">
        <v>175</v>
      </c>
      <c r="T404" t="s">
        <v>176</v>
      </c>
      <c r="U404" t="s">
        <v>60</v>
      </c>
      <c r="V404" t="s">
        <v>42</v>
      </c>
      <c r="W404" s="1">
        <f t="shared" si="13"/>
        <v>0</v>
      </c>
      <c r="X404" cm="1">
        <f t="array" ref="X404">_xlfn.XLOOKUP(TRUE, ISNUMBER(SEARCH({"excel","Excel"}, H404)), {1,0}, 0)</f>
        <v>0</v>
      </c>
      <c r="Y404" cm="1">
        <f t="array" ref="Y404">_xlfn.XLOOKUP(TRUE, ISNUMBER(SEARCH({"hadoop","Hadoop"}, H404)), {1,0}, 0)</f>
        <v>0</v>
      </c>
      <c r="Z404" cm="1">
        <f t="array" ref="Z404">_xlfn.XLOOKUP(TRUE, ISNUMBER(SEARCH({"tableau","Tableau"}, H404)), {1,0}, 0)</f>
        <v>0</v>
      </c>
      <c r="AA404" cm="1">
        <f t="array" ref="AA404">_xlfn.XLOOKUP(TRUE, ISNUMBER(SEARCH({"aws","AWS"}, H404)), {1,0}, 0)</f>
        <v>0</v>
      </c>
    </row>
    <row r="405" spans="1:27" ht="15" customHeight="1">
      <c r="A405">
        <v>403</v>
      </c>
      <c r="B405" t="s">
        <v>1346</v>
      </c>
      <c r="C405" t="s">
        <v>28</v>
      </c>
      <c r="D405" s="2" t="s">
        <v>1301</v>
      </c>
      <c r="E405">
        <v>110</v>
      </c>
      <c r="F405">
        <v>163</v>
      </c>
      <c r="G405">
        <f t="shared" si="12"/>
        <v>136.5</v>
      </c>
      <c r="H405" s="1" t="s">
        <v>1347</v>
      </c>
      <c r="I405">
        <v>3.6</v>
      </c>
      <c r="J405" t="s">
        <v>1348</v>
      </c>
      <c r="K405" t="s">
        <v>1349</v>
      </c>
      <c r="L405" t="s">
        <v>173</v>
      </c>
      <c r="M405" t="s">
        <v>1350</v>
      </c>
      <c r="O405" t="s">
        <v>137</v>
      </c>
      <c r="P405">
        <v>1994</v>
      </c>
      <c r="Q405">
        <v>29</v>
      </c>
      <c r="R405" t="s">
        <v>72</v>
      </c>
      <c r="S405" t="s">
        <v>175</v>
      </c>
      <c r="T405" t="s">
        <v>176</v>
      </c>
      <c r="U405" t="s">
        <v>130</v>
      </c>
      <c r="V405" t="s">
        <v>42</v>
      </c>
      <c r="W405" s="1">
        <f t="shared" si="13"/>
        <v>0</v>
      </c>
      <c r="X405" cm="1">
        <f t="array" ref="X405">_xlfn.XLOOKUP(TRUE, ISNUMBER(SEARCH({"excel","Excel"}, H405)), {1,0}, 0)</f>
        <v>1</v>
      </c>
      <c r="Y405" cm="1">
        <f t="array" ref="Y405">_xlfn.XLOOKUP(TRUE, ISNUMBER(SEARCH({"hadoop","Hadoop"}, H405)), {1,0}, 0)</f>
        <v>0</v>
      </c>
      <c r="Z405" cm="1">
        <f t="array" ref="Z405">_xlfn.XLOOKUP(TRUE, ISNUMBER(SEARCH({"tableau","Tableau"}, H405)), {1,0}, 0)</f>
        <v>1</v>
      </c>
      <c r="AA405" cm="1">
        <f t="array" ref="AA405">_xlfn.XLOOKUP(TRUE, ISNUMBER(SEARCH({"aws","AWS"}, H405)), {1,0}, 0)</f>
        <v>0</v>
      </c>
    </row>
    <row r="406" spans="1:27" ht="15" customHeight="1">
      <c r="A406">
        <v>404</v>
      </c>
      <c r="B406" t="s">
        <v>1351</v>
      </c>
      <c r="C406" t="s">
        <v>28</v>
      </c>
      <c r="D406" s="2" t="s">
        <v>1301</v>
      </c>
      <c r="E406">
        <v>110</v>
      </c>
      <c r="F406">
        <v>163</v>
      </c>
      <c r="G406">
        <f t="shared" si="12"/>
        <v>136.5</v>
      </c>
      <c r="H406" s="1" t="s">
        <v>1352</v>
      </c>
      <c r="I406">
        <v>3.3</v>
      </c>
      <c r="J406" t="s">
        <v>1353</v>
      </c>
      <c r="K406" t="s">
        <v>1354</v>
      </c>
      <c r="L406" t="s">
        <v>926</v>
      </c>
      <c r="M406" t="s">
        <v>1355</v>
      </c>
      <c r="O406" t="s">
        <v>48</v>
      </c>
      <c r="P406">
        <v>1875</v>
      </c>
      <c r="Q406">
        <v>148</v>
      </c>
      <c r="R406" t="s">
        <v>72</v>
      </c>
      <c r="S406" t="s">
        <v>367</v>
      </c>
      <c r="T406" t="s">
        <v>67</v>
      </c>
      <c r="U406" t="s">
        <v>89</v>
      </c>
      <c r="V406" t="s">
        <v>42</v>
      </c>
      <c r="W406" s="1">
        <f t="shared" si="13"/>
        <v>0</v>
      </c>
      <c r="X406" cm="1">
        <f t="array" ref="X406">_xlfn.XLOOKUP(TRUE, ISNUMBER(SEARCH({"excel","Excel"}, H406)), {1,0}, 0)</f>
        <v>1</v>
      </c>
      <c r="Y406" cm="1">
        <f t="array" ref="Y406">_xlfn.XLOOKUP(TRUE, ISNUMBER(SEARCH({"hadoop","Hadoop"}, H406)), {1,0}, 0)</f>
        <v>0</v>
      </c>
      <c r="Z406" cm="1">
        <f t="array" ref="Z406">_xlfn.XLOOKUP(TRUE, ISNUMBER(SEARCH({"tableau","Tableau"}, H406)), {1,0}, 0)</f>
        <v>0</v>
      </c>
      <c r="AA406" cm="1">
        <f t="array" ref="AA406">_xlfn.XLOOKUP(TRUE, ISNUMBER(SEARCH({"aws","AWS"}, H406)), {1,0}, 0)</f>
        <v>0</v>
      </c>
    </row>
    <row r="407" spans="1:27" ht="15" customHeight="1">
      <c r="A407">
        <v>405</v>
      </c>
      <c r="B407" t="s">
        <v>1356</v>
      </c>
      <c r="C407" t="s">
        <v>28</v>
      </c>
      <c r="D407" s="2" t="s">
        <v>1301</v>
      </c>
      <c r="E407">
        <v>110</v>
      </c>
      <c r="F407">
        <v>163</v>
      </c>
      <c r="G407">
        <f t="shared" si="12"/>
        <v>136.5</v>
      </c>
      <c r="H407" s="1" t="s">
        <v>1357</v>
      </c>
      <c r="I407">
        <v>5</v>
      </c>
      <c r="J407" t="s">
        <v>1358</v>
      </c>
      <c r="K407" t="s">
        <v>1359</v>
      </c>
      <c r="L407" t="s">
        <v>926</v>
      </c>
      <c r="M407" t="s">
        <v>535</v>
      </c>
      <c r="O407" t="s">
        <v>71</v>
      </c>
      <c r="P407">
        <v>2016</v>
      </c>
      <c r="Q407">
        <v>7</v>
      </c>
      <c r="R407" t="s">
        <v>72</v>
      </c>
      <c r="S407" t="s">
        <v>108</v>
      </c>
      <c r="T407" t="s">
        <v>81</v>
      </c>
      <c r="U407" t="s">
        <v>39</v>
      </c>
      <c r="V407" t="s">
        <v>42</v>
      </c>
      <c r="W407" s="1">
        <f t="shared" si="13"/>
        <v>1</v>
      </c>
      <c r="X407" cm="1">
        <f t="array" ref="X407">_xlfn.XLOOKUP(TRUE, ISNUMBER(SEARCH({"excel","Excel"}, H407)), {1,0}, 0)</f>
        <v>0</v>
      </c>
      <c r="Y407" cm="1">
        <f t="array" ref="Y407">_xlfn.XLOOKUP(TRUE, ISNUMBER(SEARCH({"hadoop","Hadoop"}, H407)), {1,0}, 0)</f>
        <v>0</v>
      </c>
      <c r="Z407" cm="1">
        <f t="array" ref="Z407">_xlfn.XLOOKUP(TRUE, ISNUMBER(SEARCH({"tableau","Tableau"}, H407)), {1,0}, 0)</f>
        <v>0</v>
      </c>
      <c r="AA407" cm="1">
        <f t="array" ref="AA407">_xlfn.XLOOKUP(TRUE, ISNUMBER(SEARCH({"aws","AWS"}, H407)), {1,0}, 0)</f>
        <v>1</v>
      </c>
    </row>
    <row r="408" spans="1:27" ht="15" customHeight="1">
      <c r="A408">
        <v>406</v>
      </c>
      <c r="B408" t="s">
        <v>336</v>
      </c>
      <c r="C408" t="s">
        <v>42</v>
      </c>
      <c r="D408" s="2" t="s">
        <v>1360</v>
      </c>
      <c r="E408">
        <v>124</v>
      </c>
      <c r="F408">
        <v>198</v>
      </c>
      <c r="G408">
        <f t="shared" si="12"/>
        <v>161</v>
      </c>
      <c r="H408" s="1" t="s">
        <v>337</v>
      </c>
      <c r="I408">
        <v>4.0999999999999996</v>
      </c>
      <c r="J408" t="s">
        <v>338</v>
      </c>
      <c r="K408" t="s">
        <v>225</v>
      </c>
      <c r="L408" t="s">
        <v>78</v>
      </c>
      <c r="M408" t="s">
        <v>179</v>
      </c>
      <c r="O408" t="s">
        <v>35</v>
      </c>
      <c r="P408">
        <v>2006</v>
      </c>
      <c r="Q408">
        <v>17</v>
      </c>
      <c r="R408" t="s">
        <v>49</v>
      </c>
      <c r="S408" t="s">
        <v>155</v>
      </c>
      <c r="T408" t="s">
        <v>81</v>
      </c>
      <c r="U408" t="s">
        <v>101</v>
      </c>
      <c r="V408" t="s">
        <v>339</v>
      </c>
      <c r="W408" s="1">
        <f t="shared" si="13"/>
        <v>1</v>
      </c>
      <c r="X408" cm="1">
        <f t="array" ref="X408">_xlfn.XLOOKUP(TRUE, ISNUMBER(SEARCH({"excel","Excel"}, H408)), {1,0}, 0)</f>
        <v>0</v>
      </c>
      <c r="Y408" cm="1">
        <f t="array" ref="Y408">_xlfn.XLOOKUP(TRUE, ISNUMBER(SEARCH({"hadoop","Hadoop"}, H408)), {1,0}, 0)</f>
        <v>0</v>
      </c>
      <c r="Z408" cm="1">
        <f t="array" ref="Z408">_xlfn.XLOOKUP(TRUE, ISNUMBER(SEARCH({"tableau","Tableau"}, H408)), {1,0}, 0)</f>
        <v>0</v>
      </c>
      <c r="AA408" cm="1">
        <f t="array" ref="AA408">_xlfn.XLOOKUP(TRUE, ISNUMBER(SEARCH({"aws","AWS"}, H408)), {1,0}, 0)</f>
        <v>0</v>
      </c>
    </row>
    <row r="409" spans="1:27" ht="15" customHeight="1">
      <c r="A409">
        <v>407</v>
      </c>
      <c r="B409" t="s">
        <v>41</v>
      </c>
      <c r="C409" t="s">
        <v>42</v>
      </c>
      <c r="D409" s="2" t="s">
        <v>1360</v>
      </c>
      <c r="E409">
        <v>124</v>
      </c>
      <c r="F409">
        <v>198</v>
      </c>
      <c r="G409">
        <f t="shared" si="12"/>
        <v>161</v>
      </c>
      <c r="H409" s="1" t="s">
        <v>340</v>
      </c>
      <c r="I409">
        <v>3.2</v>
      </c>
      <c r="J409" t="s">
        <v>341</v>
      </c>
      <c r="K409" t="s">
        <v>225</v>
      </c>
      <c r="L409" t="s">
        <v>78</v>
      </c>
      <c r="M409" t="s">
        <v>179</v>
      </c>
      <c r="O409" t="s">
        <v>35</v>
      </c>
      <c r="P409">
        <v>2011</v>
      </c>
      <c r="Q409">
        <v>12</v>
      </c>
      <c r="R409" t="s">
        <v>72</v>
      </c>
      <c r="S409" t="s">
        <v>342</v>
      </c>
      <c r="T409" t="s">
        <v>343</v>
      </c>
      <c r="U409" t="s">
        <v>39</v>
      </c>
      <c r="V409" t="s">
        <v>344</v>
      </c>
      <c r="W409" s="1">
        <f t="shared" si="13"/>
        <v>1</v>
      </c>
      <c r="X409" cm="1">
        <f t="array" ref="X409">_xlfn.XLOOKUP(TRUE, ISNUMBER(SEARCH({"excel","Excel"}, H409)), {1,0}, 0)</f>
        <v>0</v>
      </c>
      <c r="Y409" cm="1">
        <f t="array" ref="Y409">_xlfn.XLOOKUP(TRUE, ISNUMBER(SEARCH({"hadoop","Hadoop"}, H409)), {1,0}, 0)</f>
        <v>0</v>
      </c>
      <c r="Z409" cm="1">
        <f t="array" ref="Z409">_xlfn.XLOOKUP(TRUE, ISNUMBER(SEARCH({"tableau","Tableau"}, H409)), {1,0}, 0)</f>
        <v>0</v>
      </c>
      <c r="AA409" cm="1">
        <f t="array" ref="AA409">_xlfn.XLOOKUP(TRUE, ISNUMBER(SEARCH({"aws","AWS"}, H409)), {1,0}, 0)</f>
        <v>0</v>
      </c>
    </row>
    <row r="410" spans="1:27" ht="15" customHeight="1">
      <c r="A410">
        <v>408</v>
      </c>
      <c r="B410" t="s">
        <v>41</v>
      </c>
      <c r="C410" t="s">
        <v>42</v>
      </c>
      <c r="D410" s="2" t="s">
        <v>1360</v>
      </c>
      <c r="E410">
        <v>124</v>
      </c>
      <c r="F410">
        <v>198</v>
      </c>
      <c r="G410">
        <f t="shared" si="12"/>
        <v>161</v>
      </c>
      <c r="H410" s="1" t="s">
        <v>1361</v>
      </c>
      <c r="I410">
        <v>4.9000000000000004</v>
      </c>
      <c r="J410" t="s">
        <v>1362</v>
      </c>
      <c r="K410" t="s">
        <v>676</v>
      </c>
      <c r="L410" t="s">
        <v>439</v>
      </c>
      <c r="M410" t="s">
        <v>1247</v>
      </c>
      <c r="O410" t="s">
        <v>71</v>
      </c>
      <c r="P410">
        <v>2010</v>
      </c>
      <c r="Q410">
        <v>13</v>
      </c>
      <c r="R410" t="s">
        <v>72</v>
      </c>
      <c r="S410" t="s">
        <v>108</v>
      </c>
      <c r="T410" t="s">
        <v>81</v>
      </c>
      <c r="U410" t="s">
        <v>198</v>
      </c>
      <c r="V410" t="s">
        <v>42</v>
      </c>
      <c r="W410" s="1">
        <f t="shared" si="13"/>
        <v>1</v>
      </c>
      <c r="X410" cm="1">
        <f t="array" ref="X410">_xlfn.XLOOKUP(TRUE, ISNUMBER(SEARCH({"excel","Excel"}, H410)), {1,0}, 0)</f>
        <v>0</v>
      </c>
      <c r="Y410" cm="1">
        <f t="array" ref="Y410">_xlfn.XLOOKUP(TRUE, ISNUMBER(SEARCH({"hadoop","Hadoop"}, H410)), {1,0}, 0)</f>
        <v>1</v>
      </c>
      <c r="Z410" cm="1">
        <f t="array" ref="Z410">_xlfn.XLOOKUP(TRUE, ISNUMBER(SEARCH({"tableau","Tableau"}, H410)), {1,0}, 0)</f>
        <v>1</v>
      </c>
      <c r="AA410" cm="1">
        <f t="array" ref="AA410">_xlfn.XLOOKUP(TRUE, ISNUMBER(SEARCH({"aws","AWS"}, H410)), {1,0}, 0)</f>
        <v>0</v>
      </c>
    </row>
    <row r="411" spans="1:27" ht="15" customHeight="1">
      <c r="A411">
        <v>409</v>
      </c>
      <c r="B411" t="s">
        <v>41</v>
      </c>
      <c r="C411" t="s">
        <v>42</v>
      </c>
      <c r="D411" s="2" t="s">
        <v>1360</v>
      </c>
      <c r="E411">
        <v>124</v>
      </c>
      <c r="F411">
        <v>198</v>
      </c>
      <c r="G411">
        <f t="shared" si="12"/>
        <v>161</v>
      </c>
      <c r="H411" s="1" t="s">
        <v>1363</v>
      </c>
      <c r="I411">
        <v>-1</v>
      </c>
      <c r="J411" t="s">
        <v>1364</v>
      </c>
      <c r="K411" t="s">
        <v>619</v>
      </c>
      <c r="L411" t="s">
        <v>78</v>
      </c>
      <c r="M411" t="s">
        <v>1365</v>
      </c>
      <c r="O411" t="s">
        <v>793</v>
      </c>
      <c r="P411" t="s">
        <v>42</v>
      </c>
      <c r="Q411" t="s">
        <v>42</v>
      </c>
      <c r="R411" t="s">
        <v>793</v>
      </c>
      <c r="S411">
        <v>-1</v>
      </c>
      <c r="T411">
        <v>-1</v>
      </c>
      <c r="U411" t="s">
        <v>39</v>
      </c>
      <c r="V411" t="s">
        <v>42</v>
      </c>
      <c r="W411" s="1">
        <f t="shared" si="13"/>
        <v>0</v>
      </c>
      <c r="X411" cm="1">
        <f t="array" ref="X411">_xlfn.XLOOKUP(TRUE, ISNUMBER(SEARCH({"excel","Excel"}, H411)), {1,0}, 0)</f>
        <v>0</v>
      </c>
      <c r="Y411" cm="1">
        <f t="array" ref="Y411">_xlfn.XLOOKUP(TRUE, ISNUMBER(SEARCH({"hadoop","Hadoop"}, H411)), {1,0}, 0)</f>
        <v>0</v>
      </c>
      <c r="Z411" cm="1">
        <f t="array" ref="Z411">_xlfn.XLOOKUP(TRUE, ISNUMBER(SEARCH({"tableau","Tableau"}, H411)), {1,0}, 0)</f>
        <v>0</v>
      </c>
      <c r="AA411" cm="1">
        <f t="array" ref="AA411">_xlfn.XLOOKUP(TRUE, ISNUMBER(SEARCH({"aws","AWS"}, H411)), {1,0}, 0)</f>
        <v>1</v>
      </c>
    </row>
    <row r="412" spans="1:27" ht="15" customHeight="1">
      <c r="A412">
        <v>410</v>
      </c>
      <c r="B412" t="s">
        <v>41</v>
      </c>
      <c r="C412" t="s">
        <v>42</v>
      </c>
      <c r="D412" s="2" t="s">
        <v>1360</v>
      </c>
      <c r="E412">
        <v>124</v>
      </c>
      <c r="F412">
        <v>198</v>
      </c>
      <c r="G412">
        <f t="shared" si="12"/>
        <v>161</v>
      </c>
      <c r="H412" s="1" t="s">
        <v>1366</v>
      </c>
      <c r="I412">
        <v>3.3</v>
      </c>
      <c r="J412" t="s">
        <v>1367</v>
      </c>
      <c r="K412" t="s">
        <v>55</v>
      </c>
      <c r="L412" t="s">
        <v>56</v>
      </c>
      <c r="M412" t="s">
        <v>57</v>
      </c>
      <c r="O412" t="s">
        <v>137</v>
      </c>
      <c r="P412">
        <v>2018</v>
      </c>
      <c r="Q412">
        <v>5</v>
      </c>
      <c r="R412" t="s">
        <v>72</v>
      </c>
      <c r="S412" t="s">
        <v>88</v>
      </c>
      <c r="T412" t="s">
        <v>88</v>
      </c>
      <c r="U412" t="s">
        <v>39</v>
      </c>
      <c r="V412" t="s">
        <v>42</v>
      </c>
      <c r="W412" s="1">
        <f t="shared" si="13"/>
        <v>1</v>
      </c>
      <c r="X412" cm="1">
        <f t="array" ref="X412">_xlfn.XLOOKUP(TRUE, ISNUMBER(SEARCH({"excel","Excel"}, H412)), {1,0}, 0)</f>
        <v>0</v>
      </c>
      <c r="Y412" cm="1">
        <f t="array" ref="Y412">_xlfn.XLOOKUP(TRUE, ISNUMBER(SEARCH({"hadoop","Hadoop"}, H412)), {1,0}, 0)</f>
        <v>0</v>
      </c>
      <c r="Z412" cm="1">
        <f t="array" ref="Z412">_xlfn.XLOOKUP(TRUE, ISNUMBER(SEARCH({"tableau","Tableau"}, H412)), {1,0}, 0)</f>
        <v>0</v>
      </c>
      <c r="AA412" cm="1">
        <f t="array" ref="AA412">_xlfn.XLOOKUP(TRUE, ISNUMBER(SEARCH({"aws","AWS"}, H412)), {1,0}, 0)</f>
        <v>0</v>
      </c>
    </row>
    <row r="413" spans="1:27" ht="15" customHeight="1">
      <c r="A413">
        <v>411</v>
      </c>
      <c r="B413" t="s">
        <v>41</v>
      </c>
      <c r="C413" t="s">
        <v>42</v>
      </c>
      <c r="D413" s="2" t="s">
        <v>1360</v>
      </c>
      <c r="E413">
        <v>124</v>
      </c>
      <c r="F413">
        <v>198</v>
      </c>
      <c r="G413">
        <f t="shared" si="12"/>
        <v>161</v>
      </c>
      <c r="H413" s="1" t="s">
        <v>1368</v>
      </c>
      <c r="I413">
        <v>-1</v>
      </c>
      <c r="J413" t="s">
        <v>1369</v>
      </c>
      <c r="K413" t="s">
        <v>1370</v>
      </c>
      <c r="L413" t="s">
        <v>78</v>
      </c>
      <c r="M413" t="s">
        <v>1371</v>
      </c>
      <c r="O413" t="s">
        <v>148</v>
      </c>
      <c r="P413">
        <v>2005</v>
      </c>
      <c r="Q413">
        <v>18</v>
      </c>
      <c r="R413" t="s">
        <v>72</v>
      </c>
      <c r="S413" t="s">
        <v>119</v>
      </c>
      <c r="T413" t="s">
        <v>81</v>
      </c>
      <c r="U413" t="s">
        <v>39</v>
      </c>
      <c r="V413" t="s">
        <v>42</v>
      </c>
      <c r="W413" s="1">
        <f t="shared" si="13"/>
        <v>1</v>
      </c>
      <c r="X413" cm="1">
        <f t="array" ref="X413">_xlfn.XLOOKUP(TRUE, ISNUMBER(SEARCH({"excel","Excel"}, H413)), {1,0}, 0)</f>
        <v>1</v>
      </c>
      <c r="Y413" cm="1">
        <f t="array" ref="Y413">_xlfn.XLOOKUP(TRUE, ISNUMBER(SEARCH({"hadoop","Hadoop"}, H413)), {1,0}, 0)</f>
        <v>1</v>
      </c>
      <c r="Z413" cm="1">
        <f t="array" ref="Z413">_xlfn.XLOOKUP(TRUE, ISNUMBER(SEARCH({"tableau","Tableau"}, H413)), {1,0}, 0)</f>
        <v>0</v>
      </c>
      <c r="AA413" cm="1">
        <f t="array" ref="AA413">_xlfn.XLOOKUP(TRUE, ISNUMBER(SEARCH({"aws","AWS"}, H413)), {1,0}, 0)</f>
        <v>1</v>
      </c>
    </row>
    <row r="414" spans="1:27" ht="15" customHeight="1">
      <c r="A414">
        <v>412</v>
      </c>
      <c r="B414" t="s">
        <v>41</v>
      </c>
      <c r="C414" t="s">
        <v>42</v>
      </c>
      <c r="D414" s="2" t="s">
        <v>1360</v>
      </c>
      <c r="E414">
        <v>124</v>
      </c>
      <c r="F414">
        <v>198</v>
      </c>
      <c r="G414">
        <f t="shared" si="12"/>
        <v>161</v>
      </c>
      <c r="H414" s="1" t="s">
        <v>1372</v>
      </c>
      <c r="I414">
        <v>5</v>
      </c>
      <c r="J414" t="s">
        <v>1373</v>
      </c>
      <c r="K414" t="s">
        <v>1280</v>
      </c>
      <c r="L414" t="s">
        <v>78</v>
      </c>
      <c r="M414" t="s">
        <v>1172</v>
      </c>
      <c r="O414" t="s">
        <v>148</v>
      </c>
      <c r="P414" t="s">
        <v>42</v>
      </c>
      <c r="Q414" t="s">
        <v>42</v>
      </c>
      <c r="R414" t="s">
        <v>72</v>
      </c>
      <c r="S414" t="s">
        <v>108</v>
      </c>
      <c r="T414" t="s">
        <v>81</v>
      </c>
      <c r="U414" t="s">
        <v>39</v>
      </c>
      <c r="V414" t="s">
        <v>42</v>
      </c>
      <c r="W414" s="1">
        <f t="shared" si="13"/>
        <v>1</v>
      </c>
      <c r="X414" cm="1">
        <f t="array" ref="X414">_xlfn.XLOOKUP(TRUE, ISNUMBER(SEARCH({"excel","Excel"}, H414)), {1,0}, 0)</f>
        <v>0</v>
      </c>
      <c r="Y414" cm="1">
        <f t="array" ref="Y414">_xlfn.XLOOKUP(TRUE, ISNUMBER(SEARCH({"hadoop","Hadoop"}, H414)), {1,0}, 0)</f>
        <v>1</v>
      </c>
      <c r="Z414" cm="1">
        <f t="array" ref="Z414">_xlfn.XLOOKUP(TRUE, ISNUMBER(SEARCH({"tableau","Tableau"}, H414)), {1,0}, 0)</f>
        <v>1</v>
      </c>
      <c r="AA414" cm="1">
        <f t="array" ref="AA414">_xlfn.XLOOKUP(TRUE, ISNUMBER(SEARCH({"aws","AWS"}, H414)), {1,0}, 0)</f>
        <v>0</v>
      </c>
    </row>
    <row r="415" spans="1:27" ht="15" customHeight="1">
      <c r="A415">
        <v>413</v>
      </c>
      <c r="B415" t="s">
        <v>41</v>
      </c>
      <c r="C415" t="s">
        <v>42</v>
      </c>
      <c r="D415" s="2" t="s">
        <v>1360</v>
      </c>
      <c r="E415">
        <v>124</v>
      </c>
      <c r="F415">
        <v>198</v>
      </c>
      <c r="G415">
        <f t="shared" si="12"/>
        <v>161</v>
      </c>
      <c r="H415" s="1" t="s">
        <v>1374</v>
      </c>
      <c r="I415">
        <v>3.4</v>
      </c>
      <c r="J415" t="s">
        <v>1375</v>
      </c>
      <c r="K415" t="s">
        <v>1376</v>
      </c>
      <c r="L415" t="s">
        <v>78</v>
      </c>
      <c r="M415" t="s">
        <v>1377</v>
      </c>
      <c r="O415" t="s">
        <v>148</v>
      </c>
      <c r="P415" t="s">
        <v>42</v>
      </c>
      <c r="Q415" t="s">
        <v>42</v>
      </c>
      <c r="R415" t="s">
        <v>72</v>
      </c>
      <c r="S415" t="s">
        <v>73</v>
      </c>
      <c r="T415" t="s">
        <v>51</v>
      </c>
      <c r="U415" t="s">
        <v>261</v>
      </c>
      <c r="V415" t="s">
        <v>42</v>
      </c>
      <c r="W415" s="1">
        <f t="shared" si="13"/>
        <v>1</v>
      </c>
      <c r="X415" cm="1">
        <f t="array" ref="X415">_xlfn.XLOOKUP(TRUE, ISNUMBER(SEARCH({"excel","Excel"}, H415)), {1,0}, 0)</f>
        <v>0</v>
      </c>
      <c r="Y415" cm="1">
        <f t="array" ref="Y415">_xlfn.XLOOKUP(TRUE, ISNUMBER(SEARCH({"hadoop","Hadoop"}, H415)), {1,0}, 0)</f>
        <v>0</v>
      </c>
      <c r="Z415" cm="1">
        <f t="array" ref="Z415">_xlfn.XLOOKUP(TRUE, ISNUMBER(SEARCH({"tableau","Tableau"}, H415)), {1,0}, 0)</f>
        <v>0</v>
      </c>
      <c r="AA415" cm="1">
        <f t="array" ref="AA415">_xlfn.XLOOKUP(TRUE, ISNUMBER(SEARCH({"aws","AWS"}, H415)), {1,0}, 0)</f>
        <v>0</v>
      </c>
    </row>
    <row r="416" spans="1:27" ht="15" customHeight="1">
      <c r="A416">
        <v>414</v>
      </c>
      <c r="B416" t="s">
        <v>41</v>
      </c>
      <c r="C416" t="s">
        <v>42</v>
      </c>
      <c r="D416" s="2" t="s">
        <v>1360</v>
      </c>
      <c r="E416">
        <v>124</v>
      </c>
      <c r="F416">
        <v>198</v>
      </c>
      <c r="G416">
        <f t="shared" si="12"/>
        <v>161</v>
      </c>
      <c r="H416" s="1" t="s">
        <v>1378</v>
      </c>
      <c r="I416">
        <v>4.0999999999999996</v>
      </c>
      <c r="J416" t="s">
        <v>1379</v>
      </c>
      <c r="K416" t="s">
        <v>141</v>
      </c>
      <c r="L416" t="s">
        <v>142</v>
      </c>
      <c r="M416" t="s">
        <v>1380</v>
      </c>
      <c r="O416" t="s">
        <v>148</v>
      </c>
      <c r="P416" t="s">
        <v>42</v>
      </c>
      <c r="Q416" t="s">
        <v>42</v>
      </c>
      <c r="R416" t="s">
        <v>72</v>
      </c>
      <c r="S416" t="s">
        <v>59</v>
      </c>
      <c r="T416" t="s">
        <v>51</v>
      </c>
      <c r="U416" t="s">
        <v>261</v>
      </c>
      <c r="V416" t="s">
        <v>42</v>
      </c>
      <c r="W416" s="1">
        <f t="shared" si="13"/>
        <v>1</v>
      </c>
      <c r="X416" cm="1">
        <f t="array" ref="X416">_xlfn.XLOOKUP(TRUE, ISNUMBER(SEARCH({"excel","Excel"}, H416)), {1,0}, 0)</f>
        <v>0</v>
      </c>
      <c r="Y416" cm="1">
        <f t="array" ref="Y416">_xlfn.XLOOKUP(TRUE, ISNUMBER(SEARCH({"hadoop","Hadoop"}, H416)), {1,0}, 0)</f>
        <v>0</v>
      </c>
      <c r="Z416" cm="1">
        <f t="array" ref="Z416">_xlfn.XLOOKUP(TRUE, ISNUMBER(SEARCH({"tableau","Tableau"}, H416)), {1,0}, 0)</f>
        <v>1</v>
      </c>
      <c r="AA416" cm="1">
        <f t="array" ref="AA416">_xlfn.XLOOKUP(TRUE, ISNUMBER(SEARCH({"aws","AWS"}, H416)), {1,0}, 0)</f>
        <v>0</v>
      </c>
    </row>
    <row r="417" spans="1:27" ht="15" customHeight="1">
      <c r="A417">
        <v>415</v>
      </c>
      <c r="B417" t="s">
        <v>41</v>
      </c>
      <c r="C417" t="s">
        <v>42</v>
      </c>
      <c r="D417" s="2" t="s">
        <v>1360</v>
      </c>
      <c r="E417">
        <v>124</v>
      </c>
      <c r="F417">
        <v>198</v>
      </c>
      <c r="G417">
        <f t="shared" si="12"/>
        <v>161</v>
      </c>
      <c r="H417" s="1" t="s">
        <v>1381</v>
      </c>
      <c r="I417">
        <v>5</v>
      </c>
      <c r="J417" t="s">
        <v>1382</v>
      </c>
      <c r="K417" t="s">
        <v>479</v>
      </c>
      <c r="L417" t="s">
        <v>46</v>
      </c>
      <c r="M417" t="s">
        <v>754</v>
      </c>
      <c r="O417" t="s">
        <v>71</v>
      </c>
      <c r="P417">
        <v>2014</v>
      </c>
      <c r="Q417">
        <v>9</v>
      </c>
      <c r="R417" t="s">
        <v>72</v>
      </c>
      <c r="S417" t="s">
        <v>218</v>
      </c>
      <c r="T417" t="s">
        <v>218</v>
      </c>
      <c r="U417" t="s">
        <v>198</v>
      </c>
      <c r="V417" t="s">
        <v>42</v>
      </c>
      <c r="W417" s="1">
        <f t="shared" si="13"/>
        <v>1</v>
      </c>
      <c r="X417" cm="1">
        <f t="array" ref="X417">_xlfn.XLOOKUP(TRUE, ISNUMBER(SEARCH({"excel","Excel"}, H417)), {1,0}, 0)</f>
        <v>0</v>
      </c>
      <c r="Y417" cm="1">
        <f t="array" ref="Y417">_xlfn.XLOOKUP(TRUE, ISNUMBER(SEARCH({"hadoop","Hadoop"}, H417)), {1,0}, 0)</f>
        <v>0</v>
      </c>
      <c r="Z417" cm="1">
        <f t="array" ref="Z417">_xlfn.XLOOKUP(TRUE, ISNUMBER(SEARCH({"tableau","Tableau"}, H417)), {1,0}, 0)</f>
        <v>0</v>
      </c>
      <c r="AA417" cm="1">
        <f t="array" ref="AA417">_xlfn.XLOOKUP(TRUE, ISNUMBER(SEARCH({"aws","AWS"}, H417)), {1,0}, 0)</f>
        <v>0</v>
      </c>
    </row>
    <row r="418" spans="1:27" ht="15" customHeight="1">
      <c r="A418">
        <v>416</v>
      </c>
      <c r="B418" t="s">
        <v>41</v>
      </c>
      <c r="C418" t="s">
        <v>42</v>
      </c>
      <c r="D418" s="2" t="s">
        <v>1360</v>
      </c>
      <c r="E418">
        <v>124</v>
      </c>
      <c r="F418">
        <v>198</v>
      </c>
      <c r="G418">
        <f t="shared" si="12"/>
        <v>161</v>
      </c>
      <c r="H418" s="1" t="s">
        <v>1383</v>
      </c>
      <c r="I418">
        <v>4.2</v>
      </c>
      <c r="J418" t="s">
        <v>1384</v>
      </c>
      <c r="K418" t="s">
        <v>187</v>
      </c>
      <c r="L418" t="s">
        <v>188</v>
      </c>
      <c r="M418" t="s">
        <v>1061</v>
      </c>
      <c r="O418" t="s">
        <v>137</v>
      </c>
      <c r="P418">
        <v>1999</v>
      </c>
      <c r="Q418">
        <v>24</v>
      </c>
      <c r="R418" t="s">
        <v>366</v>
      </c>
      <c r="S418" t="s">
        <v>348</v>
      </c>
      <c r="T418" t="s">
        <v>51</v>
      </c>
      <c r="U418" t="s">
        <v>60</v>
      </c>
      <c r="V418" t="s">
        <v>42</v>
      </c>
      <c r="W418" s="1">
        <f t="shared" si="13"/>
        <v>1</v>
      </c>
      <c r="X418" cm="1">
        <f t="array" ref="X418">_xlfn.XLOOKUP(TRUE, ISNUMBER(SEARCH({"excel","Excel"}, H418)), {1,0}, 0)</f>
        <v>0</v>
      </c>
      <c r="Y418" cm="1">
        <f t="array" ref="Y418">_xlfn.XLOOKUP(TRUE, ISNUMBER(SEARCH({"hadoop","Hadoop"}, H418)), {1,0}, 0)</f>
        <v>0</v>
      </c>
      <c r="Z418" cm="1">
        <f t="array" ref="Z418">_xlfn.XLOOKUP(TRUE, ISNUMBER(SEARCH({"tableau","Tableau"}, H418)), {1,0}, 0)</f>
        <v>0</v>
      </c>
      <c r="AA418" cm="1">
        <f t="array" ref="AA418">_xlfn.XLOOKUP(TRUE, ISNUMBER(SEARCH({"aws","AWS"}, H418)), {1,0}, 0)</f>
        <v>0</v>
      </c>
    </row>
    <row r="419" spans="1:27" ht="15" customHeight="1">
      <c r="A419">
        <v>417</v>
      </c>
      <c r="B419" t="s">
        <v>41</v>
      </c>
      <c r="C419" t="s">
        <v>42</v>
      </c>
      <c r="D419" s="2" t="s">
        <v>1360</v>
      </c>
      <c r="E419">
        <v>124</v>
      </c>
      <c r="F419">
        <v>198</v>
      </c>
      <c r="G419">
        <f t="shared" si="12"/>
        <v>161</v>
      </c>
      <c r="H419" s="1" t="s">
        <v>1385</v>
      </c>
      <c r="I419">
        <v>3.7</v>
      </c>
      <c r="J419" t="s">
        <v>1386</v>
      </c>
      <c r="K419" t="s">
        <v>1387</v>
      </c>
      <c r="L419" t="s">
        <v>78</v>
      </c>
      <c r="M419" t="s">
        <v>112</v>
      </c>
      <c r="O419" t="s">
        <v>87</v>
      </c>
      <c r="P419">
        <v>1914</v>
      </c>
      <c r="Q419">
        <v>109</v>
      </c>
      <c r="R419" t="s">
        <v>49</v>
      </c>
      <c r="S419" t="s">
        <v>59</v>
      </c>
      <c r="T419" t="s">
        <v>51</v>
      </c>
      <c r="U419" t="s">
        <v>167</v>
      </c>
      <c r="V419" t="s">
        <v>1388</v>
      </c>
      <c r="W419" s="1">
        <f t="shared" si="13"/>
        <v>1</v>
      </c>
      <c r="X419" cm="1">
        <f t="array" ref="X419">_xlfn.XLOOKUP(TRUE, ISNUMBER(SEARCH({"excel","Excel"}, H419)), {1,0}, 0)</f>
        <v>0</v>
      </c>
      <c r="Y419" cm="1">
        <f t="array" ref="Y419">_xlfn.XLOOKUP(TRUE, ISNUMBER(SEARCH({"hadoop","Hadoop"}, H419)), {1,0}, 0)</f>
        <v>1</v>
      </c>
      <c r="Z419" cm="1">
        <f t="array" ref="Z419">_xlfn.XLOOKUP(TRUE, ISNUMBER(SEARCH({"tableau","Tableau"}, H419)), {1,0}, 0)</f>
        <v>1</v>
      </c>
      <c r="AA419" cm="1">
        <f t="array" ref="AA419">_xlfn.XLOOKUP(TRUE, ISNUMBER(SEARCH({"aws","AWS"}, H419)), {1,0}, 0)</f>
        <v>0</v>
      </c>
    </row>
    <row r="420" spans="1:27" ht="15" customHeight="1">
      <c r="A420">
        <v>418</v>
      </c>
      <c r="B420" t="s">
        <v>41</v>
      </c>
      <c r="C420" t="s">
        <v>42</v>
      </c>
      <c r="D420" s="2" t="s">
        <v>1360</v>
      </c>
      <c r="E420">
        <v>124</v>
      </c>
      <c r="F420">
        <v>198</v>
      </c>
      <c r="G420">
        <f t="shared" si="12"/>
        <v>161</v>
      </c>
      <c r="H420" s="1" t="s">
        <v>1389</v>
      </c>
      <c r="I420">
        <v>3.8</v>
      </c>
      <c r="J420" t="s">
        <v>1390</v>
      </c>
      <c r="K420" t="s">
        <v>1391</v>
      </c>
      <c r="L420" t="s">
        <v>117</v>
      </c>
      <c r="M420" t="s">
        <v>1392</v>
      </c>
      <c r="O420" t="s">
        <v>48</v>
      </c>
      <c r="P420">
        <v>1898</v>
      </c>
      <c r="Q420">
        <v>125</v>
      </c>
      <c r="R420" t="s">
        <v>72</v>
      </c>
      <c r="S420" t="s">
        <v>1049</v>
      </c>
      <c r="T420" t="s">
        <v>51</v>
      </c>
      <c r="U420" t="s">
        <v>52</v>
      </c>
      <c r="V420" t="s">
        <v>1393</v>
      </c>
      <c r="W420" s="1">
        <f t="shared" si="13"/>
        <v>1</v>
      </c>
      <c r="X420" cm="1">
        <f t="array" ref="X420">_xlfn.XLOOKUP(TRUE, ISNUMBER(SEARCH({"excel","Excel"}, H420)), {1,0}, 0)</f>
        <v>1</v>
      </c>
      <c r="Y420" cm="1">
        <f t="array" ref="Y420">_xlfn.XLOOKUP(TRUE, ISNUMBER(SEARCH({"hadoop","Hadoop"}, H420)), {1,0}, 0)</f>
        <v>0</v>
      </c>
      <c r="Z420" cm="1">
        <f t="array" ref="Z420">_xlfn.XLOOKUP(TRUE, ISNUMBER(SEARCH({"tableau","Tableau"}, H420)), {1,0}, 0)</f>
        <v>0</v>
      </c>
      <c r="AA420" cm="1">
        <f t="array" ref="AA420">_xlfn.XLOOKUP(TRUE, ISNUMBER(SEARCH({"aws","AWS"}, H420)), {1,0}, 0)</f>
        <v>0</v>
      </c>
    </row>
    <row r="421" spans="1:27" ht="15" customHeight="1">
      <c r="A421">
        <v>419</v>
      </c>
      <c r="B421" t="s">
        <v>41</v>
      </c>
      <c r="C421" t="s">
        <v>42</v>
      </c>
      <c r="D421" s="2" t="s">
        <v>1360</v>
      </c>
      <c r="E421">
        <v>124</v>
      </c>
      <c r="F421">
        <v>198</v>
      </c>
      <c r="G421">
        <f t="shared" si="12"/>
        <v>161</v>
      </c>
      <c r="H421" s="1" t="s">
        <v>1394</v>
      </c>
      <c r="I421">
        <v>4.8</v>
      </c>
      <c r="J421" t="s">
        <v>1395</v>
      </c>
      <c r="K421" t="s">
        <v>1396</v>
      </c>
      <c r="L421" t="s">
        <v>281</v>
      </c>
      <c r="M421" t="s">
        <v>1397</v>
      </c>
      <c r="O421" t="s">
        <v>137</v>
      </c>
      <c r="P421">
        <v>2010</v>
      </c>
      <c r="Q421">
        <v>13</v>
      </c>
      <c r="R421" t="s">
        <v>72</v>
      </c>
      <c r="S421" t="s">
        <v>119</v>
      </c>
      <c r="T421" t="s">
        <v>81</v>
      </c>
      <c r="U421" t="s">
        <v>261</v>
      </c>
      <c r="V421" t="s">
        <v>42</v>
      </c>
      <c r="W421" s="1">
        <f t="shared" si="13"/>
        <v>1</v>
      </c>
      <c r="X421" cm="1">
        <f t="array" ref="X421">_xlfn.XLOOKUP(TRUE, ISNUMBER(SEARCH({"excel","Excel"}, H421)), {1,0}, 0)</f>
        <v>0</v>
      </c>
      <c r="Y421" cm="1">
        <f t="array" ref="Y421">_xlfn.XLOOKUP(TRUE, ISNUMBER(SEARCH({"hadoop","Hadoop"}, H421)), {1,0}, 0)</f>
        <v>0</v>
      </c>
      <c r="Z421" cm="1">
        <f t="array" ref="Z421">_xlfn.XLOOKUP(TRUE, ISNUMBER(SEARCH({"tableau","Tableau"}, H421)), {1,0}, 0)</f>
        <v>0</v>
      </c>
      <c r="AA421" cm="1">
        <f t="array" ref="AA421">_xlfn.XLOOKUP(TRUE, ISNUMBER(SEARCH({"aws","AWS"}, H421)), {1,0}, 0)</f>
        <v>0</v>
      </c>
    </row>
    <row r="422" spans="1:27" ht="15" customHeight="1">
      <c r="A422">
        <v>420</v>
      </c>
      <c r="B422" t="s">
        <v>41</v>
      </c>
      <c r="C422" t="s">
        <v>42</v>
      </c>
      <c r="D422" s="2" t="s">
        <v>1360</v>
      </c>
      <c r="E422">
        <v>124</v>
      </c>
      <c r="F422">
        <v>198</v>
      </c>
      <c r="G422">
        <f t="shared" si="12"/>
        <v>161</v>
      </c>
      <c r="H422" t="s">
        <v>1398</v>
      </c>
      <c r="I422">
        <v>3.5</v>
      </c>
      <c r="J422" t="s">
        <v>1399</v>
      </c>
      <c r="K422" t="s">
        <v>1400</v>
      </c>
      <c r="L422" t="s">
        <v>275</v>
      </c>
      <c r="M422" t="s">
        <v>189</v>
      </c>
      <c r="O422" t="s">
        <v>87</v>
      </c>
      <c r="P422">
        <v>1948</v>
      </c>
      <c r="Q422">
        <v>75</v>
      </c>
      <c r="R422" t="s">
        <v>49</v>
      </c>
      <c r="S422" t="s">
        <v>348</v>
      </c>
      <c r="T422" t="s">
        <v>51</v>
      </c>
      <c r="U422" t="s">
        <v>101</v>
      </c>
      <c r="V422" t="s">
        <v>1401</v>
      </c>
      <c r="W422" s="1">
        <f t="shared" si="13"/>
        <v>1</v>
      </c>
      <c r="X422" cm="1">
        <f t="array" ref="X422">_xlfn.XLOOKUP(TRUE, ISNUMBER(SEARCH({"excel","Excel"}, H422)), {1,0}, 0)</f>
        <v>0</v>
      </c>
      <c r="Y422" cm="1">
        <f t="array" ref="Y422">_xlfn.XLOOKUP(TRUE, ISNUMBER(SEARCH({"hadoop","Hadoop"}, H422)), {1,0}, 0)</f>
        <v>1</v>
      </c>
      <c r="Z422" cm="1">
        <f t="array" ref="Z422">_xlfn.XLOOKUP(TRUE, ISNUMBER(SEARCH({"tableau","Tableau"}, H422)), {1,0}, 0)</f>
        <v>0</v>
      </c>
      <c r="AA422" cm="1">
        <f t="array" ref="AA422">_xlfn.XLOOKUP(TRUE, ISNUMBER(SEARCH({"aws","AWS"}, H422)), {1,0}, 0)</f>
        <v>0</v>
      </c>
    </row>
    <row r="423" spans="1:27" ht="15" customHeight="1">
      <c r="A423">
        <v>421</v>
      </c>
      <c r="B423" t="s">
        <v>820</v>
      </c>
      <c r="C423" t="s">
        <v>42</v>
      </c>
      <c r="D423" s="2" t="s">
        <v>1360</v>
      </c>
      <c r="E423">
        <v>124</v>
      </c>
      <c r="F423">
        <v>198</v>
      </c>
      <c r="G423">
        <f t="shared" si="12"/>
        <v>161</v>
      </c>
      <c r="H423" s="1" t="s">
        <v>821</v>
      </c>
      <c r="I423">
        <v>4.5999999999999996</v>
      </c>
      <c r="J423" t="s">
        <v>822</v>
      </c>
      <c r="K423" t="s">
        <v>823</v>
      </c>
      <c r="L423" t="s">
        <v>824</v>
      </c>
      <c r="M423" t="s">
        <v>825</v>
      </c>
      <c r="O423" t="s">
        <v>65</v>
      </c>
      <c r="P423">
        <v>1992</v>
      </c>
      <c r="Q423">
        <v>31</v>
      </c>
      <c r="R423" t="s">
        <v>72</v>
      </c>
      <c r="S423" t="s">
        <v>607</v>
      </c>
      <c r="T423" t="s">
        <v>212</v>
      </c>
      <c r="U423" t="s">
        <v>60</v>
      </c>
      <c r="V423" t="s">
        <v>42</v>
      </c>
      <c r="W423" s="1">
        <f t="shared" si="13"/>
        <v>0</v>
      </c>
      <c r="X423" cm="1">
        <f t="array" ref="X423">_xlfn.XLOOKUP(TRUE, ISNUMBER(SEARCH({"excel","Excel"}, H423)), {1,0}, 0)</f>
        <v>1</v>
      </c>
      <c r="Y423" cm="1">
        <f t="array" ref="Y423">_xlfn.XLOOKUP(TRUE, ISNUMBER(SEARCH({"hadoop","Hadoop"}, H423)), {1,0}, 0)</f>
        <v>0</v>
      </c>
      <c r="Z423" cm="1">
        <f t="array" ref="Z423">_xlfn.XLOOKUP(TRUE, ISNUMBER(SEARCH({"tableau","Tableau"}, H423)), {1,0}, 0)</f>
        <v>1</v>
      </c>
      <c r="AA423" cm="1">
        <f t="array" ref="AA423">_xlfn.XLOOKUP(TRUE, ISNUMBER(SEARCH({"aws","AWS"}, H423)), {1,0}, 0)</f>
        <v>0</v>
      </c>
    </row>
    <row r="424" spans="1:27" ht="15" customHeight="1">
      <c r="A424">
        <v>422</v>
      </c>
      <c r="B424" t="s">
        <v>41</v>
      </c>
      <c r="C424" t="s">
        <v>42</v>
      </c>
      <c r="D424" s="2" t="s">
        <v>1360</v>
      </c>
      <c r="E424">
        <v>124</v>
      </c>
      <c r="F424">
        <v>198</v>
      </c>
      <c r="G424">
        <f t="shared" si="12"/>
        <v>161</v>
      </c>
      <c r="H424" s="1" t="s">
        <v>1402</v>
      </c>
      <c r="I424">
        <v>4.5</v>
      </c>
      <c r="J424" t="s">
        <v>1403</v>
      </c>
      <c r="K424" t="s">
        <v>1404</v>
      </c>
      <c r="L424" t="s">
        <v>165</v>
      </c>
      <c r="M424" t="s">
        <v>1405</v>
      </c>
      <c r="O424" t="s">
        <v>148</v>
      </c>
      <c r="P424" t="s">
        <v>42</v>
      </c>
      <c r="Q424" t="s">
        <v>42</v>
      </c>
      <c r="R424" t="s">
        <v>72</v>
      </c>
      <c r="S424" t="s">
        <v>1406</v>
      </c>
      <c r="T424" t="s">
        <v>1407</v>
      </c>
      <c r="U424" t="s">
        <v>510</v>
      </c>
      <c r="V424" t="s">
        <v>42</v>
      </c>
      <c r="W424" s="1">
        <f t="shared" si="13"/>
        <v>1</v>
      </c>
      <c r="X424" cm="1">
        <f t="array" ref="X424">_xlfn.XLOOKUP(TRUE, ISNUMBER(SEARCH({"excel","Excel"}, H424)), {1,0}, 0)</f>
        <v>1</v>
      </c>
      <c r="Y424" cm="1">
        <f t="array" ref="Y424">_xlfn.XLOOKUP(TRUE, ISNUMBER(SEARCH({"hadoop","Hadoop"}, H424)), {1,0}, 0)</f>
        <v>1</v>
      </c>
      <c r="Z424" cm="1">
        <f t="array" ref="Z424">_xlfn.XLOOKUP(TRUE, ISNUMBER(SEARCH({"tableau","Tableau"}, H424)), {1,0}, 0)</f>
        <v>0</v>
      </c>
      <c r="AA424" cm="1">
        <f t="array" ref="AA424">_xlfn.XLOOKUP(TRUE, ISNUMBER(SEARCH({"aws","AWS"}, H424)), {1,0}, 0)</f>
        <v>1</v>
      </c>
    </row>
    <row r="425" spans="1:27" ht="15" customHeight="1">
      <c r="A425">
        <v>423</v>
      </c>
      <c r="B425" t="s">
        <v>41</v>
      </c>
      <c r="C425" t="s">
        <v>42</v>
      </c>
      <c r="D425" s="2" t="s">
        <v>1360</v>
      </c>
      <c r="E425">
        <v>124</v>
      </c>
      <c r="F425">
        <v>198</v>
      </c>
      <c r="G425">
        <f t="shared" si="12"/>
        <v>161</v>
      </c>
      <c r="H425" s="1" t="s">
        <v>1144</v>
      </c>
      <c r="I425">
        <v>3.9</v>
      </c>
      <c r="J425" t="s">
        <v>1145</v>
      </c>
      <c r="K425" t="s">
        <v>1146</v>
      </c>
      <c r="L425" t="s">
        <v>658</v>
      </c>
      <c r="M425" t="s">
        <v>957</v>
      </c>
      <c r="O425" t="s">
        <v>35</v>
      </c>
      <c r="P425">
        <v>2005</v>
      </c>
      <c r="Q425">
        <v>18</v>
      </c>
      <c r="R425" t="s">
        <v>49</v>
      </c>
      <c r="S425" t="s">
        <v>155</v>
      </c>
      <c r="T425" t="s">
        <v>81</v>
      </c>
      <c r="U425" t="s">
        <v>101</v>
      </c>
      <c r="V425" t="s">
        <v>1147</v>
      </c>
      <c r="W425" s="1">
        <f t="shared" si="13"/>
        <v>1</v>
      </c>
      <c r="X425" cm="1">
        <f t="array" ref="X425">_xlfn.XLOOKUP(TRUE, ISNUMBER(SEARCH({"excel","Excel"}, H425)), {1,0}, 0)</f>
        <v>0</v>
      </c>
      <c r="Y425" cm="1">
        <f t="array" ref="Y425">_xlfn.XLOOKUP(TRUE, ISNUMBER(SEARCH({"hadoop","Hadoop"}, H425)), {1,0}, 0)</f>
        <v>1</v>
      </c>
      <c r="Z425" cm="1">
        <f t="array" ref="Z425">_xlfn.XLOOKUP(TRUE, ISNUMBER(SEARCH({"tableau","Tableau"}, H425)), {1,0}, 0)</f>
        <v>0</v>
      </c>
      <c r="AA425" cm="1">
        <f t="array" ref="AA425">_xlfn.XLOOKUP(TRUE, ISNUMBER(SEARCH({"aws","AWS"}, H425)), {1,0}, 0)</f>
        <v>0</v>
      </c>
    </row>
    <row r="426" spans="1:27" ht="15" customHeight="1">
      <c r="A426">
        <v>424</v>
      </c>
      <c r="B426" t="s">
        <v>41</v>
      </c>
      <c r="C426" t="s">
        <v>42</v>
      </c>
      <c r="D426" s="2" t="s">
        <v>1360</v>
      </c>
      <c r="E426">
        <v>124</v>
      </c>
      <c r="F426">
        <v>198</v>
      </c>
      <c r="G426">
        <f t="shared" si="12"/>
        <v>161</v>
      </c>
      <c r="H426" s="1" t="s">
        <v>1408</v>
      </c>
      <c r="I426">
        <v>3.4</v>
      </c>
      <c r="J426" t="s">
        <v>1409</v>
      </c>
      <c r="K426" t="s">
        <v>1410</v>
      </c>
      <c r="L426" t="s">
        <v>33</v>
      </c>
      <c r="M426" t="s">
        <v>42</v>
      </c>
      <c r="O426" t="s">
        <v>793</v>
      </c>
      <c r="P426" t="s">
        <v>42</v>
      </c>
      <c r="Q426" t="s">
        <v>42</v>
      </c>
      <c r="R426" t="s">
        <v>72</v>
      </c>
      <c r="S426">
        <v>-1</v>
      </c>
      <c r="T426">
        <v>-1</v>
      </c>
      <c r="U426" t="s">
        <v>39</v>
      </c>
      <c r="V426" t="s">
        <v>42</v>
      </c>
      <c r="W426" s="1">
        <f t="shared" si="13"/>
        <v>1</v>
      </c>
      <c r="X426" cm="1">
        <f t="array" ref="X426">_xlfn.XLOOKUP(TRUE, ISNUMBER(SEARCH({"excel","Excel"}, H426)), {1,0}, 0)</f>
        <v>0</v>
      </c>
      <c r="Y426" cm="1">
        <f t="array" ref="Y426">_xlfn.XLOOKUP(TRUE, ISNUMBER(SEARCH({"hadoop","Hadoop"}, H426)), {1,0}, 0)</f>
        <v>0</v>
      </c>
      <c r="Z426" cm="1">
        <f t="array" ref="Z426">_xlfn.XLOOKUP(TRUE, ISNUMBER(SEARCH({"tableau","Tableau"}, H426)), {1,0}, 0)</f>
        <v>0</v>
      </c>
      <c r="AA426" cm="1">
        <f t="array" ref="AA426">_xlfn.XLOOKUP(TRUE, ISNUMBER(SEARCH({"aws","AWS"}, H426)), {1,0}, 0)</f>
        <v>0</v>
      </c>
    </row>
    <row r="427" spans="1:27" ht="15" customHeight="1">
      <c r="A427">
        <v>425</v>
      </c>
      <c r="B427" t="s">
        <v>41</v>
      </c>
      <c r="C427" t="s">
        <v>42</v>
      </c>
      <c r="D427" s="2" t="s">
        <v>1360</v>
      </c>
      <c r="E427">
        <v>124</v>
      </c>
      <c r="F427">
        <v>198</v>
      </c>
      <c r="G427">
        <f t="shared" si="12"/>
        <v>161</v>
      </c>
      <c r="H427" s="1" t="s">
        <v>1153</v>
      </c>
      <c r="I427">
        <v>-1</v>
      </c>
      <c r="J427" t="s">
        <v>1154</v>
      </c>
      <c r="K427" t="s">
        <v>32</v>
      </c>
      <c r="L427" t="s">
        <v>33</v>
      </c>
      <c r="M427" t="s">
        <v>143</v>
      </c>
      <c r="O427" t="s">
        <v>148</v>
      </c>
      <c r="P427" t="s">
        <v>42</v>
      </c>
      <c r="Q427" t="s">
        <v>42</v>
      </c>
      <c r="R427" t="s">
        <v>72</v>
      </c>
      <c r="S427" t="s">
        <v>59</v>
      </c>
      <c r="T427" t="s">
        <v>51</v>
      </c>
      <c r="U427" t="s">
        <v>261</v>
      </c>
      <c r="V427" t="s">
        <v>42</v>
      </c>
      <c r="W427" s="1">
        <f t="shared" si="13"/>
        <v>1</v>
      </c>
      <c r="X427" cm="1">
        <f t="array" ref="X427">_xlfn.XLOOKUP(TRUE, ISNUMBER(SEARCH({"excel","Excel"}, H427)), {1,0}, 0)</f>
        <v>1</v>
      </c>
      <c r="Y427" cm="1">
        <f t="array" ref="Y427">_xlfn.XLOOKUP(TRUE, ISNUMBER(SEARCH({"hadoop","Hadoop"}, H427)), {1,0}, 0)</f>
        <v>0</v>
      </c>
      <c r="Z427" cm="1">
        <f t="array" ref="Z427">_xlfn.XLOOKUP(TRUE, ISNUMBER(SEARCH({"tableau","Tableau"}, H427)), {1,0}, 0)</f>
        <v>0</v>
      </c>
      <c r="AA427" cm="1">
        <f t="array" ref="AA427">_xlfn.XLOOKUP(TRUE, ISNUMBER(SEARCH({"aws","AWS"}, H427)), {1,0}, 0)</f>
        <v>0</v>
      </c>
    </row>
    <row r="428" spans="1:27" ht="15" customHeight="1">
      <c r="A428">
        <v>426</v>
      </c>
      <c r="B428" t="s">
        <v>41</v>
      </c>
      <c r="C428" t="s">
        <v>42</v>
      </c>
      <c r="D428" s="2" t="s">
        <v>1360</v>
      </c>
      <c r="E428">
        <v>124</v>
      </c>
      <c r="F428">
        <v>198</v>
      </c>
      <c r="G428">
        <f t="shared" si="12"/>
        <v>161</v>
      </c>
      <c r="H428" s="1" t="s">
        <v>827</v>
      </c>
      <c r="I428">
        <v>4.0999999999999996</v>
      </c>
      <c r="J428" t="s">
        <v>828</v>
      </c>
      <c r="K428" t="s">
        <v>221</v>
      </c>
      <c r="L428" t="s">
        <v>46</v>
      </c>
      <c r="M428" t="s">
        <v>829</v>
      </c>
      <c r="O428" t="s">
        <v>71</v>
      </c>
      <c r="P428">
        <v>2008</v>
      </c>
      <c r="Q428">
        <v>15</v>
      </c>
      <c r="R428" t="s">
        <v>72</v>
      </c>
      <c r="S428" t="s">
        <v>59</v>
      </c>
      <c r="T428" t="s">
        <v>51</v>
      </c>
      <c r="U428" t="s">
        <v>198</v>
      </c>
      <c r="V428" t="s">
        <v>42</v>
      </c>
      <c r="W428" s="1">
        <f t="shared" si="13"/>
        <v>1</v>
      </c>
      <c r="X428" cm="1">
        <f t="array" ref="X428">_xlfn.XLOOKUP(TRUE, ISNUMBER(SEARCH({"excel","Excel"}, H428)), {1,0}, 0)</f>
        <v>1</v>
      </c>
      <c r="Y428" cm="1">
        <f t="array" ref="Y428">_xlfn.XLOOKUP(TRUE, ISNUMBER(SEARCH({"hadoop","Hadoop"}, H428)), {1,0}, 0)</f>
        <v>0</v>
      </c>
      <c r="Z428" cm="1">
        <f t="array" ref="Z428">_xlfn.XLOOKUP(TRUE, ISNUMBER(SEARCH({"tableau","Tableau"}, H428)), {1,0}, 0)</f>
        <v>0</v>
      </c>
      <c r="AA428" cm="1">
        <f t="array" ref="AA428">_xlfn.XLOOKUP(TRUE, ISNUMBER(SEARCH({"aws","AWS"}, H428)), {1,0}, 0)</f>
        <v>0</v>
      </c>
    </row>
    <row r="429" spans="1:27" ht="15" customHeight="1">
      <c r="A429">
        <v>427</v>
      </c>
      <c r="B429" t="s">
        <v>41</v>
      </c>
      <c r="C429" t="s">
        <v>42</v>
      </c>
      <c r="D429" s="2" t="s">
        <v>1411</v>
      </c>
      <c r="E429">
        <v>79</v>
      </c>
      <c r="F429">
        <v>133</v>
      </c>
      <c r="G429">
        <f t="shared" si="12"/>
        <v>106</v>
      </c>
      <c r="H429" s="1" t="s">
        <v>373</v>
      </c>
      <c r="I429">
        <v>3.7</v>
      </c>
      <c r="J429" t="s">
        <v>374</v>
      </c>
      <c r="K429" t="s">
        <v>32</v>
      </c>
      <c r="L429" t="s">
        <v>33</v>
      </c>
      <c r="M429" t="s">
        <v>34</v>
      </c>
      <c r="O429" t="s">
        <v>65</v>
      </c>
      <c r="P429">
        <v>2012</v>
      </c>
      <c r="Q429">
        <v>11</v>
      </c>
      <c r="R429" t="s">
        <v>72</v>
      </c>
      <c r="S429" t="s">
        <v>155</v>
      </c>
      <c r="T429" t="s">
        <v>81</v>
      </c>
      <c r="U429" t="s">
        <v>39</v>
      </c>
      <c r="V429" t="s">
        <v>42</v>
      </c>
      <c r="W429" s="1">
        <f t="shared" si="13"/>
        <v>1</v>
      </c>
      <c r="X429" cm="1">
        <f t="array" ref="X429">_xlfn.XLOOKUP(TRUE, ISNUMBER(SEARCH({"excel","Excel"}, H429)), {1,0}, 0)</f>
        <v>0</v>
      </c>
      <c r="Y429" cm="1">
        <f t="array" ref="Y429">_xlfn.XLOOKUP(TRUE, ISNUMBER(SEARCH({"hadoop","Hadoop"}, H429)), {1,0}, 0)</f>
        <v>0</v>
      </c>
      <c r="Z429" cm="1">
        <f t="array" ref="Z429">_xlfn.XLOOKUP(TRUE, ISNUMBER(SEARCH({"tableau","Tableau"}, H429)), {1,0}, 0)</f>
        <v>1</v>
      </c>
      <c r="AA429" cm="1">
        <f t="array" ref="AA429">_xlfn.XLOOKUP(TRUE, ISNUMBER(SEARCH({"aws","AWS"}, H429)), {1,0}, 0)</f>
        <v>0</v>
      </c>
    </row>
    <row r="430" spans="1:27" ht="15" customHeight="1">
      <c r="A430">
        <v>428</v>
      </c>
      <c r="B430" t="s">
        <v>295</v>
      </c>
      <c r="C430" t="s">
        <v>28</v>
      </c>
      <c r="D430" s="2" t="s">
        <v>1411</v>
      </c>
      <c r="E430">
        <v>79</v>
      </c>
      <c r="F430">
        <v>133</v>
      </c>
      <c r="G430">
        <f t="shared" si="12"/>
        <v>106</v>
      </c>
      <c r="H430" s="1" t="s">
        <v>334</v>
      </c>
      <c r="I430">
        <v>3.5</v>
      </c>
      <c r="J430" t="s">
        <v>335</v>
      </c>
      <c r="K430" t="s">
        <v>116</v>
      </c>
      <c r="L430" t="s">
        <v>117</v>
      </c>
      <c r="M430" t="s">
        <v>118</v>
      </c>
      <c r="O430" t="s">
        <v>137</v>
      </c>
      <c r="P430">
        <v>2012</v>
      </c>
      <c r="Q430">
        <v>11</v>
      </c>
      <c r="R430" t="s">
        <v>72</v>
      </c>
      <c r="S430" t="s">
        <v>88</v>
      </c>
      <c r="T430" t="s">
        <v>88</v>
      </c>
      <c r="U430" t="s">
        <v>261</v>
      </c>
      <c r="V430" t="s">
        <v>42</v>
      </c>
      <c r="W430" s="1">
        <f t="shared" si="13"/>
        <v>1</v>
      </c>
      <c r="X430" cm="1">
        <f t="array" ref="X430">_xlfn.XLOOKUP(TRUE, ISNUMBER(SEARCH({"excel","Excel"}, H430)), {1,0}, 0)</f>
        <v>1</v>
      </c>
      <c r="Y430" cm="1">
        <f t="array" ref="Y430">_xlfn.XLOOKUP(TRUE, ISNUMBER(SEARCH({"hadoop","Hadoop"}, H430)), {1,0}, 0)</f>
        <v>0</v>
      </c>
      <c r="Z430" cm="1">
        <f t="array" ref="Z430">_xlfn.XLOOKUP(TRUE, ISNUMBER(SEARCH({"tableau","Tableau"}, H430)), {1,0}, 0)</f>
        <v>0</v>
      </c>
      <c r="AA430" cm="1">
        <f t="array" ref="AA430">_xlfn.XLOOKUP(TRUE, ISNUMBER(SEARCH({"aws","AWS"}, H430)), {1,0}, 0)</f>
        <v>0</v>
      </c>
    </row>
    <row r="431" spans="1:27" ht="15" customHeight="1">
      <c r="A431">
        <v>429</v>
      </c>
      <c r="B431" t="s">
        <v>41</v>
      </c>
      <c r="C431" t="s">
        <v>42</v>
      </c>
      <c r="D431" s="2" t="s">
        <v>1411</v>
      </c>
      <c r="E431">
        <v>79</v>
      </c>
      <c r="F431">
        <v>133</v>
      </c>
      <c r="G431">
        <f t="shared" si="12"/>
        <v>106</v>
      </c>
      <c r="H431" s="1" t="s">
        <v>1155</v>
      </c>
      <c r="I431">
        <v>4.5999999999999996</v>
      </c>
      <c r="J431" t="s">
        <v>1156</v>
      </c>
      <c r="K431" t="s">
        <v>1157</v>
      </c>
      <c r="L431" t="s">
        <v>78</v>
      </c>
      <c r="M431" t="s">
        <v>160</v>
      </c>
      <c r="O431" t="s">
        <v>71</v>
      </c>
      <c r="P431" t="s">
        <v>42</v>
      </c>
      <c r="Q431" t="s">
        <v>42</v>
      </c>
      <c r="R431" t="s">
        <v>72</v>
      </c>
      <c r="S431" t="s">
        <v>59</v>
      </c>
      <c r="T431" t="s">
        <v>51</v>
      </c>
      <c r="U431" t="s">
        <v>480</v>
      </c>
      <c r="V431" t="s">
        <v>42</v>
      </c>
      <c r="W431" s="1">
        <f t="shared" si="13"/>
        <v>0</v>
      </c>
      <c r="X431" cm="1">
        <f t="array" ref="X431">_xlfn.XLOOKUP(TRUE, ISNUMBER(SEARCH({"excel","Excel"}, H431)), {1,0}, 0)</f>
        <v>0</v>
      </c>
      <c r="Y431" cm="1">
        <f t="array" ref="Y431">_xlfn.XLOOKUP(TRUE, ISNUMBER(SEARCH({"hadoop","Hadoop"}, H431)), {1,0}, 0)</f>
        <v>0</v>
      </c>
      <c r="Z431" cm="1">
        <f t="array" ref="Z431">_xlfn.XLOOKUP(TRUE, ISNUMBER(SEARCH({"tableau","Tableau"}, H431)), {1,0}, 0)</f>
        <v>0</v>
      </c>
      <c r="AA431" cm="1">
        <f t="array" ref="AA431">_xlfn.XLOOKUP(TRUE, ISNUMBER(SEARCH({"aws","AWS"}, H431)), {1,0}, 0)</f>
        <v>0</v>
      </c>
    </row>
    <row r="432" spans="1:27" ht="15" customHeight="1">
      <c r="A432">
        <v>430</v>
      </c>
      <c r="B432" t="s">
        <v>41</v>
      </c>
      <c r="C432" t="s">
        <v>42</v>
      </c>
      <c r="D432" s="2" t="s">
        <v>1411</v>
      </c>
      <c r="E432">
        <v>79</v>
      </c>
      <c r="F432">
        <v>133</v>
      </c>
      <c r="G432">
        <f t="shared" si="12"/>
        <v>106</v>
      </c>
      <c r="H432" s="1" t="s">
        <v>1412</v>
      </c>
      <c r="I432">
        <v>-1</v>
      </c>
      <c r="J432" t="s">
        <v>1413</v>
      </c>
      <c r="K432" t="s">
        <v>832</v>
      </c>
      <c r="L432" t="s">
        <v>46</v>
      </c>
      <c r="M432" t="s">
        <v>154</v>
      </c>
      <c r="O432" t="s">
        <v>793</v>
      </c>
      <c r="P432" t="s">
        <v>42</v>
      </c>
      <c r="Q432" t="s">
        <v>42</v>
      </c>
      <c r="R432" t="s">
        <v>49</v>
      </c>
      <c r="S432">
        <v>-1</v>
      </c>
      <c r="T432">
        <v>-1</v>
      </c>
      <c r="U432" t="s">
        <v>39</v>
      </c>
      <c r="V432" t="s">
        <v>42</v>
      </c>
      <c r="W432" s="1">
        <f t="shared" si="13"/>
        <v>1</v>
      </c>
      <c r="X432" cm="1">
        <f t="array" ref="X432">_xlfn.XLOOKUP(TRUE, ISNUMBER(SEARCH({"excel","Excel"}, H432)), {1,0}, 0)</f>
        <v>1</v>
      </c>
      <c r="Y432" cm="1">
        <f t="array" ref="Y432">_xlfn.XLOOKUP(TRUE, ISNUMBER(SEARCH({"hadoop","Hadoop"}, H432)), {1,0}, 0)</f>
        <v>0</v>
      </c>
      <c r="Z432" cm="1">
        <f t="array" ref="Z432">_xlfn.XLOOKUP(TRUE, ISNUMBER(SEARCH({"tableau","Tableau"}, H432)), {1,0}, 0)</f>
        <v>0</v>
      </c>
      <c r="AA432" cm="1">
        <f t="array" ref="AA432">_xlfn.XLOOKUP(TRUE, ISNUMBER(SEARCH({"aws","AWS"}, H432)), {1,0}, 0)</f>
        <v>0</v>
      </c>
    </row>
    <row r="433" spans="1:27" ht="15" customHeight="1">
      <c r="A433">
        <v>431</v>
      </c>
      <c r="B433" t="s">
        <v>41</v>
      </c>
      <c r="C433" t="s">
        <v>42</v>
      </c>
      <c r="D433" s="2" t="s">
        <v>1411</v>
      </c>
      <c r="E433">
        <v>79</v>
      </c>
      <c r="F433">
        <v>133</v>
      </c>
      <c r="G433">
        <f t="shared" si="12"/>
        <v>106</v>
      </c>
      <c r="H433" s="1" t="s">
        <v>1163</v>
      </c>
      <c r="I433">
        <v>-1</v>
      </c>
      <c r="J433" t="s">
        <v>1164</v>
      </c>
      <c r="K433" t="s">
        <v>749</v>
      </c>
      <c r="L433" t="s">
        <v>332</v>
      </c>
      <c r="M433" t="s">
        <v>1165</v>
      </c>
      <c r="O433" t="s">
        <v>148</v>
      </c>
      <c r="P433" t="s">
        <v>42</v>
      </c>
      <c r="Q433" t="s">
        <v>42</v>
      </c>
      <c r="R433" t="s">
        <v>72</v>
      </c>
      <c r="S433">
        <v>-1</v>
      </c>
      <c r="T433">
        <v>-1</v>
      </c>
      <c r="U433" t="s">
        <v>39</v>
      </c>
      <c r="V433" t="s">
        <v>42</v>
      </c>
      <c r="W433" s="1">
        <f t="shared" si="13"/>
        <v>0</v>
      </c>
      <c r="X433" cm="1">
        <f t="array" ref="X433">_xlfn.XLOOKUP(TRUE, ISNUMBER(SEARCH({"excel","Excel"}, H433)), {1,0}, 0)</f>
        <v>1</v>
      </c>
      <c r="Y433" cm="1">
        <f t="array" ref="Y433">_xlfn.XLOOKUP(TRUE, ISNUMBER(SEARCH({"hadoop","Hadoop"}, H433)), {1,0}, 0)</f>
        <v>0</v>
      </c>
      <c r="Z433" cm="1">
        <f t="array" ref="Z433">_xlfn.XLOOKUP(TRUE, ISNUMBER(SEARCH({"tableau","Tableau"}, H433)), {1,0}, 0)</f>
        <v>0</v>
      </c>
      <c r="AA433" cm="1">
        <f t="array" ref="AA433">_xlfn.XLOOKUP(TRUE, ISNUMBER(SEARCH({"aws","AWS"}, H433)), {1,0}, 0)</f>
        <v>0</v>
      </c>
    </row>
    <row r="434" spans="1:27" ht="15" customHeight="1">
      <c r="A434">
        <v>432</v>
      </c>
      <c r="B434" t="s">
        <v>234</v>
      </c>
      <c r="C434" t="s">
        <v>42</v>
      </c>
      <c r="D434" s="2" t="s">
        <v>1411</v>
      </c>
      <c r="E434">
        <v>79</v>
      </c>
      <c r="F434">
        <v>133</v>
      </c>
      <c r="G434">
        <f t="shared" si="12"/>
        <v>106</v>
      </c>
      <c r="H434" s="1" t="s">
        <v>835</v>
      </c>
      <c r="I434">
        <v>4.4000000000000004</v>
      </c>
      <c r="J434" s="1" t="s">
        <v>836</v>
      </c>
      <c r="K434" t="s">
        <v>225</v>
      </c>
      <c r="L434" t="s">
        <v>78</v>
      </c>
      <c r="M434" t="s">
        <v>179</v>
      </c>
      <c r="O434" t="s">
        <v>71</v>
      </c>
      <c r="P434">
        <v>2008</v>
      </c>
      <c r="Q434">
        <v>15</v>
      </c>
      <c r="R434" t="s">
        <v>72</v>
      </c>
      <c r="S434" t="s">
        <v>80</v>
      </c>
      <c r="T434" t="s">
        <v>81</v>
      </c>
      <c r="U434" t="s">
        <v>239</v>
      </c>
      <c r="V434" t="s">
        <v>42</v>
      </c>
      <c r="W434" s="1">
        <f t="shared" si="13"/>
        <v>1</v>
      </c>
      <c r="X434" cm="1">
        <f t="array" ref="X434">_xlfn.XLOOKUP(TRUE, ISNUMBER(SEARCH({"excel","Excel"}, H434)), {1,0}, 0)</f>
        <v>1</v>
      </c>
      <c r="Y434" cm="1">
        <f t="array" ref="Y434">_xlfn.XLOOKUP(TRUE, ISNUMBER(SEARCH({"hadoop","Hadoop"}, H434)), {1,0}, 0)</f>
        <v>1</v>
      </c>
      <c r="Z434" cm="1">
        <f t="array" ref="Z434">_xlfn.XLOOKUP(TRUE, ISNUMBER(SEARCH({"tableau","Tableau"}, H434)), {1,0}, 0)</f>
        <v>0</v>
      </c>
      <c r="AA434" cm="1">
        <f t="array" ref="AA434">_xlfn.XLOOKUP(TRUE, ISNUMBER(SEARCH({"aws","AWS"}, H434)), {1,0}, 0)</f>
        <v>0</v>
      </c>
    </row>
    <row r="435" spans="1:27" ht="15" customHeight="1">
      <c r="A435">
        <v>433</v>
      </c>
      <c r="B435" t="s">
        <v>41</v>
      </c>
      <c r="C435" t="s">
        <v>42</v>
      </c>
      <c r="D435" s="2" t="s">
        <v>1411</v>
      </c>
      <c r="E435">
        <v>79</v>
      </c>
      <c r="F435">
        <v>133</v>
      </c>
      <c r="G435">
        <f t="shared" si="12"/>
        <v>106</v>
      </c>
      <c r="H435" s="1" t="s">
        <v>1414</v>
      </c>
      <c r="I435">
        <v>3.6</v>
      </c>
      <c r="J435" t="s">
        <v>1415</v>
      </c>
      <c r="K435" t="s">
        <v>1416</v>
      </c>
      <c r="L435" t="s">
        <v>439</v>
      </c>
      <c r="M435" t="s">
        <v>1417</v>
      </c>
      <c r="O435" t="s">
        <v>71</v>
      </c>
      <c r="P435" t="s">
        <v>42</v>
      </c>
      <c r="Q435" t="s">
        <v>42</v>
      </c>
      <c r="R435" t="s">
        <v>72</v>
      </c>
      <c r="S435" t="s">
        <v>119</v>
      </c>
      <c r="T435" t="s">
        <v>81</v>
      </c>
      <c r="U435" t="s">
        <v>39</v>
      </c>
      <c r="V435" t="s">
        <v>1418</v>
      </c>
      <c r="W435" s="1">
        <f t="shared" si="13"/>
        <v>1</v>
      </c>
      <c r="X435" cm="1">
        <f t="array" ref="X435">_xlfn.XLOOKUP(TRUE, ISNUMBER(SEARCH({"excel","Excel"}, H435)), {1,0}, 0)</f>
        <v>1</v>
      </c>
      <c r="Y435" cm="1">
        <f t="array" ref="Y435">_xlfn.XLOOKUP(TRUE, ISNUMBER(SEARCH({"hadoop","Hadoop"}, H435)), {1,0}, 0)</f>
        <v>0</v>
      </c>
      <c r="Z435" cm="1">
        <f t="array" ref="Z435">_xlfn.XLOOKUP(TRUE, ISNUMBER(SEARCH({"tableau","Tableau"}, H435)), {1,0}, 0)</f>
        <v>1</v>
      </c>
      <c r="AA435" cm="1">
        <f t="array" ref="AA435">_xlfn.XLOOKUP(TRUE, ISNUMBER(SEARCH({"aws","AWS"}, H435)), {1,0}, 0)</f>
        <v>0</v>
      </c>
    </row>
    <row r="436" spans="1:27" ht="15" customHeight="1">
      <c r="A436">
        <v>434</v>
      </c>
      <c r="B436" t="s">
        <v>41</v>
      </c>
      <c r="C436" t="s">
        <v>42</v>
      </c>
      <c r="D436" s="2" t="s">
        <v>1411</v>
      </c>
      <c r="E436">
        <v>79</v>
      </c>
      <c r="F436">
        <v>133</v>
      </c>
      <c r="G436">
        <f t="shared" si="12"/>
        <v>106</v>
      </c>
      <c r="H436" t="s">
        <v>1419</v>
      </c>
      <c r="I436">
        <v>3.1</v>
      </c>
      <c r="J436" t="s">
        <v>1420</v>
      </c>
      <c r="K436" t="s">
        <v>1421</v>
      </c>
      <c r="L436" t="s">
        <v>251</v>
      </c>
      <c r="M436" t="s">
        <v>1422</v>
      </c>
      <c r="O436" t="s">
        <v>87</v>
      </c>
      <c r="P436">
        <v>1956</v>
      </c>
      <c r="Q436">
        <v>67</v>
      </c>
      <c r="R436" t="s">
        <v>49</v>
      </c>
      <c r="S436" t="s">
        <v>1423</v>
      </c>
      <c r="T436" t="s">
        <v>343</v>
      </c>
      <c r="U436" t="s">
        <v>101</v>
      </c>
      <c r="V436" t="s">
        <v>42</v>
      </c>
      <c r="W436" s="1">
        <f t="shared" si="13"/>
        <v>0</v>
      </c>
      <c r="X436" cm="1">
        <f t="array" ref="X436">_xlfn.XLOOKUP(TRUE, ISNUMBER(SEARCH({"excel","Excel"}, H436)), {1,0}, 0)</f>
        <v>0</v>
      </c>
      <c r="Y436" cm="1">
        <f t="array" ref="Y436">_xlfn.XLOOKUP(TRUE, ISNUMBER(SEARCH({"hadoop","Hadoop"}, H436)), {1,0}, 0)</f>
        <v>0</v>
      </c>
      <c r="Z436" cm="1">
        <f t="array" ref="Z436">_xlfn.XLOOKUP(TRUE, ISNUMBER(SEARCH({"tableau","Tableau"}, H436)), {1,0}, 0)</f>
        <v>0</v>
      </c>
      <c r="AA436" cm="1">
        <f t="array" ref="AA436">_xlfn.XLOOKUP(TRUE, ISNUMBER(SEARCH({"aws","AWS"}, H436)), {1,0}, 0)</f>
        <v>0</v>
      </c>
    </row>
    <row r="437" spans="1:27" ht="15" customHeight="1">
      <c r="A437">
        <v>435</v>
      </c>
      <c r="B437" t="s">
        <v>41</v>
      </c>
      <c r="C437" t="s">
        <v>42</v>
      </c>
      <c r="D437" s="2" t="s">
        <v>1411</v>
      </c>
      <c r="E437">
        <v>79</v>
      </c>
      <c r="F437">
        <v>133</v>
      </c>
      <c r="G437">
        <f t="shared" si="12"/>
        <v>106</v>
      </c>
      <c r="H437" s="1" t="s">
        <v>1424</v>
      </c>
      <c r="I437">
        <v>5</v>
      </c>
      <c r="J437" t="s">
        <v>1425</v>
      </c>
      <c r="K437" t="s">
        <v>221</v>
      </c>
      <c r="L437" t="s">
        <v>46</v>
      </c>
      <c r="M437" t="s">
        <v>493</v>
      </c>
      <c r="O437" t="s">
        <v>148</v>
      </c>
      <c r="P437" t="s">
        <v>42</v>
      </c>
      <c r="Q437" t="s">
        <v>42</v>
      </c>
      <c r="R437" t="s">
        <v>72</v>
      </c>
      <c r="S437">
        <v>-1</v>
      </c>
      <c r="T437">
        <v>-1</v>
      </c>
      <c r="U437" t="s">
        <v>261</v>
      </c>
      <c r="V437" t="s">
        <v>42</v>
      </c>
      <c r="W437" s="1">
        <f t="shared" si="13"/>
        <v>1</v>
      </c>
      <c r="X437" cm="1">
        <f t="array" ref="X437">_xlfn.XLOOKUP(TRUE, ISNUMBER(SEARCH({"excel","Excel"}, H437)), {1,0}, 0)</f>
        <v>0</v>
      </c>
      <c r="Y437" cm="1">
        <f t="array" ref="Y437">_xlfn.XLOOKUP(TRUE, ISNUMBER(SEARCH({"hadoop","Hadoop"}, H437)), {1,0}, 0)</f>
        <v>0</v>
      </c>
      <c r="Z437" cm="1">
        <f t="array" ref="Z437">_xlfn.XLOOKUP(TRUE, ISNUMBER(SEARCH({"tableau","Tableau"}, H437)), {1,0}, 0)</f>
        <v>0</v>
      </c>
      <c r="AA437" cm="1">
        <f t="array" ref="AA437">_xlfn.XLOOKUP(TRUE, ISNUMBER(SEARCH({"aws","AWS"}, H437)), {1,0}, 0)</f>
        <v>0</v>
      </c>
    </row>
    <row r="438" spans="1:27" ht="15" customHeight="1">
      <c r="A438">
        <v>436</v>
      </c>
      <c r="B438" t="s">
        <v>383</v>
      </c>
      <c r="C438" t="s">
        <v>42</v>
      </c>
      <c r="D438" s="2" t="s">
        <v>1411</v>
      </c>
      <c r="E438">
        <v>79</v>
      </c>
      <c r="F438">
        <v>133</v>
      </c>
      <c r="G438">
        <f t="shared" si="12"/>
        <v>106</v>
      </c>
      <c r="H438" s="1" t="s">
        <v>1426</v>
      </c>
      <c r="I438">
        <v>5</v>
      </c>
      <c r="J438" t="s">
        <v>1427</v>
      </c>
      <c r="K438" t="s">
        <v>1428</v>
      </c>
      <c r="L438" t="s">
        <v>46</v>
      </c>
      <c r="M438" t="s">
        <v>1429</v>
      </c>
      <c r="O438" t="s">
        <v>148</v>
      </c>
      <c r="P438">
        <v>2018</v>
      </c>
      <c r="Q438">
        <v>5</v>
      </c>
      <c r="R438" t="s">
        <v>72</v>
      </c>
      <c r="S438" t="s">
        <v>348</v>
      </c>
      <c r="T438" t="s">
        <v>51</v>
      </c>
      <c r="U438" t="s">
        <v>39</v>
      </c>
      <c r="V438" t="s">
        <v>42</v>
      </c>
      <c r="W438" s="1">
        <f t="shared" si="13"/>
        <v>1</v>
      </c>
      <c r="X438" cm="1">
        <f t="array" ref="X438">_xlfn.XLOOKUP(TRUE, ISNUMBER(SEARCH({"excel","Excel"}, H438)), {1,0}, 0)</f>
        <v>0</v>
      </c>
      <c r="Y438" cm="1">
        <f t="array" ref="Y438">_xlfn.XLOOKUP(TRUE, ISNUMBER(SEARCH({"hadoop","Hadoop"}, H438)), {1,0}, 0)</f>
        <v>0</v>
      </c>
      <c r="Z438" cm="1">
        <f t="array" ref="Z438">_xlfn.XLOOKUP(TRUE, ISNUMBER(SEARCH({"tableau","Tableau"}, H438)), {1,0}, 0)</f>
        <v>0</v>
      </c>
      <c r="AA438" cm="1">
        <f t="array" ref="AA438">_xlfn.XLOOKUP(TRUE, ISNUMBER(SEARCH({"aws","AWS"}, H438)), {1,0}, 0)</f>
        <v>0</v>
      </c>
    </row>
    <row r="439" spans="1:27" ht="15" customHeight="1">
      <c r="A439">
        <v>437</v>
      </c>
      <c r="B439" t="s">
        <v>41</v>
      </c>
      <c r="C439" t="s">
        <v>42</v>
      </c>
      <c r="D439" s="2" t="s">
        <v>1411</v>
      </c>
      <c r="E439">
        <v>79</v>
      </c>
      <c r="F439">
        <v>133</v>
      </c>
      <c r="G439">
        <f t="shared" si="12"/>
        <v>106</v>
      </c>
      <c r="H439" s="1" t="s">
        <v>1177</v>
      </c>
      <c r="I439">
        <v>-1</v>
      </c>
      <c r="J439" t="s">
        <v>1178</v>
      </c>
      <c r="K439" t="s">
        <v>492</v>
      </c>
      <c r="L439" t="s">
        <v>46</v>
      </c>
      <c r="M439" t="s">
        <v>1179</v>
      </c>
      <c r="O439" t="s">
        <v>71</v>
      </c>
      <c r="P439" t="s">
        <v>42</v>
      </c>
      <c r="Q439" t="s">
        <v>42</v>
      </c>
      <c r="R439" t="s">
        <v>72</v>
      </c>
      <c r="S439" t="s">
        <v>119</v>
      </c>
      <c r="T439" t="s">
        <v>81</v>
      </c>
      <c r="U439" t="s">
        <v>39</v>
      </c>
      <c r="V439" t="s">
        <v>42</v>
      </c>
      <c r="W439" s="1">
        <f t="shared" si="13"/>
        <v>1</v>
      </c>
      <c r="X439" cm="1">
        <f t="array" ref="X439">_xlfn.XLOOKUP(TRUE, ISNUMBER(SEARCH({"excel","Excel"}, H439)), {1,0}, 0)</f>
        <v>1</v>
      </c>
      <c r="Y439" cm="1">
        <f t="array" ref="Y439">_xlfn.XLOOKUP(TRUE, ISNUMBER(SEARCH({"hadoop","Hadoop"}, H439)), {1,0}, 0)</f>
        <v>0</v>
      </c>
      <c r="Z439" cm="1">
        <f t="array" ref="Z439">_xlfn.XLOOKUP(TRUE, ISNUMBER(SEARCH({"tableau","Tableau"}, H439)), {1,0}, 0)</f>
        <v>0</v>
      </c>
      <c r="AA439" cm="1">
        <f t="array" ref="AA439">_xlfn.XLOOKUP(TRUE, ISNUMBER(SEARCH({"aws","AWS"}, H439)), {1,0}, 0)</f>
        <v>0</v>
      </c>
    </row>
    <row r="440" spans="1:27" ht="15" customHeight="1">
      <c r="A440">
        <v>438</v>
      </c>
      <c r="B440" t="s">
        <v>41</v>
      </c>
      <c r="C440" t="s">
        <v>42</v>
      </c>
      <c r="D440" s="2" t="s">
        <v>1411</v>
      </c>
      <c r="E440">
        <v>79</v>
      </c>
      <c r="F440">
        <v>133</v>
      </c>
      <c r="G440">
        <f t="shared" si="12"/>
        <v>106</v>
      </c>
      <c r="H440" t="s">
        <v>1430</v>
      </c>
      <c r="I440">
        <v>-1</v>
      </c>
      <c r="J440" t="s">
        <v>1431</v>
      </c>
      <c r="K440" t="s">
        <v>237</v>
      </c>
      <c r="M440" t="s">
        <v>1432</v>
      </c>
      <c r="O440" t="s">
        <v>148</v>
      </c>
      <c r="P440" t="s">
        <v>42</v>
      </c>
      <c r="Q440" t="s">
        <v>42</v>
      </c>
      <c r="R440" t="s">
        <v>72</v>
      </c>
      <c r="S440">
        <v>-1</v>
      </c>
      <c r="T440">
        <v>-1</v>
      </c>
      <c r="U440" t="s">
        <v>39</v>
      </c>
      <c r="V440" t="s">
        <v>42</v>
      </c>
      <c r="W440" s="1">
        <f t="shared" si="13"/>
        <v>0</v>
      </c>
      <c r="X440" cm="1">
        <f t="array" ref="X440">_xlfn.XLOOKUP(TRUE, ISNUMBER(SEARCH({"excel","Excel"}, H440)), {1,0}, 0)</f>
        <v>1</v>
      </c>
      <c r="Y440" cm="1">
        <f t="array" ref="Y440">_xlfn.XLOOKUP(TRUE, ISNUMBER(SEARCH({"hadoop","Hadoop"}, H440)), {1,0}, 0)</f>
        <v>0</v>
      </c>
      <c r="Z440" cm="1">
        <f t="array" ref="Z440">_xlfn.XLOOKUP(TRUE, ISNUMBER(SEARCH({"tableau","Tableau"}, H440)), {1,0}, 0)</f>
        <v>0</v>
      </c>
      <c r="AA440" cm="1">
        <f t="array" ref="AA440">_xlfn.XLOOKUP(TRUE, ISNUMBER(SEARCH({"aws","AWS"}, H440)), {1,0}, 0)</f>
        <v>0</v>
      </c>
    </row>
    <row r="441" spans="1:27" ht="15" customHeight="1">
      <c r="A441">
        <v>439</v>
      </c>
      <c r="B441" t="s">
        <v>41</v>
      </c>
      <c r="C441" t="s">
        <v>42</v>
      </c>
      <c r="D441" s="2" t="s">
        <v>1411</v>
      </c>
      <c r="E441">
        <v>79</v>
      </c>
      <c r="F441">
        <v>133</v>
      </c>
      <c r="G441">
        <f t="shared" si="12"/>
        <v>106</v>
      </c>
      <c r="H441" s="1" t="s">
        <v>1433</v>
      </c>
      <c r="I441">
        <v>3.5</v>
      </c>
      <c r="J441" s="1" t="s">
        <v>1434</v>
      </c>
      <c r="K441" t="s">
        <v>778</v>
      </c>
      <c r="L441" t="s">
        <v>78</v>
      </c>
      <c r="M441" t="s">
        <v>779</v>
      </c>
      <c r="O441" t="s">
        <v>137</v>
      </c>
      <c r="P441">
        <v>2014</v>
      </c>
      <c r="Q441">
        <v>9</v>
      </c>
      <c r="R441" t="s">
        <v>72</v>
      </c>
      <c r="S441" t="s">
        <v>1435</v>
      </c>
      <c r="T441" t="s">
        <v>1198</v>
      </c>
      <c r="U441" t="s">
        <v>39</v>
      </c>
      <c r="V441" t="s">
        <v>42</v>
      </c>
      <c r="W441" s="1">
        <f t="shared" si="13"/>
        <v>1</v>
      </c>
      <c r="X441" cm="1">
        <f t="array" ref="X441">_xlfn.XLOOKUP(TRUE, ISNUMBER(SEARCH({"excel","Excel"}, H441)), {1,0}, 0)</f>
        <v>1</v>
      </c>
      <c r="Y441" cm="1">
        <f t="array" ref="Y441">_xlfn.XLOOKUP(TRUE, ISNUMBER(SEARCH({"hadoop","Hadoop"}, H441)), {1,0}, 0)</f>
        <v>0</v>
      </c>
      <c r="Z441" cm="1">
        <f t="array" ref="Z441">_xlfn.XLOOKUP(TRUE, ISNUMBER(SEARCH({"tableau","Tableau"}, H441)), {1,0}, 0)</f>
        <v>0</v>
      </c>
      <c r="AA441" cm="1">
        <f t="array" ref="AA441">_xlfn.XLOOKUP(TRUE, ISNUMBER(SEARCH({"aws","AWS"}, H441)), {1,0}, 0)</f>
        <v>0</v>
      </c>
    </row>
    <row r="442" spans="1:27" ht="15" customHeight="1">
      <c r="A442">
        <v>440</v>
      </c>
      <c r="B442" t="s">
        <v>41</v>
      </c>
      <c r="C442" t="s">
        <v>42</v>
      </c>
      <c r="D442" s="2" t="s">
        <v>1411</v>
      </c>
      <c r="E442">
        <v>79</v>
      </c>
      <c r="F442">
        <v>133</v>
      </c>
      <c r="G442">
        <f t="shared" si="12"/>
        <v>106</v>
      </c>
      <c r="H442" s="1" t="s">
        <v>1436</v>
      </c>
      <c r="I442">
        <v>-1</v>
      </c>
      <c r="J442" t="s">
        <v>1437</v>
      </c>
      <c r="K442" t="s">
        <v>55</v>
      </c>
      <c r="L442" t="s">
        <v>56</v>
      </c>
      <c r="M442" t="s">
        <v>57</v>
      </c>
      <c r="O442" t="s">
        <v>148</v>
      </c>
      <c r="P442" t="s">
        <v>42</v>
      </c>
      <c r="Q442" t="s">
        <v>42</v>
      </c>
      <c r="R442" t="s">
        <v>58</v>
      </c>
      <c r="S442" t="s">
        <v>175</v>
      </c>
      <c r="T442" t="s">
        <v>176</v>
      </c>
      <c r="U442" t="s">
        <v>510</v>
      </c>
      <c r="V442" t="s">
        <v>42</v>
      </c>
      <c r="W442" s="1">
        <f t="shared" si="13"/>
        <v>1</v>
      </c>
      <c r="X442" cm="1">
        <f t="array" ref="X442">_xlfn.XLOOKUP(TRUE, ISNUMBER(SEARCH({"excel","Excel"}, H442)), {1,0}, 0)</f>
        <v>0</v>
      </c>
      <c r="Y442" cm="1">
        <f t="array" ref="Y442">_xlfn.XLOOKUP(TRUE, ISNUMBER(SEARCH({"hadoop","Hadoop"}, H442)), {1,0}, 0)</f>
        <v>0</v>
      </c>
      <c r="Z442" cm="1">
        <f t="array" ref="Z442">_xlfn.XLOOKUP(TRUE, ISNUMBER(SEARCH({"tableau","Tableau"}, H442)), {1,0}, 0)</f>
        <v>0</v>
      </c>
      <c r="AA442" cm="1">
        <f t="array" ref="AA442">_xlfn.XLOOKUP(TRUE, ISNUMBER(SEARCH({"aws","AWS"}, H442)), {1,0}, 0)</f>
        <v>1</v>
      </c>
    </row>
    <row r="443" spans="1:27" ht="15" customHeight="1">
      <c r="A443">
        <v>441</v>
      </c>
      <c r="B443" t="s">
        <v>41</v>
      </c>
      <c r="C443" t="s">
        <v>42</v>
      </c>
      <c r="D443" s="2" t="s">
        <v>1411</v>
      </c>
      <c r="E443">
        <v>79</v>
      </c>
      <c r="F443">
        <v>133</v>
      </c>
      <c r="G443">
        <f t="shared" si="12"/>
        <v>106</v>
      </c>
      <c r="H443" s="1" t="s">
        <v>1438</v>
      </c>
      <c r="I443">
        <v>5</v>
      </c>
      <c r="J443" t="s">
        <v>1439</v>
      </c>
      <c r="K443" t="s">
        <v>1440</v>
      </c>
      <c r="L443" t="s">
        <v>46</v>
      </c>
      <c r="M443" t="s">
        <v>1441</v>
      </c>
      <c r="O443" t="s">
        <v>148</v>
      </c>
      <c r="P443" t="s">
        <v>42</v>
      </c>
      <c r="Q443" t="s">
        <v>42</v>
      </c>
      <c r="R443" t="s">
        <v>49</v>
      </c>
      <c r="S443">
        <v>-1</v>
      </c>
      <c r="T443">
        <v>-1</v>
      </c>
      <c r="U443" t="s">
        <v>39</v>
      </c>
      <c r="V443" t="s">
        <v>42</v>
      </c>
      <c r="W443" s="1">
        <f t="shared" si="13"/>
        <v>1</v>
      </c>
      <c r="X443" cm="1">
        <f t="array" ref="X443">_xlfn.XLOOKUP(TRUE, ISNUMBER(SEARCH({"excel","Excel"}, H443)), {1,0}, 0)</f>
        <v>1</v>
      </c>
      <c r="Y443" cm="1">
        <f t="array" ref="Y443">_xlfn.XLOOKUP(TRUE, ISNUMBER(SEARCH({"hadoop","Hadoop"}, H443)), {1,0}, 0)</f>
        <v>1</v>
      </c>
      <c r="Z443" cm="1">
        <f t="array" ref="Z443">_xlfn.XLOOKUP(TRUE, ISNUMBER(SEARCH({"tableau","Tableau"}, H443)), {1,0}, 0)</f>
        <v>1</v>
      </c>
      <c r="AA443" cm="1">
        <f t="array" ref="AA443">_xlfn.XLOOKUP(TRUE, ISNUMBER(SEARCH({"aws","AWS"}, H443)), {1,0}, 0)</f>
        <v>0</v>
      </c>
    </row>
    <row r="444" spans="1:27" ht="15" customHeight="1">
      <c r="A444">
        <v>442</v>
      </c>
      <c r="B444" t="s">
        <v>41</v>
      </c>
      <c r="C444" t="s">
        <v>42</v>
      </c>
      <c r="D444" s="2" t="s">
        <v>1411</v>
      </c>
      <c r="E444">
        <v>79</v>
      </c>
      <c r="F444">
        <v>133</v>
      </c>
      <c r="G444">
        <f t="shared" si="12"/>
        <v>106</v>
      </c>
      <c r="H444" s="1" t="s">
        <v>1442</v>
      </c>
      <c r="I444">
        <v>2.7</v>
      </c>
      <c r="J444" t="s">
        <v>1443</v>
      </c>
      <c r="K444" t="s">
        <v>1444</v>
      </c>
      <c r="L444" t="s">
        <v>106</v>
      </c>
      <c r="M444" t="s">
        <v>1445</v>
      </c>
      <c r="O444" t="s">
        <v>87</v>
      </c>
      <c r="P444">
        <v>2007</v>
      </c>
      <c r="Q444">
        <v>16</v>
      </c>
      <c r="R444" t="s">
        <v>49</v>
      </c>
      <c r="S444" t="s">
        <v>119</v>
      </c>
      <c r="T444" t="s">
        <v>81</v>
      </c>
      <c r="U444" t="s">
        <v>39</v>
      </c>
      <c r="V444" t="s">
        <v>42</v>
      </c>
      <c r="W444" s="1">
        <f t="shared" si="13"/>
        <v>0</v>
      </c>
      <c r="X444" cm="1">
        <f t="array" ref="X444">_xlfn.XLOOKUP(TRUE, ISNUMBER(SEARCH({"excel","Excel"}, H444)), {1,0}, 0)</f>
        <v>1</v>
      </c>
      <c r="Y444" cm="1">
        <f t="array" ref="Y444">_xlfn.XLOOKUP(TRUE, ISNUMBER(SEARCH({"hadoop","Hadoop"}, H444)), {1,0}, 0)</f>
        <v>0</v>
      </c>
      <c r="Z444" cm="1">
        <f t="array" ref="Z444">_xlfn.XLOOKUP(TRUE, ISNUMBER(SEARCH({"tableau","Tableau"}, H444)), {1,0}, 0)</f>
        <v>0</v>
      </c>
      <c r="AA444" cm="1">
        <f t="array" ref="AA444">_xlfn.XLOOKUP(TRUE, ISNUMBER(SEARCH({"aws","AWS"}, H444)), {1,0}, 0)</f>
        <v>1</v>
      </c>
    </row>
    <row r="445" spans="1:27" ht="15" customHeight="1">
      <c r="A445">
        <v>443</v>
      </c>
      <c r="B445" t="s">
        <v>41</v>
      </c>
      <c r="C445" t="s">
        <v>42</v>
      </c>
      <c r="D445" s="2" t="s">
        <v>1411</v>
      </c>
      <c r="E445">
        <v>79</v>
      </c>
      <c r="F445">
        <v>133</v>
      </c>
      <c r="G445">
        <f t="shared" si="12"/>
        <v>106</v>
      </c>
      <c r="H445" s="1" t="s">
        <v>1446</v>
      </c>
      <c r="I445">
        <v>4.0999999999999996</v>
      </c>
      <c r="J445" t="s">
        <v>1447</v>
      </c>
      <c r="K445" t="s">
        <v>1108</v>
      </c>
      <c r="L445" t="s">
        <v>46</v>
      </c>
      <c r="M445" t="s">
        <v>1448</v>
      </c>
      <c r="O445" t="s">
        <v>35</v>
      </c>
      <c r="P445">
        <v>1977</v>
      </c>
      <c r="Q445">
        <v>46</v>
      </c>
      <c r="R445" t="s">
        <v>72</v>
      </c>
      <c r="S445" t="s">
        <v>50</v>
      </c>
      <c r="T445" t="s">
        <v>51</v>
      </c>
      <c r="U445" t="s">
        <v>60</v>
      </c>
      <c r="V445" t="s">
        <v>42</v>
      </c>
      <c r="W445" s="1">
        <f t="shared" si="13"/>
        <v>1</v>
      </c>
      <c r="X445" cm="1">
        <f t="array" ref="X445">_xlfn.XLOOKUP(TRUE, ISNUMBER(SEARCH({"excel","Excel"}, H445)), {1,0}, 0)</f>
        <v>1</v>
      </c>
      <c r="Y445" cm="1">
        <f t="array" ref="Y445">_xlfn.XLOOKUP(TRUE, ISNUMBER(SEARCH({"hadoop","Hadoop"}, H445)), {1,0}, 0)</f>
        <v>0</v>
      </c>
      <c r="Z445" cm="1">
        <f t="array" ref="Z445">_xlfn.XLOOKUP(TRUE, ISNUMBER(SEARCH({"tableau","Tableau"}, H445)), {1,0}, 0)</f>
        <v>0</v>
      </c>
      <c r="AA445" cm="1">
        <f t="array" ref="AA445">_xlfn.XLOOKUP(TRUE, ISNUMBER(SEARCH({"aws","AWS"}, H445)), {1,0}, 0)</f>
        <v>0</v>
      </c>
    </row>
    <row r="446" spans="1:27" ht="15" customHeight="1">
      <c r="A446">
        <v>444</v>
      </c>
      <c r="B446" t="s">
        <v>41</v>
      </c>
      <c r="C446" t="s">
        <v>42</v>
      </c>
      <c r="D446" s="2" t="s">
        <v>1411</v>
      </c>
      <c r="E446">
        <v>79</v>
      </c>
      <c r="F446">
        <v>133</v>
      </c>
      <c r="G446">
        <f t="shared" si="12"/>
        <v>106</v>
      </c>
      <c r="H446" s="1" t="s">
        <v>1449</v>
      </c>
      <c r="I446">
        <v>2.1</v>
      </c>
      <c r="J446" t="s">
        <v>1450</v>
      </c>
      <c r="K446" t="s">
        <v>225</v>
      </c>
      <c r="L446" t="s">
        <v>78</v>
      </c>
      <c r="M446" t="s">
        <v>1371</v>
      </c>
      <c r="O446" t="s">
        <v>793</v>
      </c>
      <c r="P446">
        <v>2019</v>
      </c>
      <c r="Q446">
        <v>4</v>
      </c>
      <c r="R446" t="s">
        <v>72</v>
      </c>
      <c r="S446" t="s">
        <v>598</v>
      </c>
      <c r="T446" t="s">
        <v>599</v>
      </c>
      <c r="U446" t="s">
        <v>39</v>
      </c>
      <c r="V446" t="s">
        <v>42</v>
      </c>
      <c r="W446" s="1">
        <f t="shared" si="13"/>
        <v>1</v>
      </c>
      <c r="X446" cm="1">
        <f t="array" ref="X446">_xlfn.XLOOKUP(TRUE, ISNUMBER(SEARCH({"excel","Excel"}, H446)), {1,0}, 0)</f>
        <v>0</v>
      </c>
      <c r="Y446" cm="1">
        <f t="array" ref="Y446">_xlfn.XLOOKUP(TRUE, ISNUMBER(SEARCH({"hadoop","Hadoop"}, H446)), {1,0}, 0)</f>
        <v>1</v>
      </c>
      <c r="Z446" cm="1">
        <f t="array" ref="Z446">_xlfn.XLOOKUP(TRUE, ISNUMBER(SEARCH({"tableau","Tableau"}, H446)), {1,0}, 0)</f>
        <v>0</v>
      </c>
      <c r="AA446" cm="1">
        <f t="array" ref="AA446">_xlfn.XLOOKUP(TRUE, ISNUMBER(SEARCH({"aws","AWS"}, H446)), {1,0}, 0)</f>
        <v>0</v>
      </c>
    </row>
    <row r="447" spans="1:27" ht="15" customHeight="1">
      <c r="A447">
        <v>445</v>
      </c>
      <c r="B447" t="s">
        <v>1185</v>
      </c>
      <c r="C447" t="s">
        <v>42</v>
      </c>
      <c r="D447" s="2" t="s">
        <v>1411</v>
      </c>
      <c r="E447">
        <v>79</v>
      </c>
      <c r="F447">
        <v>133</v>
      </c>
      <c r="G447">
        <f t="shared" si="12"/>
        <v>106</v>
      </c>
      <c r="H447" s="1" t="s">
        <v>1186</v>
      </c>
      <c r="I447">
        <v>4.8</v>
      </c>
      <c r="J447" t="s">
        <v>1187</v>
      </c>
      <c r="K447" t="s">
        <v>32</v>
      </c>
      <c r="L447" t="s">
        <v>33</v>
      </c>
      <c r="M447" t="s">
        <v>34</v>
      </c>
      <c r="O447" t="s">
        <v>65</v>
      </c>
      <c r="P447">
        <v>2000</v>
      </c>
      <c r="Q447">
        <v>23</v>
      </c>
      <c r="R447" t="s">
        <v>72</v>
      </c>
      <c r="S447" t="s">
        <v>211</v>
      </c>
      <c r="T447" t="s">
        <v>212</v>
      </c>
      <c r="U447" t="s">
        <v>39</v>
      </c>
      <c r="V447" t="s">
        <v>42</v>
      </c>
      <c r="W447" s="1">
        <f t="shared" si="13"/>
        <v>1</v>
      </c>
      <c r="X447" cm="1">
        <f t="array" ref="X447">_xlfn.XLOOKUP(TRUE, ISNUMBER(SEARCH({"excel","Excel"}, H447)), {1,0}, 0)</f>
        <v>0</v>
      </c>
      <c r="Y447" cm="1">
        <f t="array" ref="Y447">_xlfn.XLOOKUP(TRUE, ISNUMBER(SEARCH({"hadoop","Hadoop"}, H447)), {1,0}, 0)</f>
        <v>0</v>
      </c>
      <c r="Z447" cm="1">
        <f t="array" ref="Z447">_xlfn.XLOOKUP(TRUE, ISNUMBER(SEARCH({"tableau","Tableau"}, H447)), {1,0}, 0)</f>
        <v>0</v>
      </c>
      <c r="AA447" cm="1">
        <f t="array" ref="AA447">_xlfn.XLOOKUP(TRUE, ISNUMBER(SEARCH({"aws","AWS"}, H447)), {1,0}, 0)</f>
        <v>0</v>
      </c>
    </row>
    <row r="448" spans="1:27" ht="15" customHeight="1">
      <c r="A448">
        <v>446</v>
      </c>
      <c r="B448" t="s">
        <v>345</v>
      </c>
      <c r="C448" t="s">
        <v>42</v>
      </c>
      <c r="D448" s="2" t="s">
        <v>1451</v>
      </c>
      <c r="E448">
        <v>69</v>
      </c>
      <c r="F448">
        <v>116</v>
      </c>
      <c r="G448">
        <f t="shared" si="12"/>
        <v>92.5</v>
      </c>
      <c r="H448" s="1" t="s">
        <v>346</v>
      </c>
      <c r="I448">
        <v>4.5</v>
      </c>
      <c r="J448" t="s">
        <v>347</v>
      </c>
      <c r="K448" t="s">
        <v>116</v>
      </c>
      <c r="L448" t="s">
        <v>117</v>
      </c>
      <c r="M448" t="s">
        <v>118</v>
      </c>
      <c r="O448" t="s">
        <v>137</v>
      </c>
      <c r="P448">
        <v>1994</v>
      </c>
      <c r="Q448">
        <v>29</v>
      </c>
      <c r="R448" t="s">
        <v>72</v>
      </c>
      <c r="S448" t="s">
        <v>348</v>
      </c>
      <c r="T448" t="s">
        <v>51</v>
      </c>
      <c r="U448" t="s">
        <v>204</v>
      </c>
      <c r="V448" t="s">
        <v>42</v>
      </c>
      <c r="W448" s="1">
        <f t="shared" si="13"/>
        <v>1</v>
      </c>
      <c r="X448" cm="1">
        <f t="array" ref="X448">_xlfn.XLOOKUP(TRUE, ISNUMBER(SEARCH({"excel","Excel"}, H448)), {1,0}, 0)</f>
        <v>1</v>
      </c>
      <c r="Y448" cm="1">
        <f t="array" ref="Y448">_xlfn.XLOOKUP(TRUE, ISNUMBER(SEARCH({"hadoop","Hadoop"}, H448)), {1,0}, 0)</f>
        <v>0</v>
      </c>
      <c r="Z448" cm="1">
        <f t="array" ref="Z448">_xlfn.XLOOKUP(TRUE, ISNUMBER(SEARCH({"tableau","Tableau"}, H448)), {1,0}, 0)</f>
        <v>0</v>
      </c>
      <c r="AA448" cm="1">
        <f t="array" ref="AA448">_xlfn.XLOOKUP(TRUE, ISNUMBER(SEARCH({"aws","AWS"}, H448)), {1,0}, 0)</f>
        <v>0</v>
      </c>
    </row>
    <row r="449" spans="1:27" ht="15" customHeight="1">
      <c r="A449">
        <v>447</v>
      </c>
      <c r="B449" t="s">
        <v>398</v>
      </c>
      <c r="C449" t="s">
        <v>42</v>
      </c>
      <c r="D449" s="2" t="s">
        <v>1451</v>
      </c>
      <c r="E449">
        <v>69</v>
      </c>
      <c r="F449">
        <v>116</v>
      </c>
      <c r="G449">
        <f t="shared" si="12"/>
        <v>92.5</v>
      </c>
      <c r="H449" s="1" t="s">
        <v>399</v>
      </c>
      <c r="I449">
        <v>4</v>
      </c>
      <c r="J449" s="1" t="s">
        <v>400</v>
      </c>
      <c r="K449" t="s">
        <v>225</v>
      </c>
      <c r="L449" t="s">
        <v>78</v>
      </c>
      <c r="M449" t="s">
        <v>401</v>
      </c>
      <c r="O449" t="s">
        <v>48</v>
      </c>
      <c r="P449">
        <v>1982</v>
      </c>
      <c r="Q449">
        <v>41</v>
      </c>
      <c r="R449" t="s">
        <v>49</v>
      </c>
      <c r="S449" t="s">
        <v>80</v>
      </c>
      <c r="T449" t="s">
        <v>81</v>
      </c>
      <c r="U449" t="s">
        <v>101</v>
      </c>
      <c r="V449" t="s">
        <v>42</v>
      </c>
      <c r="W449" s="1">
        <f t="shared" si="13"/>
        <v>1</v>
      </c>
      <c r="X449" cm="1">
        <f t="array" ref="X449">_xlfn.XLOOKUP(TRUE, ISNUMBER(SEARCH({"excel","Excel"}, H449)), {1,0}, 0)</f>
        <v>1</v>
      </c>
      <c r="Y449" cm="1">
        <f t="array" ref="Y449">_xlfn.XLOOKUP(TRUE, ISNUMBER(SEARCH({"hadoop","Hadoop"}, H449)), {1,0}, 0)</f>
        <v>1</v>
      </c>
      <c r="Z449" cm="1">
        <f t="array" ref="Z449">_xlfn.XLOOKUP(TRUE, ISNUMBER(SEARCH({"tableau","Tableau"}, H449)), {1,0}, 0)</f>
        <v>0</v>
      </c>
      <c r="AA449" cm="1">
        <f t="array" ref="AA449">_xlfn.XLOOKUP(TRUE, ISNUMBER(SEARCH({"aws","AWS"}, H449)), {1,0}, 0)</f>
        <v>1</v>
      </c>
    </row>
    <row r="450" spans="1:27" ht="15" customHeight="1">
      <c r="A450">
        <v>448</v>
      </c>
      <c r="B450" t="s">
        <v>41</v>
      </c>
      <c r="C450" t="s">
        <v>42</v>
      </c>
      <c r="D450" s="2" t="s">
        <v>1451</v>
      </c>
      <c r="E450">
        <v>69</v>
      </c>
      <c r="F450">
        <v>116</v>
      </c>
      <c r="G450">
        <f t="shared" si="12"/>
        <v>92.5</v>
      </c>
      <c r="H450" s="1" t="s">
        <v>1452</v>
      </c>
      <c r="I450">
        <v>3.3</v>
      </c>
      <c r="J450" s="1" t="s">
        <v>1453</v>
      </c>
      <c r="K450" t="s">
        <v>1261</v>
      </c>
      <c r="L450" t="s">
        <v>281</v>
      </c>
      <c r="M450" t="s">
        <v>1454</v>
      </c>
      <c r="O450" t="s">
        <v>87</v>
      </c>
      <c r="P450" t="s">
        <v>42</v>
      </c>
      <c r="Q450" t="s">
        <v>42</v>
      </c>
      <c r="R450" t="s">
        <v>36</v>
      </c>
      <c r="S450" t="s">
        <v>175</v>
      </c>
      <c r="T450" t="s">
        <v>176</v>
      </c>
      <c r="U450" t="s">
        <v>167</v>
      </c>
      <c r="V450" t="s">
        <v>42</v>
      </c>
      <c r="W450" s="1">
        <f t="shared" si="13"/>
        <v>1</v>
      </c>
      <c r="X450" cm="1">
        <f t="array" ref="X450">_xlfn.XLOOKUP(TRUE, ISNUMBER(SEARCH({"excel","Excel"}, H450)), {1,0}, 0)</f>
        <v>0</v>
      </c>
      <c r="Y450" cm="1">
        <f t="array" ref="Y450">_xlfn.XLOOKUP(TRUE, ISNUMBER(SEARCH({"hadoop","Hadoop"}, H450)), {1,0}, 0)</f>
        <v>0</v>
      </c>
      <c r="Z450" cm="1">
        <f t="array" ref="Z450">_xlfn.XLOOKUP(TRUE, ISNUMBER(SEARCH({"tableau","Tableau"}, H450)), {1,0}, 0)</f>
        <v>1</v>
      </c>
      <c r="AA450" cm="1">
        <f t="array" ref="AA450">_xlfn.XLOOKUP(TRUE, ISNUMBER(SEARCH({"aws","AWS"}, H450)), {1,0}, 0)</f>
        <v>0</v>
      </c>
    </row>
    <row r="451" spans="1:27" ht="15" customHeight="1">
      <c r="A451">
        <v>449</v>
      </c>
      <c r="B451" t="s">
        <v>837</v>
      </c>
      <c r="C451" t="s">
        <v>28</v>
      </c>
      <c r="D451" s="2" t="s">
        <v>1451</v>
      </c>
      <c r="E451">
        <v>69</v>
      </c>
      <c r="F451">
        <v>116</v>
      </c>
      <c r="G451">
        <f t="shared" si="12"/>
        <v>92.5</v>
      </c>
      <c r="H451" s="1" t="s">
        <v>838</v>
      </c>
      <c r="I451">
        <v>3.9</v>
      </c>
      <c r="J451" t="s">
        <v>84</v>
      </c>
      <c r="K451" t="s">
        <v>85</v>
      </c>
      <c r="L451" t="s">
        <v>56</v>
      </c>
      <c r="M451" t="s">
        <v>86</v>
      </c>
      <c r="O451" t="s">
        <v>87</v>
      </c>
      <c r="P451">
        <v>1996</v>
      </c>
      <c r="Q451">
        <v>27</v>
      </c>
      <c r="R451" t="s">
        <v>49</v>
      </c>
      <c r="S451" t="s">
        <v>88</v>
      </c>
      <c r="T451" t="s">
        <v>88</v>
      </c>
      <c r="U451" t="s">
        <v>89</v>
      </c>
      <c r="V451" t="s">
        <v>42</v>
      </c>
      <c r="W451" s="1">
        <f t="shared" si="13"/>
        <v>0</v>
      </c>
      <c r="X451" cm="1">
        <f t="array" ref="X451">_xlfn.XLOOKUP(TRUE, ISNUMBER(SEARCH({"excel","Excel"}, H451)), {1,0}, 0)</f>
        <v>0</v>
      </c>
      <c r="Y451" cm="1">
        <f t="array" ref="Y451">_xlfn.XLOOKUP(TRUE, ISNUMBER(SEARCH({"hadoop","Hadoop"}, H451)), {1,0}, 0)</f>
        <v>0</v>
      </c>
      <c r="Z451" cm="1">
        <f t="array" ref="Z451">_xlfn.XLOOKUP(TRUE, ISNUMBER(SEARCH({"tableau","Tableau"}, H451)), {1,0}, 0)</f>
        <v>0</v>
      </c>
      <c r="AA451" cm="1">
        <f t="array" ref="AA451">_xlfn.XLOOKUP(TRUE, ISNUMBER(SEARCH({"aws","AWS"}, H451)), {1,0}, 0)</f>
        <v>0</v>
      </c>
    </row>
    <row r="452" spans="1:27" ht="15" customHeight="1">
      <c r="A452">
        <v>450</v>
      </c>
      <c r="B452" t="s">
        <v>41</v>
      </c>
      <c r="C452" t="s">
        <v>42</v>
      </c>
      <c r="D452" s="2" t="s">
        <v>1451</v>
      </c>
      <c r="E452">
        <v>69</v>
      </c>
      <c r="F452">
        <v>116</v>
      </c>
      <c r="G452">
        <f t="shared" ref="G452:G515" si="14">AVERAGE(E452:F452)</f>
        <v>92.5</v>
      </c>
      <c r="H452" t="s">
        <v>1455</v>
      </c>
      <c r="I452">
        <v>3.2</v>
      </c>
      <c r="J452" t="s">
        <v>1456</v>
      </c>
      <c r="K452" t="s">
        <v>1457</v>
      </c>
      <c r="L452" t="s">
        <v>202</v>
      </c>
      <c r="M452" t="s">
        <v>1169</v>
      </c>
      <c r="O452" t="s">
        <v>35</v>
      </c>
      <c r="P452">
        <v>2007</v>
      </c>
      <c r="Q452">
        <v>16</v>
      </c>
      <c r="R452" t="s">
        <v>72</v>
      </c>
      <c r="S452" t="s">
        <v>348</v>
      </c>
      <c r="T452" t="s">
        <v>51</v>
      </c>
      <c r="U452" t="s">
        <v>60</v>
      </c>
      <c r="V452" t="s">
        <v>42</v>
      </c>
      <c r="W452" s="1">
        <f t="shared" ref="W452:W515" si="15">IF(OR(ISNUMBER(SEARCH("python", H452)), ISNUMBER(SEARCH("PYTHON", H452)), ISNUMBER(SEARCH("Python", H452)), ISNUMBER(SEARCH("PY", H452)), ISNUMBER(SEARCH("Py", H452)), ISNUMBER(SEARCH("py", H452))), 1, 0)</f>
        <v>1</v>
      </c>
      <c r="X452" cm="1">
        <f t="array" ref="X452">_xlfn.XLOOKUP(TRUE, ISNUMBER(SEARCH({"excel","Excel"}, H452)), {1,0}, 0)</f>
        <v>1</v>
      </c>
      <c r="Y452" cm="1">
        <f t="array" ref="Y452">_xlfn.XLOOKUP(TRUE, ISNUMBER(SEARCH({"hadoop","Hadoop"}, H452)), {1,0}, 0)</f>
        <v>1</v>
      </c>
      <c r="Z452" cm="1">
        <f t="array" ref="Z452">_xlfn.XLOOKUP(TRUE, ISNUMBER(SEARCH({"tableau","Tableau"}, H452)), {1,0}, 0)</f>
        <v>0</v>
      </c>
      <c r="AA452" cm="1">
        <f t="array" ref="AA452">_xlfn.XLOOKUP(TRUE, ISNUMBER(SEARCH({"aws","AWS"}, H452)), {1,0}, 0)</f>
        <v>0</v>
      </c>
    </row>
    <row r="453" spans="1:27" ht="15" customHeight="1">
      <c r="A453">
        <v>451</v>
      </c>
      <c r="B453" t="s">
        <v>41</v>
      </c>
      <c r="C453" t="s">
        <v>42</v>
      </c>
      <c r="D453" s="2" t="s">
        <v>1451</v>
      </c>
      <c r="E453">
        <v>69</v>
      </c>
      <c r="F453">
        <v>116</v>
      </c>
      <c r="G453">
        <f t="shared" si="14"/>
        <v>92.5</v>
      </c>
      <c r="H453" s="1" t="s">
        <v>1458</v>
      </c>
      <c r="I453">
        <v>3.2</v>
      </c>
      <c r="J453" s="1" t="s">
        <v>1459</v>
      </c>
      <c r="K453" t="s">
        <v>1460</v>
      </c>
      <c r="L453" t="s">
        <v>453</v>
      </c>
      <c r="M453" t="s">
        <v>1461</v>
      </c>
      <c r="O453" t="s">
        <v>35</v>
      </c>
      <c r="P453">
        <v>2009</v>
      </c>
      <c r="Q453">
        <v>14</v>
      </c>
      <c r="R453" t="s">
        <v>49</v>
      </c>
      <c r="S453" t="s">
        <v>155</v>
      </c>
      <c r="T453" t="s">
        <v>81</v>
      </c>
      <c r="U453" t="s">
        <v>39</v>
      </c>
      <c r="V453" t="s">
        <v>42</v>
      </c>
      <c r="W453" s="1">
        <f t="shared" si="15"/>
        <v>1</v>
      </c>
      <c r="X453" cm="1">
        <f t="array" ref="X453">_xlfn.XLOOKUP(TRUE, ISNUMBER(SEARCH({"excel","Excel"}, H453)), {1,0}, 0)</f>
        <v>0</v>
      </c>
      <c r="Y453" cm="1">
        <f t="array" ref="Y453">_xlfn.XLOOKUP(TRUE, ISNUMBER(SEARCH({"hadoop","Hadoop"}, H453)), {1,0}, 0)</f>
        <v>0</v>
      </c>
      <c r="Z453" cm="1">
        <f t="array" ref="Z453">_xlfn.XLOOKUP(TRUE, ISNUMBER(SEARCH({"tableau","Tableau"}, H453)), {1,0}, 0)</f>
        <v>0</v>
      </c>
      <c r="AA453" cm="1">
        <f t="array" ref="AA453">_xlfn.XLOOKUP(TRUE, ISNUMBER(SEARCH({"aws","AWS"}, H453)), {1,0}, 0)</f>
        <v>1</v>
      </c>
    </row>
    <row r="454" spans="1:27" ht="15" customHeight="1">
      <c r="A454">
        <v>452</v>
      </c>
      <c r="B454" t="s">
        <v>1462</v>
      </c>
      <c r="C454" t="s">
        <v>42</v>
      </c>
      <c r="D454" s="2" t="s">
        <v>1451</v>
      </c>
      <c r="E454">
        <v>69</v>
      </c>
      <c r="F454">
        <v>116</v>
      </c>
      <c r="G454">
        <f t="shared" si="14"/>
        <v>92.5</v>
      </c>
      <c r="H454" t="s">
        <v>1463</v>
      </c>
      <c r="I454">
        <v>3.7</v>
      </c>
      <c r="J454" t="s">
        <v>1464</v>
      </c>
      <c r="K454" t="s">
        <v>201</v>
      </c>
      <c r="L454" t="s">
        <v>202</v>
      </c>
      <c r="M454" t="s">
        <v>1465</v>
      </c>
      <c r="O454" t="s">
        <v>87</v>
      </c>
      <c r="P454">
        <v>1911</v>
      </c>
      <c r="Q454">
        <v>112</v>
      </c>
      <c r="R454" t="s">
        <v>49</v>
      </c>
      <c r="S454" t="s">
        <v>119</v>
      </c>
      <c r="T454" t="s">
        <v>81</v>
      </c>
      <c r="U454" t="s">
        <v>89</v>
      </c>
      <c r="V454" t="s">
        <v>1466</v>
      </c>
      <c r="W454" s="1">
        <f t="shared" si="15"/>
        <v>1</v>
      </c>
      <c r="X454" cm="1">
        <f t="array" ref="X454">_xlfn.XLOOKUP(TRUE, ISNUMBER(SEARCH({"excel","Excel"}, H454)), {1,0}, 0)</f>
        <v>1</v>
      </c>
      <c r="Y454" cm="1">
        <f t="array" ref="Y454">_xlfn.XLOOKUP(TRUE, ISNUMBER(SEARCH({"hadoop","Hadoop"}, H454)), {1,0}, 0)</f>
        <v>0</v>
      </c>
      <c r="Z454" cm="1">
        <f t="array" ref="Z454">_xlfn.XLOOKUP(TRUE, ISNUMBER(SEARCH({"tableau","Tableau"}, H454)), {1,0}, 0)</f>
        <v>0</v>
      </c>
      <c r="AA454" cm="1">
        <f t="array" ref="AA454">_xlfn.XLOOKUP(TRUE, ISNUMBER(SEARCH({"aws","AWS"}, H454)), {1,0}, 0)</f>
        <v>1</v>
      </c>
    </row>
    <row r="455" spans="1:27" ht="15" customHeight="1">
      <c r="A455">
        <v>453</v>
      </c>
      <c r="B455" t="s">
        <v>41</v>
      </c>
      <c r="C455" t="s">
        <v>42</v>
      </c>
      <c r="D455" s="2" t="s">
        <v>1451</v>
      </c>
      <c r="E455">
        <v>69</v>
      </c>
      <c r="F455">
        <v>116</v>
      </c>
      <c r="G455">
        <f t="shared" si="14"/>
        <v>92.5</v>
      </c>
      <c r="H455" t="s">
        <v>1467</v>
      </c>
      <c r="I455">
        <v>4.4000000000000004</v>
      </c>
      <c r="J455" s="1" t="s">
        <v>1468</v>
      </c>
      <c r="K455" t="s">
        <v>1250</v>
      </c>
      <c r="L455" t="s">
        <v>46</v>
      </c>
      <c r="M455" t="s">
        <v>708</v>
      </c>
      <c r="O455" t="s">
        <v>71</v>
      </c>
      <c r="P455">
        <v>2007</v>
      </c>
      <c r="Q455">
        <v>16</v>
      </c>
      <c r="R455" t="s">
        <v>72</v>
      </c>
      <c r="S455" t="s">
        <v>59</v>
      </c>
      <c r="T455" t="s">
        <v>51</v>
      </c>
      <c r="U455" t="s">
        <v>204</v>
      </c>
      <c r="V455" t="s">
        <v>1469</v>
      </c>
      <c r="W455" s="1">
        <f t="shared" si="15"/>
        <v>1</v>
      </c>
      <c r="X455" cm="1">
        <f t="array" ref="X455">_xlfn.XLOOKUP(TRUE, ISNUMBER(SEARCH({"excel","Excel"}, H455)), {1,0}, 0)</f>
        <v>0</v>
      </c>
      <c r="Y455" cm="1">
        <f t="array" ref="Y455">_xlfn.XLOOKUP(TRUE, ISNUMBER(SEARCH({"hadoop","Hadoop"}, H455)), {1,0}, 0)</f>
        <v>1</v>
      </c>
      <c r="Z455" cm="1">
        <f t="array" ref="Z455">_xlfn.XLOOKUP(TRUE, ISNUMBER(SEARCH({"tableau","Tableau"}, H455)), {1,0}, 0)</f>
        <v>1</v>
      </c>
      <c r="AA455" cm="1">
        <f t="array" ref="AA455">_xlfn.XLOOKUP(TRUE, ISNUMBER(SEARCH({"aws","AWS"}, H455)), {1,0}, 0)</f>
        <v>1</v>
      </c>
    </row>
    <row r="456" spans="1:27" ht="15" customHeight="1">
      <c r="A456">
        <v>454</v>
      </c>
      <c r="B456" t="s">
        <v>41</v>
      </c>
      <c r="C456" t="s">
        <v>42</v>
      </c>
      <c r="D456" s="2" t="s">
        <v>1451</v>
      </c>
      <c r="E456">
        <v>69</v>
      </c>
      <c r="F456">
        <v>116</v>
      </c>
      <c r="G456">
        <f t="shared" si="14"/>
        <v>92.5</v>
      </c>
      <c r="H456" s="1" t="s">
        <v>1470</v>
      </c>
      <c r="I456">
        <v>3.1</v>
      </c>
      <c r="J456" s="1" t="s">
        <v>1471</v>
      </c>
      <c r="K456" t="s">
        <v>1472</v>
      </c>
      <c r="L456" t="s">
        <v>78</v>
      </c>
      <c r="M456" t="s">
        <v>798</v>
      </c>
      <c r="O456" t="s">
        <v>148</v>
      </c>
      <c r="P456">
        <v>2009</v>
      </c>
      <c r="Q456">
        <v>14</v>
      </c>
      <c r="R456" t="s">
        <v>72</v>
      </c>
      <c r="S456" t="s">
        <v>119</v>
      </c>
      <c r="T456" t="s">
        <v>81</v>
      </c>
      <c r="U456" t="s">
        <v>261</v>
      </c>
      <c r="V456" t="s">
        <v>42</v>
      </c>
      <c r="W456" s="1">
        <f t="shared" si="15"/>
        <v>1</v>
      </c>
      <c r="X456" cm="1">
        <f t="array" ref="X456">_xlfn.XLOOKUP(TRUE, ISNUMBER(SEARCH({"excel","Excel"}, H456)), {1,0}, 0)</f>
        <v>1</v>
      </c>
      <c r="Y456" cm="1">
        <f t="array" ref="Y456">_xlfn.XLOOKUP(TRUE, ISNUMBER(SEARCH({"hadoop","Hadoop"}, H456)), {1,0}, 0)</f>
        <v>0</v>
      </c>
      <c r="Z456" cm="1">
        <f t="array" ref="Z456">_xlfn.XLOOKUP(TRUE, ISNUMBER(SEARCH({"tableau","Tableau"}, H456)), {1,0}, 0)</f>
        <v>0</v>
      </c>
      <c r="AA456" cm="1">
        <f t="array" ref="AA456">_xlfn.XLOOKUP(TRUE, ISNUMBER(SEARCH({"aws","AWS"}, H456)), {1,0}, 0)</f>
        <v>0</v>
      </c>
    </row>
    <row r="457" spans="1:27" ht="15" customHeight="1">
      <c r="A457">
        <v>455</v>
      </c>
      <c r="B457" t="s">
        <v>41</v>
      </c>
      <c r="C457" t="s">
        <v>42</v>
      </c>
      <c r="D457" s="2" t="s">
        <v>1451</v>
      </c>
      <c r="E457">
        <v>69</v>
      </c>
      <c r="F457">
        <v>116</v>
      </c>
      <c r="G457">
        <f t="shared" si="14"/>
        <v>92.5</v>
      </c>
      <c r="H457" s="1" t="s">
        <v>1192</v>
      </c>
      <c r="I457">
        <v>3.3</v>
      </c>
      <c r="J457" t="s">
        <v>1193</v>
      </c>
      <c r="K457" t="s">
        <v>1194</v>
      </c>
      <c r="L457" t="s">
        <v>332</v>
      </c>
      <c r="M457" t="s">
        <v>1195</v>
      </c>
      <c r="O457" t="s">
        <v>87</v>
      </c>
      <c r="P457">
        <v>1880</v>
      </c>
      <c r="Q457">
        <v>143</v>
      </c>
      <c r="R457" t="s">
        <v>1196</v>
      </c>
      <c r="S457" t="s">
        <v>1197</v>
      </c>
      <c r="T457" t="s">
        <v>1198</v>
      </c>
      <c r="U457" t="s">
        <v>52</v>
      </c>
      <c r="V457" t="s">
        <v>1199</v>
      </c>
      <c r="W457" s="1">
        <f t="shared" si="15"/>
        <v>1</v>
      </c>
      <c r="X457" cm="1">
        <f t="array" ref="X457">_xlfn.XLOOKUP(TRUE, ISNUMBER(SEARCH({"excel","Excel"}, H457)), {1,0}, 0)</f>
        <v>1</v>
      </c>
      <c r="Y457" cm="1">
        <f t="array" ref="Y457">_xlfn.XLOOKUP(TRUE, ISNUMBER(SEARCH({"hadoop","Hadoop"}, H457)), {1,0}, 0)</f>
        <v>0</v>
      </c>
      <c r="Z457" cm="1">
        <f t="array" ref="Z457">_xlfn.XLOOKUP(TRUE, ISNUMBER(SEARCH({"tableau","Tableau"}, H457)), {1,0}, 0)</f>
        <v>0</v>
      </c>
      <c r="AA457" cm="1">
        <f t="array" ref="AA457">_xlfn.XLOOKUP(TRUE, ISNUMBER(SEARCH({"aws","AWS"}, H457)), {1,0}, 0)</f>
        <v>0</v>
      </c>
    </row>
    <row r="458" spans="1:27" ht="15" customHeight="1">
      <c r="A458">
        <v>456</v>
      </c>
      <c r="B458" t="s">
        <v>41</v>
      </c>
      <c r="C458" t="s">
        <v>42</v>
      </c>
      <c r="D458" s="2" t="s">
        <v>1451</v>
      </c>
      <c r="E458">
        <v>69</v>
      </c>
      <c r="F458">
        <v>116</v>
      </c>
      <c r="G458">
        <f t="shared" si="14"/>
        <v>92.5</v>
      </c>
      <c r="H458" s="1" t="s">
        <v>1473</v>
      </c>
      <c r="I458">
        <v>3.5</v>
      </c>
      <c r="J458" t="s">
        <v>1474</v>
      </c>
      <c r="K458" t="s">
        <v>1475</v>
      </c>
      <c r="L458" t="s">
        <v>903</v>
      </c>
      <c r="M458" t="s">
        <v>1476</v>
      </c>
      <c r="O458" t="s">
        <v>65</v>
      </c>
      <c r="P458">
        <v>2006</v>
      </c>
      <c r="Q458">
        <v>17</v>
      </c>
      <c r="R458" t="s">
        <v>72</v>
      </c>
      <c r="S458" t="s">
        <v>37</v>
      </c>
      <c r="T458" t="s">
        <v>38</v>
      </c>
      <c r="U458" t="s">
        <v>239</v>
      </c>
      <c r="V458" t="s">
        <v>42</v>
      </c>
      <c r="W458" s="1">
        <f t="shared" si="15"/>
        <v>1</v>
      </c>
      <c r="X458" cm="1">
        <f t="array" ref="X458">_xlfn.XLOOKUP(TRUE, ISNUMBER(SEARCH({"excel","Excel"}, H458)), {1,0}, 0)</f>
        <v>1</v>
      </c>
      <c r="Y458" cm="1">
        <f t="array" ref="Y458">_xlfn.XLOOKUP(TRUE, ISNUMBER(SEARCH({"hadoop","Hadoop"}, H458)), {1,0}, 0)</f>
        <v>0</v>
      </c>
      <c r="Z458" cm="1">
        <f t="array" ref="Z458">_xlfn.XLOOKUP(TRUE, ISNUMBER(SEARCH({"tableau","Tableau"}, H458)), {1,0}, 0)</f>
        <v>1</v>
      </c>
      <c r="AA458" cm="1">
        <f t="array" ref="AA458">_xlfn.XLOOKUP(TRUE, ISNUMBER(SEARCH({"aws","AWS"}, H458)), {1,0}, 0)</f>
        <v>0</v>
      </c>
    </row>
    <row r="459" spans="1:27" ht="15" customHeight="1">
      <c r="A459">
        <v>457</v>
      </c>
      <c r="B459" t="s">
        <v>41</v>
      </c>
      <c r="C459" t="s">
        <v>42</v>
      </c>
      <c r="D459" s="2" t="s">
        <v>1451</v>
      </c>
      <c r="E459">
        <v>69</v>
      </c>
      <c r="F459">
        <v>116</v>
      </c>
      <c r="G459">
        <f t="shared" si="14"/>
        <v>92.5</v>
      </c>
      <c r="H459" s="1" t="s">
        <v>1203</v>
      </c>
      <c r="I459">
        <v>-1</v>
      </c>
      <c r="J459" t="s">
        <v>1204</v>
      </c>
      <c r="K459" t="s">
        <v>225</v>
      </c>
      <c r="L459" t="s">
        <v>78</v>
      </c>
      <c r="M459" t="s">
        <v>1205</v>
      </c>
      <c r="O459" t="s">
        <v>148</v>
      </c>
      <c r="P459" t="s">
        <v>42</v>
      </c>
      <c r="Q459" t="s">
        <v>42</v>
      </c>
      <c r="R459" t="s">
        <v>72</v>
      </c>
      <c r="S459">
        <v>-1</v>
      </c>
      <c r="T459">
        <v>-1</v>
      </c>
      <c r="U459" t="s">
        <v>510</v>
      </c>
      <c r="V459" t="s">
        <v>42</v>
      </c>
      <c r="W459" s="1">
        <f t="shared" si="15"/>
        <v>1</v>
      </c>
      <c r="X459" cm="1">
        <f t="array" ref="X459">_xlfn.XLOOKUP(TRUE, ISNUMBER(SEARCH({"excel","Excel"}, H459)), {1,0}, 0)</f>
        <v>0</v>
      </c>
      <c r="Y459" cm="1">
        <f t="array" ref="Y459">_xlfn.XLOOKUP(TRUE, ISNUMBER(SEARCH({"hadoop","Hadoop"}, H459)), {1,0}, 0)</f>
        <v>0</v>
      </c>
      <c r="Z459" cm="1">
        <f t="array" ref="Z459">_xlfn.XLOOKUP(TRUE, ISNUMBER(SEARCH({"tableau","Tableau"}, H459)), {1,0}, 0)</f>
        <v>0</v>
      </c>
      <c r="AA459" cm="1">
        <f t="array" ref="AA459">_xlfn.XLOOKUP(TRUE, ISNUMBER(SEARCH({"aws","AWS"}, H459)), {1,0}, 0)</f>
        <v>0</v>
      </c>
    </row>
    <row r="460" spans="1:27" ht="15" customHeight="1">
      <c r="A460">
        <v>458</v>
      </c>
      <c r="B460" t="s">
        <v>271</v>
      </c>
      <c r="C460" t="s">
        <v>42</v>
      </c>
      <c r="D460" s="2" t="s">
        <v>1451</v>
      </c>
      <c r="E460">
        <v>69</v>
      </c>
      <c r="F460">
        <v>116</v>
      </c>
      <c r="G460">
        <f t="shared" si="14"/>
        <v>92.5</v>
      </c>
      <c r="H460" s="1" t="s">
        <v>1206</v>
      </c>
      <c r="I460">
        <v>2.6</v>
      </c>
      <c r="J460" t="s">
        <v>1207</v>
      </c>
      <c r="K460" t="s">
        <v>1044</v>
      </c>
      <c r="L460" t="s">
        <v>173</v>
      </c>
      <c r="M460" t="s">
        <v>1045</v>
      </c>
      <c r="O460" t="s">
        <v>65</v>
      </c>
      <c r="P460">
        <v>1984</v>
      </c>
      <c r="Q460">
        <v>39</v>
      </c>
      <c r="R460" t="s">
        <v>1208</v>
      </c>
      <c r="S460" t="s">
        <v>1209</v>
      </c>
      <c r="T460" t="s">
        <v>1210</v>
      </c>
      <c r="U460" t="s">
        <v>39</v>
      </c>
      <c r="V460" t="s">
        <v>42</v>
      </c>
      <c r="W460" s="1">
        <f t="shared" si="15"/>
        <v>1</v>
      </c>
      <c r="X460" cm="1">
        <f t="array" ref="X460">_xlfn.XLOOKUP(TRUE, ISNUMBER(SEARCH({"excel","Excel"}, H460)), {1,0}, 0)</f>
        <v>0</v>
      </c>
      <c r="Y460" cm="1">
        <f t="array" ref="Y460">_xlfn.XLOOKUP(TRUE, ISNUMBER(SEARCH({"hadoop","Hadoop"}, H460)), {1,0}, 0)</f>
        <v>0</v>
      </c>
      <c r="Z460" cm="1">
        <f t="array" ref="Z460">_xlfn.XLOOKUP(TRUE, ISNUMBER(SEARCH({"tableau","Tableau"}, H460)), {1,0}, 0)</f>
        <v>0</v>
      </c>
      <c r="AA460" cm="1">
        <f t="array" ref="AA460">_xlfn.XLOOKUP(TRUE, ISNUMBER(SEARCH({"aws","AWS"}, H460)), {1,0}, 0)</f>
        <v>0</v>
      </c>
    </row>
    <row r="461" spans="1:27" ht="15" customHeight="1">
      <c r="A461">
        <v>459</v>
      </c>
      <c r="B461" t="s">
        <v>41</v>
      </c>
      <c r="C461" t="s">
        <v>42</v>
      </c>
      <c r="D461" s="2" t="s">
        <v>1451</v>
      </c>
      <c r="E461">
        <v>69</v>
      </c>
      <c r="F461">
        <v>116</v>
      </c>
      <c r="G461">
        <f t="shared" si="14"/>
        <v>92.5</v>
      </c>
      <c r="H461" s="1" t="s">
        <v>1477</v>
      </c>
      <c r="I461">
        <v>-1</v>
      </c>
      <c r="J461" t="s">
        <v>1478</v>
      </c>
      <c r="K461" t="s">
        <v>1479</v>
      </c>
      <c r="L461" t="s">
        <v>46</v>
      </c>
      <c r="M461" t="s">
        <v>42</v>
      </c>
      <c r="O461">
        <v>-1</v>
      </c>
      <c r="P461" t="s">
        <v>42</v>
      </c>
      <c r="Q461" t="s">
        <v>42</v>
      </c>
      <c r="R461">
        <v>-1</v>
      </c>
      <c r="S461">
        <v>-1</v>
      </c>
      <c r="T461">
        <v>-1</v>
      </c>
      <c r="U461">
        <v>-1</v>
      </c>
      <c r="V461" t="s">
        <v>42</v>
      </c>
      <c r="W461" s="1">
        <f t="shared" si="15"/>
        <v>1</v>
      </c>
      <c r="X461" cm="1">
        <f t="array" ref="X461">_xlfn.XLOOKUP(TRUE, ISNUMBER(SEARCH({"excel","Excel"}, H461)), {1,0}, 0)</f>
        <v>0</v>
      </c>
      <c r="Y461" cm="1">
        <f t="array" ref="Y461">_xlfn.XLOOKUP(TRUE, ISNUMBER(SEARCH({"hadoop","Hadoop"}, H461)), {1,0}, 0)</f>
        <v>1</v>
      </c>
      <c r="Z461" cm="1">
        <f t="array" ref="Z461">_xlfn.XLOOKUP(TRUE, ISNUMBER(SEARCH({"tableau","Tableau"}, H461)), {1,0}, 0)</f>
        <v>1</v>
      </c>
      <c r="AA461" cm="1">
        <f t="array" ref="AA461">_xlfn.XLOOKUP(TRUE, ISNUMBER(SEARCH({"aws","AWS"}, H461)), {1,0}, 0)</f>
        <v>1</v>
      </c>
    </row>
    <row r="462" spans="1:27" ht="15" customHeight="1">
      <c r="A462">
        <v>460</v>
      </c>
      <c r="B462" t="s">
        <v>41</v>
      </c>
      <c r="C462" t="s">
        <v>42</v>
      </c>
      <c r="D462" s="2" t="s">
        <v>1451</v>
      </c>
      <c r="E462">
        <v>69</v>
      </c>
      <c r="F462">
        <v>116</v>
      </c>
      <c r="G462">
        <f t="shared" si="14"/>
        <v>92.5</v>
      </c>
      <c r="H462" s="1" t="s">
        <v>1480</v>
      </c>
      <c r="I462">
        <v>2.7</v>
      </c>
      <c r="J462" t="s">
        <v>1481</v>
      </c>
      <c r="K462" t="s">
        <v>32</v>
      </c>
      <c r="L462" t="s">
        <v>33</v>
      </c>
      <c r="M462" t="s">
        <v>34</v>
      </c>
      <c r="O462" t="s">
        <v>35</v>
      </c>
      <c r="P462">
        <v>1968</v>
      </c>
      <c r="Q462">
        <v>55</v>
      </c>
      <c r="R462" t="s">
        <v>49</v>
      </c>
      <c r="S462" t="s">
        <v>73</v>
      </c>
      <c r="T462" t="s">
        <v>51</v>
      </c>
      <c r="U462" t="s">
        <v>60</v>
      </c>
      <c r="V462" t="s">
        <v>42</v>
      </c>
      <c r="W462" s="1">
        <f t="shared" si="15"/>
        <v>1</v>
      </c>
      <c r="X462" cm="1">
        <f t="array" ref="X462">_xlfn.XLOOKUP(TRUE, ISNUMBER(SEARCH({"excel","Excel"}, H462)), {1,0}, 0)</f>
        <v>1</v>
      </c>
      <c r="Y462" cm="1">
        <f t="array" ref="Y462">_xlfn.XLOOKUP(TRUE, ISNUMBER(SEARCH({"hadoop","Hadoop"}, H462)), {1,0}, 0)</f>
        <v>0</v>
      </c>
      <c r="Z462" cm="1">
        <f t="array" ref="Z462">_xlfn.XLOOKUP(TRUE, ISNUMBER(SEARCH({"tableau","Tableau"}, H462)), {1,0}, 0)</f>
        <v>1</v>
      </c>
      <c r="AA462" cm="1">
        <f t="array" ref="AA462">_xlfn.XLOOKUP(TRUE, ISNUMBER(SEARCH({"aws","AWS"}, H462)), {1,0}, 0)</f>
        <v>0</v>
      </c>
    </row>
    <row r="463" spans="1:27" ht="15" customHeight="1">
      <c r="A463">
        <v>461</v>
      </c>
      <c r="B463" t="s">
        <v>41</v>
      </c>
      <c r="C463" t="s">
        <v>42</v>
      </c>
      <c r="D463" s="2" t="s">
        <v>1451</v>
      </c>
      <c r="E463">
        <v>69</v>
      </c>
      <c r="F463">
        <v>116</v>
      </c>
      <c r="G463">
        <f t="shared" si="14"/>
        <v>92.5</v>
      </c>
      <c r="H463" t="s">
        <v>1482</v>
      </c>
      <c r="I463">
        <v>3.5</v>
      </c>
      <c r="J463" t="s">
        <v>1483</v>
      </c>
      <c r="K463" t="s">
        <v>1457</v>
      </c>
      <c r="L463" t="s">
        <v>202</v>
      </c>
      <c r="M463" t="s">
        <v>447</v>
      </c>
      <c r="O463" t="s">
        <v>65</v>
      </c>
      <c r="P463">
        <v>2009</v>
      </c>
      <c r="Q463">
        <v>14</v>
      </c>
      <c r="R463" t="s">
        <v>72</v>
      </c>
      <c r="S463" t="s">
        <v>59</v>
      </c>
      <c r="T463" t="s">
        <v>51</v>
      </c>
      <c r="U463" t="s">
        <v>39</v>
      </c>
      <c r="V463" t="s">
        <v>42</v>
      </c>
      <c r="W463" s="1">
        <f t="shared" si="15"/>
        <v>1</v>
      </c>
      <c r="X463" cm="1">
        <f t="array" ref="X463">_xlfn.XLOOKUP(TRUE, ISNUMBER(SEARCH({"excel","Excel"}, H463)), {1,0}, 0)</f>
        <v>0</v>
      </c>
      <c r="Y463" cm="1">
        <f t="array" ref="Y463">_xlfn.XLOOKUP(TRUE, ISNUMBER(SEARCH({"hadoop","Hadoop"}, H463)), {1,0}, 0)</f>
        <v>0</v>
      </c>
      <c r="Z463" cm="1">
        <f t="array" ref="Z463">_xlfn.XLOOKUP(TRUE, ISNUMBER(SEARCH({"tableau","Tableau"}, H463)), {1,0}, 0)</f>
        <v>0</v>
      </c>
      <c r="AA463" cm="1">
        <f t="array" ref="AA463">_xlfn.XLOOKUP(TRUE, ISNUMBER(SEARCH({"aws","AWS"}, H463)), {1,0}, 0)</f>
        <v>0</v>
      </c>
    </row>
    <row r="464" spans="1:27" ht="15" customHeight="1">
      <c r="A464">
        <v>462</v>
      </c>
      <c r="B464" t="s">
        <v>41</v>
      </c>
      <c r="C464" t="s">
        <v>42</v>
      </c>
      <c r="D464" s="2" t="s">
        <v>1451</v>
      </c>
      <c r="E464">
        <v>69</v>
      </c>
      <c r="F464">
        <v>116</v>
      </c>
      <c r="G464">
        <f t="shared" si="14"/>
        <v>92.5</v>
      </c>
      <c r="H464" s="1" t="s">
        <v>1484</v>
      </c>
      <c r="I464">
        <v>3.2</v>
      </c>
      <c r="J464" t="s">
        <v>1485</v>
      </c>
      <c r="K464" t="s">
        <v>1349</v>
      </c>
      <c r="L464" t="s">
        <v>173</v>
      </c>
      <c r="M464" t="s">
        <v>1486</v>
      </c>
      <c r="O464" t="s">
        <v>148</v>
      </c>
      <c r="P464" t="s">
        <v>42</v>
      </c>
      <c r="Q464" t="s">
        <v>42</v>
      </c>
      <c r="R464" t="s">
        <v>72</v>
      </c>
      <c r="S464" t="s">
        <v>348</v>
      </c>
      <c r="T464" t="s">
        <v>51</v>
      </c>
      <c r="U464" t="s">
        <v>480</v>
      </c>
      <c r="V464" t="s">
        <v>42</v>
      </c>
      <c r="W464" s="1">
        <f t="shared" si="15"/>
        <v>1</v>
      </c>
      <c r="X464" cm="1">
        <f t="array" ref="X464">_xlfn.XLOOKUP(TRUE, ISNUMBER(SEARCH({"excel","Excel"}, H464)), {1,0}, 0)</f>
        <v>0</v>
      </c>
      <c r="Y464" cm="1">
        <f t="array" ref="Y464">_xlfn.XLOOKUP(TRUE, ISNUMBER(SEARCH({"hadoop","Hadoop"}, H464)), {1,0}, 0)</f>
        <v>1</v>
      </c>
      <c r="Z464" cm="1">
        <f t="array" ref="Z464">_xlfn.XLOOKUP(TRUE, ISNUMBER(SEARCH({"tableau","Tableau"}, H464)), {1,0}, 0)</f>
        <v>0</v>
      </c>
      <c r="AA464" cm="1">
        <f t="array" ref="AA464">_xlfn.XLOOKUP(TRUE, ISNUMBER(SEARCH({"aws","AWS"}, H464)), {1,0}, 0)</f>
        <v>1</v>
      </c>
    </row>
    <row r="465" spans="1:27" ht="15" customHeight="1">
      <c r="A465">
        <v>463</v>
      </c>
      <c r="B465" t="s">
        <v>1211</v>
      </c>
      <c r="C465" t="s">
        <v>42</v>
      </c>
      <c r="D465" s="2" t="s">
        <v>1451</v>
      </c>
      <c r="E465">
        <v>69</v>
      </c>
      <c r="F465">
        <v>116</v>
      </c>
      <c r="G465">
        <f t="shared" si="14"/>
        <v>92.5</v>
      </c>
      <c r="H465" s="1" t="s">
        <v>1212</v>
      </c>
      <c r="I465">
        <v>3.8</v>
      </c>
      <c r="J465" t="s">
        <v>363</v>
      </c>
      <c r="K465" t="s">
        <v>364</v>
      </c>
      <c r="L465" t="s">
        <v>78</v>
      </c>
      <c r="M465" t="s">
        <v>365</v>
      </c>
      <c r="O465" t="s">
        <v>137</v>
      </c>
      <c r="P465">
        <v>1986</v>
      </c>
      <c r="Q465">
        <v>37</v>
      </c>
      <c r="R465" t="s">
        <v>366</v>
      </c>
      <c r="S465" t="s">
        <v>367</v>
      </c>
      <c r="T465" t="s">
        <v>67</v>
      </c>
      <c r="U465" t="s">
        <v>60</v>
      </c>
      <c r="V465" t="s">
        <v>368</v>
      </c>
      <c r="W465" s="1">
        <f t="shared" si="15"/>
        <v>1</v>
      </c>
      <c r="X465" cm="1">
        <f t="array" ref="X465">_xlfn.XLOOKUP(TRUE, ISNUMBER(SEARCH({"excel","Excel"}, H465)), {1,0}, 0)</f>
        <v>0</v>
      </c>
      <c r="Y465" cm="1">
        <f t="array" ref="Y465">_xlfn.XLOOKUP(TRUE, ISNUMBER(SEARCH({"hadoop","Hadoop"}, H465)), {1,0}, 0)</f>
        <v>0</v>
      </c>
      <c r="Z465" cm="1">
        <f t="array" ref="Z465">_xlfn.XLOOKUP(TRUE, ISNUMBER(SEARCH({"tableau","Tableau"}, H465)), {1,0}, 0)</f>
        <v>1</v>
      </c>
      <c r="AA465" cm="1">
        <f t="array" ref="AA465">_xlfn.XLOOKUP(TRUE, ISNUMBER(SEARCH({"aws","AWS"}, H465)), {1,0}, 0)</f>
        <v>0</v>
      </c>
    </row>
    <row r="466" spans="1:27" ht="15" customHeight="1">
      <c r="A466">
        <v>464</v>
      </c>
      <c r="B466" t="s">
        <v>41</v>
      </c>
      <c r="C466" t="s">
        <v>42</v>
      </c>
      <c r="D466" s="2" t="s">
        <v>1451</v>
      </c>
      <c r="E466">
        <v>69</v>
      </c>
      <c r="F466">
        <v>116</v>
      </c>
      <c r="G466">
        <f t="shared" si="14"/>
        <v>92.5</v>
      </c>
      <c r="H466" s="1" t="s">
        <v>1487</v>
      </c>
      <c r="I466">
        <v>4.2</v>
      </c>
      <c r="J466" t="s">
        <v>1488</v>
      </c>
      <c r="K466" t="s">
        <v>1489</v>
      </c>
      <c r="L466" t="s">
        <v>78</v>
      </c>
      <c r="M466" t="s">
        <v>1454</v>
      </c>
      <c r="O466" t="s">
        <v>71</v>
      </c>
      <c r="P466" t="s">
        <v>42</v>
      </c>
      <c r="Q466" t="s">
        <v>42</v>
      </c>
      <c r="R466" t="s">
        <v>72</v>
      </c>
      <c r="S466" t="s">
        <v>119</v>
      </c>
      <c r="T466" t="s">
        <v>81</v>
      </c>
      <c r="U466" t="s">
        <v>510</v>
      </c>
      <c r="V466" t="s">
        <v>42</v>
      </c>
      <c r="W466" s="1">
        <f t="shared" si="15"/>
        <v>1</v>
      </c>
      <c r="X466" cm="1">
        <f t="array" ref="X466">_xlfn.XLOOKUP(TRUE, ISNUMBER(SEARCH({"excel","Excel"}, H466)), {1,0}, 0)</f>
        <v>0</v>
      </c>
      <c r="Y466" cm="1">
        <f t="array" ref="Y466">_xlfn.XLOOKUP(TRUE, ISNUMBER(SEARCH({"hadoop","Hadoop"}, H466)), {1,0}, 0)</f>
        <v>0</v>
      </c>
      <c r="Z466" cm="1">
        <f t="array" ref="Z466">_xlfn.XLOOKUP(TRUE, ISNUMBER(SEARCH({"tableau","Tableau"}, H466)), {1,0}, 0)</f>
        <v>0</v>
      </c>
      <c r="AA466" cm="1">
        <f t="array" ref="AA466">_xlfn.XLOOKUP(TRUE, ISNUMBER(SEARCH({"aws","AWS"}, H466)), {1,0}, 0)</f>
        <v>0</v>
      </c>
    </row>
    <row r="467" spans="1:27" ht="15" customHeight="1">
      <c r="A467">
        <v>465</v>
      </c>
      <c r="B467" t="s">
        <v>41</v>
      </c>
      <c r="C467" t="s">
        <v>42</v>
      </c>
      <c r="D467" s="2" t="s">
        <v>1451</v>
      </c>
      <c r="E467">
        <v>69</v>
      </c>
      <c r="F467">
        <v>116</v>
      </c>
      <c r="G467">
        <f t="shared" si="14"/>
        <v>92.5</v>
      </c>
      <c r="H467" s="1" t="s">
        <v>1213</v>
      </c>
      <c r="I467">
        <v>4.8</v>
      </c>
      <c r="J467" t="s">
        <v>1214</v>
      </c>
      <c r="K467" t="s">
        <v>32</v>
      </c>
      <c r="L467" t="s">
        <v>33</v>
      </c>
      <c r="M467" t="s">
        <v>1215</v>
      </c>
      <c r="O467" t="s">
        <v>148</v>
      </c>
      <c r="P467">
        <v>2011</v>
      </c>
      <c r="Q467">
        <v>12</v>
      </c>
      <c r="R467" t="s">
        <v>72</v>
      </c>
      <c r="S467" t="s">
        <v>119</v>
      </c>
      <c r="T467" t="s">
        <v>81</v>
      </c>
      <c r="U467" t="s">
        <v>39</v>
      </c>
      <c r="V467" t="s">
        <v>42</v>
      </c>
      <c r="W467" s="1">
        <f t="shared" si="15"/>
        <v>1</v>
      </c>
      <c r="X467" cm="1">
        <f t="array" ref="X467">_xlfn.XLOOKUP(TRUE, ISNUMBER(SEARCH({"excel","Excel"}, H467)), {1,0}, 0)</f>
        <v>1</v>
      </c>
      <c r="Y467" cm="1">
        <f t="array" ref="Y467">_xlfn.XLOOKUP(TRUE, ISNUMBER(SEARCH({"hadoop","Hadoop"}, H467)), {1,0}, 0)</f>
        <v>0</v>
      </c>
      <c r="Z467" cm="1">
        <f t="array" ref="Z467">_xlfn.XLOOKUP(TRUE, ISNUMBER(SEARCH({"tableau","Tableau"}, H467)), {1,0}, 0)</f>
        <v>1</v>
      </c>
      <c r="AA467" cm="1">
        <f t="array" ref="AA467">_xlfn.XLOOKUP(TRUE, ISNUMBER(SEARCH({"aws","AWS"}, H467)), {1,0}, 0)</f>
        <v>0</v>
      </c>
    </row>
    <row r="468" spans="1:27" ht="15" customHeight="1">
      <c r="A468">
        <v>466</v>
      </c>
      <c r="B468" t="s">
        <v>41</v>
      </c>
      <c r="C468" t="s">
        <v>42</v>
      </c>
      <c r="D468" s="2" t="s">
        <v>1451</v>
      </c>
      <c r="E468">
        <v>69</v>
      </c>
      <c r="F468">
        <v>116</v>
      </c>
      <c r="G468">
        <f t="shared" si="14"/>
        <v>92.5</v>
      </c>
      <c r="H468" s="1" t="s">
        <v>1490</v>
      </c>
      <c r="I468">
        <v>4.2</v>
      </c>
      <c r="J468" t="s">
        <v>1491</v>
      </c>
      <c r="K468" t="s">
        <v>1492</v>
      </c>
      <c r="L468" t="s">
        <v>439</v>
      </c>
      <c r="M468" t="s">
        <v>107</v>
      </c>
      <c r="O468" t="s">
        <v>71</v>
      </c>
      <c r="P468">
        <v>1989</v>
      </c>
      <c r="Q468">
        <v>34</v>
      </c>
      <c r="R468" t="s">
        <v>72</v>
      </c>
      <c r="S468" t="s">
        <v>348</v>
      </c>
      <c r="T468" t="s">
        <v>51</v>
      </c>
      <c r="U468" t="s">
        <v>198</v>
      </c>
      <c r="V468" t="s">
        <v>42</v>
      </c>
      <c r="W468" s="1">
        <f t="shared" si="15"/>
        <v>1</v>
      </c>
      <c r="X468" cm="1">
        <f t="array" ref="X468">_xlfn.XLOOKUP(TRUE, ISNUMBER(SEARCH({"excel","Excel"}, H468)), {1,0}, 0)</f>
        <v>1</v>
      </c>
      <c r="Y468" cm="1">
        <f t="array" ref="Y468">_xlfn.XLOOKUP(TRUE, ISNUMBER(SEARCH({"hadoop","Hadoop"}, H468)), {1,0}, 0)</f>
        <v>0</v>
      </c>
      <c r="Z468" cm="1">
        <f t="array" ref="Z468">_xlfn.XLOOKUP(TRUE, ISNUMBER(SEARCH({"tableau","Tableau"}, H468)), {1,0}, 0)</f>
        <v>1</v>
      </c>
      <c r="AA468" cm="1">
        <f t="array" ref="AA468">_xlfn.XLOOKUP(TRUE, ISNUMBER(SEARCH({"aws","AWS"}, H468)), {1,0}, 0)</f>
        <v>0</v>
      </c>
    </row>
    <row r="469" spans="1:27" ht="15" customHeight="1">
      <c r="A469">
        <v>467</v>
      </c>
      <c r="B469" t="s">
        <v>380</v>
      </c>
      <c r="C469" t="s">
        <v>42</v>
      </c>
      <c r="D469" s="2" t="s">
        <v>1493</v>
      </c>
      <c r="E469">
        <v>31</v>
      </c>
      <c r="F469">
        <v>56</v>
      </c>
      <c r="G469">
        <f t="shared" si="14"/>
        <v>43.5</v>
      </c>
      <c r="H469" s="1" t="s">
        <v>381</v>
      </c>
      <c r="I469">
        <v>3.3</v>
      </c>
      <c r="J469" t="s">
        <v>382</v>
      </c>
      <c r="K469" t="s">
        <v>105</v>
      </c>
      <c r="L469" t="s">
        <v>106</v>
      </c>
      <c r="M469" t="s">
        <v>107</v>
      </c>
      <c r="O469" t="s">
        <v>65</v>
      </c>
      <c r="P469">
        <v>2015</v>
      </c>
      <c r="Q469">
        <v>8</v>
      </c>
      <c r="R469" t="s">
        <v>72</v>
      </c>
      <c r="S469" t="s">
        <v>88</v>
      </c>
      <c r="T469" t="s">
        <v>88</v>
      </c>
      <c r="U469" t="s">
        <v>39</v>
      </c>
      <c r="V469" t="s">
        <v>42</v>
      </c>
      <c r="W469" s="1">
        <f t="shared" si="15"/>
        <v>1</v>
      </c>
      <c r="X469" cm="1">
        <f t="array" ref="X469">_xlfn.XLOOKUP(TRUE, ISNUMBER(SEARCH({"excel","Excel"}, H469)), {1,0}, 0)</f>
        <v>0</v>
      </c>
      <c r="Y469" cm="1">
        <f t="array" ref="Y469">_xlfn.XLOOKUP(TRUE, ISNUMBER(SEARCH({"hadoop","Hadoop"}, H469)), {1,0}, 0)</f>
        <v>0</v>
      </c>
      <c r="Z469" cm="1">
        <f t="array" ref="Z469">_xlfn.XLOOKUP(TRUE, ISNUMBER(SEARCH({"tableau","Tableau"}, H469)), {1,0}, 0)</f>
        <v>0</v>
      </c>
      <c r="AA469" cm="1">
        <f t="array" ref="AA469">_xlfn.XLOOKUP(TRUE, ISNUMBER(SEARCH({"aws","AWS"}, H469)), {1,0}, 0)</f>
        <v>1</v>
      </c>
    </row>
    <row r="470" spans="1:27" ht="15" customHeight="1">
      <c r="A470">
        <v>468</v>
      </c>
      <c r="B470" t="s">
        <v>41</v>
      </c>
      <c r="C470" t="s">
        <v>42</v>
      </c>
      <c r="D470" s="2" t="s">
        <v>1493</v>
      </c>
      <c r="E470">
        <v>31</v>
      </c>
      <c r="F470">
        <v>56</v>
      </c>
      <c r="G470">
        <f t="shared" si="14"/>
        <v>43.5</v>
      </c>
      <c r="H470" s="1" t="s">
        <v>375</v>
      </c>
      <c r="I470">
        <v>4</v>
      </c>
      <c r="J470" t="s">
        <v>376</v>
      </c>
      <c r="K470" t="s">
        <v>377</v>
      </c>
      <c r="L470" t="s">
        <v>78</v>
      </c>
      <c r="M470" t="s">
        <v>378</v>
      </c>
      <c r="O470" t="s">
        <v>35</v>
      </c>
      <c r="P470">
        <v>2006</v>
      </c>
      <c r="Q470">
        <v>17</v>
      </c>
      <c r="R470" t="s">
        <v>72</v>
      </c>
      <c r="S470" t="s">
        <v>108</v>
      </c>
      <c r="T470" t="s">
        <v>81</v>
      </c>
      <c r="U470" t="s">
        <v>239</v>
      </c>
      <c r="V470" t="s">
        <v>379</v>
      </c>
      <c r="W470" s="1">
        <f t="shared" si="15"/>
        <v>1</v>
      </c>
      <c r="X470" cm="1">
        <f t="array" ref="X470">_xlfn.XLOOKUP(TRUE, ISNUMBER(SEARCH({"excel","Excel"}, H470)), {1,0}, 0)</f>
        <v>1</v>
      </c>
      <c r="Y470" cm="1">
        <f t="array" ref="Y470">_xlfn.XLOOKUP(TRUE, ISNUMBER(SEARCH({"hadoop","Hadoop"}, H470)), {1,0}, 0)</f>
        <v>0</v>
      </c>
      <c r="Z470" cm="1">
        <f t="array" ref="Z470">_xlfn.XLOOKUP(TRUE, ISNUMBER(SEARCH({"tableau","Tableau"}, H470)), {1,0}, 0)</f>
        <v>1</v>
      </c>
      <c r="AA470" cm="1">
        <f t="array" ref="AA470">_xlfn.XLOOKUP(TRUE, ISNUMBER(SEARCH({"aws","AWS"}, H470)), {1,0}, 0)</f>
        <v>0</v>
      </c>
    </row>
    <row r="471" spans="1:27" ht="15" customHeight="1">
      <c r="A471">
        <v>469</v>
      </c>
      <c r="B471" t="s">
        <v>1216</v>
      </c>
      <c r="C471" t="s">
        <v>42</v>
      </c>
      <c r="D471" s="2" t="s">
        <v>1493</v>
      </c>
      <c r="E471">
        <v>31</v>
      </c>
      <c r="F471">
        <v>56</v>
      </c>
      <c r="G471">
        <f t="shared" si="14"/>
        <v>43.5</v>
      </c>
      <c r="H471" s="1" t="s">
        <v>1217</v>
      </c>
      <c r="I471">
        <v>3.9</v>
      </c>
      <c r="J471" s="1" t="s">
        <v>1218</v>
      </c>
      <c r="K471" t="s">
        <v>32</v>
      </c>
      <c r="L471" t="s">
        <v>33</v>
      </c>
      <c r="M471" t="s">
        <v>34</v>
      </c>
      <c r="O471" t="s">
        <v>71</v>
      </c>
      <c r="P471">
        <v>2012</v>
      </c>
      <c r="Q471">
        <v>11</v>
      </c>
      <c r="R471" t="s">
        <v>72</v>
      </c>
      <c r="S471" t="s">
        <v>50</v>
      </c>
      <c r="T471" t="s">
        <v>51</v>
      </c>
      <c r="U471" t="s">
        <v>39</v>
      </c>
      <c r="V471" t="s">
        <v>42</v>
      </c>
      <c r="W471" s="1">
        <f t="shared" si="15"/>
        <v>1</v>
      </c>
      <c r="X471" cm="1">
        <f t="array" ref="X471">_xlfn.XLOOKUP(TRUE, ISNUMBER(SEARCH({"excel","Excel"}, H471)), {1,0}, 0)</f>
        <v>1</v>
      </c>
      <c r="Y471" cm="1">
        <f t="array" ref="Y471">_xlfn.XLOOKUP(TRUE, ISNUMBER(SEARCH({"hadoop","Hadoop"}, H471)), {1,0}, 0)</f>
        <v>0</v>
      </c>
      <c r="Z471" cm="1">
        <f t="array" ref="Z471">_xlfn.XLOOKUP(TRUE, ISNUMBER(SEARCH({"tableau","Tableau"}, H471)), {1,0}, 0)</f>
        <v>0</v>
      </c>
      <c r="AA471" cm="1">
        <f t="array" ref="AA471">_xlfn.XLOOKUP(TRUE, ISNUMBER(SEARCH({"aws","AWS"}, H471)), {1,0}, 0)</f>
        <v>0</v>
      </c>
    </row>
    <row r="472" spans="1:27" ht="15" customHeight="1">
      <c r="A472">
        <v>470</v>
      </c>
      <c r="B472" t="s">
        <v>844</v>
      </c>
      <c r="C472" t="s">
        <v>28</v>
      </c>
      <c r="D472" s="2" t="s">
        <v>1493</v>
      </c>
      <c r="E472">
        <v>31</v>
      </c>
      <c r="F472">
        <v>56</v>
      </c>
      <c r="G472">
        <f t="shared" si="14"/>
        <v>43.5</v>
      </c>
      <c r="H472" s="1" t="s">
        <v>845</v>
      </c>
      <c r="I472">
        <v>3.7</v>
      </c>
      <c r="J472" t="s">
        <v>846</v>
      </c>
      <c r="K472" t="s">
        <v>847</v>
      </c>
      <c r="L472" t="s">
        <v>848</v>
      </c>
      <c r="M472" t="s">
        <v>849</v>
      </c>
      <c r="O472" t="s">
        <v>35</v>
      </c>
      <c r="P472">
        <v>1999</v>
      </c>
      <c r="Q472">
        <v>24</v>
      </c>
      <c r="R472" t="s">
        <v>49</v>
      </c>
      <c r="S472" t="s">
        <v>850</v>
      </c>
      <c r="T472" t="s">
        <v>67</v>
      </c>
      <c r="U472" t="s">
        <v>60</v>
      </c>
      <c r="V472" t="s">
        <v>42</v>
      </c>
      <c r="W472" s="1">
        <f t="shared" si="15"/>
        <v>0</v>
      </c>
      <c r="X472" cm="1">
        <f t="array" ref="X472">_xlfn.XLOOKUP(TRUE, ISNUMBER(SEARCH({"excel","Excel"}, H472)), {1,0}, 0)</f>
        <v>0</v>
      </c>
      <c r="Y472" cm="1">
        <f t="array" ref="Y472">_xlfn.XLOOKUP(TRUE, ISNUMBER(SEARCH({"hadoop","Hadoop"}, H472)), {1,0}, 0)</f>
        <v>0</v>
      </c>
      <c r="Z472" cm="1">
        <f t="array" ref="Z472">_xlfn.XLOOKUP(TRUE, ISNUMBER(SEARCH({"tableau","Tableau"}, H472)), {1,0}, 0)</f>
        <v>0</v>
      </c>
      <c r="AA472" cm="1">
        <f t="array" ref="AA472">_xlfn.XLOOKUP(TRUE, ISNUMBER(SEARCH({"aws","AWS"}, H472)), {1,0}, 0)</f>
        <v>0</v>
      </c>
    </row>
    <row r="473" spans="1:27" ht="15" customHeight="1">
      <c r="A473">
        <v>471</v>
      </c>
      <c r="B473" t="s">
        <v>41</v>
      </c>
      <c r="C473" t="s">
        <v>42</v>
      </c>
      <c r="D473" s="2" t="s">
        <v>1493</v>
      </c>
      <c r="E473">
        <v>31</v>
      </c>
      <c r="F473">
        <v>56</v>
      </c>
      <c r="G473">
        <f t="shared" si="14"/>
        <v>43.5</v>
      </c>
      <c r="H473" s="1" t="s">
        <v>1494</v>
      </c>
      <c r="I473">
        <v>3.9</v>
      </c>
      <c r="J473" t="s">
        <v>1495</v>
      </c>
      <c r="K473" t="s">
        <v>1496</v>
      </c>
      <c r="L473" t="s">
        <v>453</v>
      </c>
      <c r="M473" t="s">
        <v>1371</v>
      </c>
      <c r="O473" t="s">
        <v>65</v>
      </c>
      <c r="P473">
        <v>2004</v>
      </c>
      <c r="Q473">
        <v>19</v>
      </c>
      <c r="R473" t="s">
        <v>72</v>
      </c>
      <c r="S473" t="s">
        <v>218</v>
      </c>
      <c r="T473" t="s">
        <v>218</v>
      </c>
      <c r="U473" t="s">
        <v>239</v>
      </c>
      <c r="V473" t="s">
        <v>42</v>
      </c>
      <c r="W473" s="1">
        <f t="shared" si="15"/>
        <v>1</v>
      </c>
      <c r="X473" cm="1">
        <f t="array" ref="X473">_xlfn.XLOOKUP(TRUE, ISNUMBER(SEARCH({"excel","Excel"}, H473)), {1,0}, 0)</f>
        <v>1</v>
      </c>
      <c r="Y473" cm="1">
        <f t="array" ref="Y473">_xlfn.XLOOKUP(TRUE, ISNUMBER(SEARCH({"hadoop","Hadoop"}, H473)), {1,0}, 0)</f>
        <v>0</v>
      </c>
      <c r="Z473" cm="1">
        <f t="array" ref="Z473">_xlfn.XLOOKUP(TRUE, ISNUMBER(SEARCH({"tableau","Tableau"}, H473)), {1,0}, 0)</f>
        <v>1</v>
      </c>
      <c r="AA473" cm="1">
        <f t="array" ref="AA473">_xlfn.XLOOKUP(TRUE, ISNUMBER(SEARCH({"aws","AWS"}, H473)), {1,0}, 0)</f>
        <v>0</v>
      </c>
    </row>
    <row r="474" spans="1:27" ht="15" customHeight="1">
      <c r="A474">
        <v>472</v>
      </c>
      <c r="B474" t="s">
        <v>1222</v>
      </c>
      <c r="C474" t="s">
        <v>42</v>
      </c>
      <c r="D474" s="2" t="s">
        <v>1493</v>
      </c>
      <c r="E474">
        <v>31</v>
      </c>
      <c r="F474">
        <v>56</v>
      </c>
      <c r="G474">
        <f t="shared" si="14"/>
        <v>43.5</v>
      </c>
      <c r="H474" s="1" t="s">
        <v>1223</v>
      </c>
      <c r="I474">
        <v>3.5</v>
      </c>
      <c r="J474" t="s">
        <v>1224</v>
      </c>
      <c r="K474" t="s">
        <v>1004</v>
      </c>
      <c r="L474" t="s">
        <v>78</v>
      </c>
      <c r="M474" t="s">
        <v>798</v>
      </c>
      <c r="O474" t="s">
        <v>87</v>
      </c>
      <c r="P474">
        <v>1970</v>
      </c>
      <c r="Q474">
        <v>53</v>
      </c>
      <c r="R474" t="s">
        <v>49</v>
      </c>
      <c r="S474" t="s">
        <v>80</v>
      </c>
      <c r="T474" t="s">
        <v>81</v>
      </c>
      <c r="U474" t="s">
        <v>89</v>
      </c>
      <c r="V474" t="s">
        <v>1225</v>
      </c>
      <c r="W474" s="1">
        <f t="shared" si="15"/>
        <v>1</v>
      </c>
      <c r="X474" cm="1">
        <f t="array" ref="X474">_xlfn.XLOOKUP(TRUE, ISNUMBER(SEARCH({"excel","Excel"}, H474)), {1,0}, 0)</f>
        <v>0</v>
      </c>
      <c r="Y474" cm="1">
        <f t="array" ref="Y474">_xlfn.XLOOKUP(TRUE, ISNUMBER(SEARCH({"hadoop","Hadoop"}, H474)), {1,0}, 0)</f>
        <v>1</v>
      </c>
      <c r="Z474" cm="1">
        <f t="array" ref="Z474">_xlfn.XLOOKUP(TRUE, ISNUMBER(SEARCH({"tableau","Tableau"}, H474)), {1,0}, 0)</f>
        <v>0</v>
      </c>
      <c r="AA474" cm="1">
        <f t="array" ref="AA474">_xlfn.XLOOKUP(TRUE, ISNUMBER(SEARCH({"aws","AWS"}, H474)), {1,0}, 0)</f>
        <v>1</v>
      </c>
    </row>
    <row r="475" spans="1:27" ht="15" customHeight="1">
      <c r="A475">
        <v>473</v>
      </c>
      <c r="B475" t="s">
        <v>41</v>
      </c>
      <c r="C475" t="s">
        <v>42</v>
      </c>
      <c r="D475" s="2" t="s">
        <v>1493</v>
      </c>
      <c r="E475">
        <v>31</v>
      </c>
      <c r="F475">
        <v>56</v>
      </c>
      <c r="G475">
        <f t="shared" si="14"/>
        <v>43.5</v>
      </c>
      <c r="H475" s="1" t="s">
        <v>1497</v>
      </c>
      <c r="I475">
        <v>4</v>
      </c>
      <c r="J475" t="s">
        <v>1498</v>
      </c>
      <c r="K475" t="s">
        <v>237</v>
      </c>
      <c r="M475" t="s">
        <v>663</v>
      </c>
      <c r="O475" t="s">
        <v>148</v>
      </c>
      <c r="P475">
        <v>2012</v>
      </c>
      <c r="Q475">
        <v>11</v>
      </c>
      <c r="R475" t="s">
        <v>72</v>
      </c>
      <c r="S475" t="s">
        <v>211</v>
      </c>
      <c r="T475" t="s">
        <v>212</v>
      </c>
      <c r="U475" t="s">
        <v>39</v>
      </c>
      <c r="V475" t="s">
        <v>42</v>
      </c>
      <c r="W475" s="1">
        <f t="shared" si="15"/>
        <v>1</v>
      </c>
      <c r="X475" cm="1">
        <f t="array" ref="X475">_xlfn.XLOOKUP(TRUE, ISNUMBER(SEARCH({"excel","Excel"}, H475)), {1,0}, 0)</f>
        <v>0</v>
      </c>
      <c r="Y475" cm="1">
        <f t="array" ref="Y475">_xlfn.XLOOKUP(TRUE, ISNUMBER(SEARCH({"hadoop","Hadoop"}, H475)), {1,0}, 0)</f>
        <v>0</v>
      </c>
      <c r="Z475" cm="1">
        <f t="array" ref="Z475">_xlfn.XLOOKUP(TRUE, ISNUMBER(SEARCH({"tableau","Tableau"}, H475)), {1,0}, 0)</f>
        <v>0</v>
      </c>
      <c r="AA475" cm="1">
        <f t="array" ref="AA475">_xlfn.XLOOKUP(TRUE, ISNUMBER(SEARCH({"aws","AWS"}, H475)), {1,0}, 0)</f>
        <v>0</v>
      </c>
    </row>
    <row r="476" spans="1:27" ht="15" customHeight="1">
      <c r="A476">
        <v>474</v>
      </c>
      <c r="B476" t="s">
        <v>41</v>
      </c>
      <c r="C476" t="s">
        <v>42</v>
      </c>
      <c r="D476" s="2" t="s">
        <v>1493</v>
      </c>
      <c r="E476">
        <v>31</v>
      </c>
      <c r="F476">
        <v>56</v>
      </c>
      <c r="G476">
        <f t="shared" si="14"/>
        <v>43.5</v>
      </c>
      <c r="H476" t="s">
        <v>1220</v>
      </c>
      <c r="I476">
        <v>3</v>
      </c>
      <c r="J476" t="s">
        <v>1221</v>
      </c>
      <c r="K476" t="s">
        <v>749</v>
      </c>
      <c r="L476" t="s">
        <v>332</v>
      </c>
      <c r="M476" t="s">
        <v>252</v>
      </c>
      <c r="O476" t="s">
        <v>35</v>
      </c>
      <c r="P476">
        <v>1887</v>
      </c>
      <c r="Q476">
        <v>136</v>
      </c>
      <c r="R476" t="s">
        <v>72</v>
      </c>
      <c r="S476" t="s">
        <v>354</v>
      </c>
      <c r="T476" t="s">
        <v>38</v>
      </c>
      <c r="U476" t="s">
        <v>101</v>
      </c>
      <c r="V476" t="s">
        <v>42</v>
      </c>
      <c r="W476" s="1">
        <f t="shared" si="15"/>
        <v>0</v>
      </c>
      <c r="X476" cm="1">
        <f t="array" ref="X476">_xlfn.XLOOKUP(TRUE, ISNUMBER(SEARCH({"excel","Excel"}, H476)), {1,0}, 0)</f>
        <v>0</v>
      </c>
      <c r="Y476" cm="1">
        <f t="array" ref="Y476">_xlfn.XLOOKUP(TRUE, ISNUMBER(SEARCH({"hadoop","Hadoop"}, H476)), {1,0}, 0)</f>
        <v>0</v>
      </c>
      <c r="Z476" cm="1">
        <f t="array" ref="Z476">_xlfn.XLOOKUP(TRUE, ISNUMBER(SEARCH({"tableau","Tableau"}, H476)), {1,0}, 0)</f>
        <v>0</v>
      </c>
      <c r="AA476" cm="1">
        <f t="array" ref="AA476">_xlfn.XLOOKUP(TRUE, ISNUMBER(SEARCH({"aws","AWS"}, H476)), {1,0}, 0)</f>
        <v>0</v>
      </c>
    </row>
    <row r="477" spans="1:27" ht="15" customHeight="1">
      <c r="A477">
        <v>475</v>
      </c>
      <c r="B477" t="s">
        <v>41</v>
      </c>
      <c r="C477" t="s">
        <v>42</v>
      </c>
      <c r="D477" s="2" t="s">
        <v>1493</v>
      </c>
      <c r="E477">
        <v>31</v>
      </c>
      <c r="F477">
        <v>56</v>
      </c>
      <c r="G477">
        <f t="shared" si="14"/>
        <v>43.5</v>
      </c>
      <c r="H477" s="1" t="s">
        <v>1499</v>
      </c>
      <c r="I477">
        <v>3.7</v>
      </c>
      <c r="J477" t="s">
        <v>1500</v>
      </c>
      <c r="K477" t="s">
        <v>201</v>
      </c>
      <c r="L477" t="s">
        <v>202</v>
      </c>
      <c r="M477" t="s">
        <v>203</v>
      </c>
      <c r="O477" t="s">
        <v>48</v>
      </c>
      <c r="P477">
        <v>2000</v>
      </c>
      <c r="Q477">
        <v>23</v>
      </c>
      <c r="R477" t="s">
        <v>49</v>
      </c>
      <c r="S477" t="s">
        <v>1141</v>
      </c>
      <c r="T477" t="s">
        <v>212</v>
      </c>
      <c r="U477" t="s">
        <v>101</v>
      </c>
      <c r="V477" t="s">
        <v>42</v>
      </c>
      <c r="W477" s="1">
        <f t="shared" si="15"/>
        <v>1</v>
      </c>
      <c r="X477" cm="1">
        <f t="array" ref="X477">_xlfn.XLOOKUP(TRUE, ISNUMBER(SEARCH({"excel","Excel"}, H477)), {1,0}, 0)</f>
        <v>1</v>
      </c>
      <c r="Y477" cm="1">
        <f t="array" ref="Y477">_xlfn.XLOOKUP(TRUE, ISNUMBER(SEARCH({"hadoop","Hadoop"}, H477)), {1,0}, 0)</f>
        <v>0</v>
      </c>
      <c r="Z477" cm="1">
        <f t="array" ref="Z477">_xlfn.XLOOKUP(TRUE, ISNUMBER(SEARCH({"tableau","Tableau"}, H477)), {1,0}, 0)</f>
        <v>1</v>
      </c>
      <c r="AA477" cm="1">
        <f t="array" ref="AA477">_xlfn.XLOOKUP(TRUE, ISNUMBER(SEARCH({"aws","AWS"}, H477)), {1,0}, 0)</f>
        <v>0</v>
      </c>
    </row>
    <row r="478" spans="1:27" ht="15" customHeight="1">
      <c r="A478">
        <v>476</v>
      </c>
      <c r="B478" t="s">
        <v>41</v>
      </c>
      <c r="C478" t="s">
        <v>42</v>
      </c>
      <c r="D478" s="2" t="s">
        <v>1493</v>
      </c>
      <c r="E478">
        <v>31</v>
      </c>
      <c r="F478">
        <v>56</v>
      </c>
      <c r="G478">
        <f t="shared" si="14"/>
        <v>43.5</v>
      </c>
      <c r="H478" s="1" t="s">
        <v>1501</v>
      </c>
      <c r="I478">
        <v>4.5</v>
      </c>
      <c r="J478" t="s">
        <v>1502</v>
      </c>
      <c r="K478" t="s">
        <v>141</v>
      </c>
      <c r="L478" t="s">
        <v>142</v>
      </c>
      <c r="M478" t="s">
        <v>34</v>
      </c>
      <c r="O478" t="s">
        <v>148</v>
      </c>
      <c r="P478" t="s">
        <v>42</v>
      </c>
      <c r="Q478" t="s">
        <v>42</v>
      </c>
      <c r="R478" t="s">
        <v>72</v>
      </c>
      <c r="S478">
        <v>-1</v>
      </c>
      <c r="T478">
        <v>-1</v>
      </c>
      <c r="U478" t="s">
        <v>510</v>
      </c>
      <c r="V478" t="s">
        <v>42</v>
      </c>
      <c r="W478" s="1">
        <f t="shared" si="15"/>
        <v>1</v>
      </c>
      <c r="X478" cm="1">
        <f t="array" ref="X478">_xlfn.XLOOKUP(TRUE, ISNUMBER(SEARCH({"excel","Excel"}, H478)), {1,0}, 0)</f>
        <v>1</v>
      </c>
      <c r="Y478" cm="1">
        <f t="array" ref="Y478">_xlfn.XLOOKUP(TRUE, ISNUMBER(SEARCH({"hadoop","Hadoop"}, H478)), {1,0}, 0)</f>
        <v>1</v>
      </c>
      <c r="Z478" cm="1">
        <f t="array" ref="Z478">_xlfn.XLOOKUP(TRUE, ISNUMBER(SEARCH({"tableau","Tableau"}, H478)), {1,0}, 0)</f>
        <v>0</v>
      </c>
      <c r="AA478" cm="1">
        <f t="array" ref="AA478">_xlfn.XLOOKUP(TRUE, ISNUMBER(SEARCH({"aws","AWS"}, H478)), {1,0}, 0)</f>
        <v>0</v>
      </c>
    </row>
    <row r="479" spans="1:27" ht="15" customHeight="1">
      <c r="A479">
        <v>477</v>
      </c>
      <c r="B479" t="s">
        <v>41</v>
      </c>
      <c r="C479" t="s">
        <v>42</v>
      </c>
      <c r="D479" s="2" t="s">
        <v>1493</v>
      </c>
      <c r="E479">
        <v>31</v>
      </c>
      <c r="F479">
        <v>56</v>
      </c>
      <c r="G479">
        <f t="shared" si="14"/>
        <v>43.5</v>
      </c>
      <c r="H479" s="1" t="s">
        <v>1503</v>
      </c>
      <c r="I479">
        <v>2.8</v>
      </c>
      <c r="J479" t="s">
        <v>1504</v>
      </c>
      <c r="K479" t="s">
        <v>1082</v>
      </c>
      <c r="L479" t="s">
        <v>46</v>
      </c>
      <c r="M479" t="s">
        <v>754</v>
      </c>
      <c r="O479" t="s">
        <v>71</v>
      </c>
      <c r="P479">
        <v>1987</v>
      </c>
      <c r="Q479">
        <v>36</v>
      </c>
      <c r="R479" t="s">
        <v>36</v>
      </c>
      <c r="S479" t="s">
        <v>1505</v>
      </c>
      <c r="T479" t="s">
        <v>1506</v>
      </c>
      <c r="U479" t="s">
        <v>204</v>
      </c>
      <c r="V479" t="s">
        <v>42</v>
      </c>
      <c r="W479" s="1">
        <f t="shared" si="15"/>
        <v>1</v>
      </c>
      <c r="X479" cm="1">
        <f t="array" ref="X479">_xlfn.XLOOKUP(TRUE, ISNUMBER(SEARCH({"excel","Excel"}, H479)), {1,0}, 0)</f>
        <v>1</v>
      </c>
      <c r="Y479" cm="1">
        <f t="array" ref="Y479">_xlfn.XLOOKUP(TRUE, ISNUMBER(SEARCH({"hadoop","Hadoop"}, H479)), {1,0}, 0)</f>
        <v>0</v>
      </c>
      <c r="Z479" cm="1">
        <f t="array" ref="Z479">_xlfn.XLOOKUP(TRUE, ISNUMBER(SEARCH({"tableau","Tableau"}, H479)), {1,0}, 0)</f>
        <v>0</v>
      </c>
      <c r="AA479" cm="1">
        <f t="array" ref="AA479">_xlfn.XLOOKUP(TRUE, ISNUMBER(SEARCH({"aws","AWS"}, H479)), {1,0}, 0)</f>
        <v>1</v>
      </c>
    </row>
    <row r="480" spans="1:27" ht="15" customHeight="1">
      <c r="A480">
        <v>478</v>
      </c>
      <c r="B480" t="s">
        <v>41</v>
      </c>
      <c r="C480" t="s">
        <v>42</v>
      </c>
      <c r="D480" s="2" t="s">
        <v>1493</v>
      </c>
      <c r="E480">
        <v>31</v>
      </c>
      <c r="F480">
        <v>56</v>
      </c>
      <c r="G480">
        <f t="shared" si="14"/>
        <v>43.5</v>
      </c>
      <c r="H480" s="1" t="s">
        <v>1507</v>
      </c>
      <c r="I480">
        <v>4.0999999999999996</v>
      </c>
      <c r="J480" t="s">
        <v>1508</v>
      </c>
      <c r="K480" t="s">
        <v>377</v>
      </c>
      <c r="L480" t="s">
        <v>78</v>
      </c>
      <c r="M480" t="s">
        <v>315</v>
      </c>
      <c r="O480" t="s">
        <v>137</v>
      </c>
      <c r="P480" t="s">
        <v>42</v>
      </c>
      <c r="Q480" t="s">
        <v>42</v>
      </c>
      <c r="R480" t="s">
        <v>72</v>
      </c>
      <c r="S480">
        <v>-1</v>
      </c>
      <c r="T480">
        <v>-1</v>
      </c>
      <c r="U480" t="s">
        <v>198</v>
      </c>
      <c r="V480" t="s">
        <v>42</v>
      </c>
      <c r="W480" s="1">
        <f t="shared" si="15"/>
        <v>1</v>
      </c>
      <c r="X480" cm="1">
        <f t="array" ref="X480">_xlfn.XLOOKUP(TRUE, ISNUMBER(SEARCH({"excel","Excel"}, H480)), {1,0}, 0)</f>
        <v>1</v>
      </c>
      <c r="Y480" cm="1">
        <f t="array" ref="Y480">_xlfn.XLOOKUP(TRUE, ISNUMBER(SEARCH({"hadoop","Hadoop"}, H480)), {1,0}, 0)</f>
        <v>1</v>
      </c>
      <c r="Z480" cm="1">
        <f t="array" ref="Z480">_xlfn.XLOOKUP(TRUE, ISNUMBER(SEARCH({"tableau","Tableau"}, H480)), {1,0}, 0)</f>
        <v>0</v>
      </c>
      <c r="AA480" cm="1">
        <f t="array" ref="AA480">_xlfn.XLOOKUP(TRUE, ISNUMBER(SEARCH({"aws","AWS"}, H480)), {1,0}, 0)</f>
        <v>0</v>
      </c>
    </row>
    <row r="481" spans="1:27" ht="15" customHeight="1">
      <c r="A481">
        <v>479</v>
      </c>
      <c r="B481" t="s">
        <v>851</v>
      </c>
      <c r="C481" t="s">
        <v>42</v>
      </c>
      <c r="D481" s="2" t="s">
        <v>1493</v>
      </c>
      <c r="E481">
        <v>31</v>
      </c>
      <c r="F481">
        <v>56</v>
      </c>
      <c r="G481">
        <f t="shared" si="14"/>
        <v>43.5</v>
      </c>
      <c r="H481" s="1" t="s">
        <v>852</v>
      </c>
      <c r="I481">
        <v>2.9</v>
      </c>
      <c r="J481" t="s">
        <v>853</v>
      </c>
      <c r="K481" t="s">
        <v>854</v>
      </c>
      <c r="L481" t="s">
        <v>855</v>
      </c>
      <c r="M481" t="s">
        <v>856</v>
      </c>
      <c r="O481" t="s">
        <v>137</v>
      </c>
      <c r="P481">
        <v>1996</v>
      </c>
      <c r="Q481">
        <v>27</v>
      </c>
      <c r="R481" t="s">
        <v>49</v>
      </c>
      <c r="S481" t="s">
        <v>857</v>
      </c>
      <c r="T481" t="s">
        <v>129</v>
      </c>
      <c r="U481" t="s">
        <v>239</v>
      </c>
      <c r="V481" t="s">
        <v>42</v>
      </c>
      <c r="W481" s="1">
        <f t="shared" si="15"/>
        <v>0</v>
      </c>
      <c r="X481" cm="1">
        <f t="array" ref="X481">_xlfn.XLOOKUP(TRUE, ISNUMBER(SEARCH({"excel","Excel"}, H481)), {1,0}, 0)</f>
        <v>1</v>
      </c>
      <c r="Y481" cm="1">
        <f t="array" ref="Y481">_xlfn.XLOOKUP(TRUE, ISNUMBER(SEARCH({"hadoop","Hadoop"}, H481)), {1,0}, 0)</f>
        <v>0</v>
      </c>
      <c r="Z481" cm="1">
        <f t="array" ref="Z481">_xlfn.XLOOKUP(TRUE, ISNUMBER(SEARCH({"tableau","Tableau"}, H481)), {1,0}, 0)</f>
        <v>0</v>
      </c>
      <c r="AA481" cm="1">
        <f t="array" ref="AA481">_xlfn.XLOOKUP(TRUE, ISNUMBER(SEARCH({"aws","AWS"}, H481)), {1,0}, 0)</f>
        <v>0</v>
      </c>
    </row>
    <row r="482" spans="1:27" ht="15" customHeight="1">
      <c r="A482">
        <v>480</v>
      </c>
      <c r="B482" t="s">
        <v>41</v>
      </c>
      <c r="C482" t="s">
        <v>42</v>
      </c>
      <c r="D482" s="2" t="s">
        <v>1493</v>
      </c>
      <c r="E482">
        <v>31</v>
      </c>
      <c r="F482">
        <v>56</v>
      </c>
      <c r="G482">
        <f t="shared" si="14"/>
        <v>43.5</v>
      </c>
      <c r="H482" s="1" t="s">
        <v>1231</v>
      </c>
      <c r="I482">
        <v>4.7</v>
      </c>
      <c r="J482" t="s">
        <v>1232</v>
      </c>
      <c r="K482" t="s">
        <v>45</v>
      </c>
      <c r="L482" t="s">
        <v>46</v>
      </c>
      <c r="M482" t="s">
        <v>569</v>
      </c>
      <c r="O482" t="s">
        <v>137</v>
      </c>
      <c r="P482">
        <v>2002</v>
      </c>
      <c r="Q482">
        <v>21</v>
      </c>
      <c r="R482" t="s">
        <v>366</v>
      </c>
      <c r="S482" t="s">
        <v>80</v>
      </c>
      <c r="T482" t="s">
        <v>81</v>
      </c>
      <c r="U482" t="s">
        <v>60</v>
      </c>
      <c r="V482" t="s">
        <v>1233</v>
      </c>
      <c r="W482" s="1">
        <f t="shared" si="15"/>
        <v>0</v>
      </c>
      <c r="X482" cm="1">
        <f t="array" ref="X482">_xlfn.XLOOKUP(TRUE, ISNUMBER(SEARCH({"excel","Excel"}, H482)), {1,0}, 0)</f>
        <v>0</v>
      </c>
      <c r="Y482" cm="1">
        <f t="array" ref="Y482">_xlfn.XLOOKUP(TRUE, ISNUMBER(SEARCH({"hadoop","Hadoop"}, H482)), {1,0}, 0)</f>
        <v>0</v>
      </c>
      <c r="Z482" cm="1">
        <f t="array" ref="Z482">_xlfn.XLOOKUP(TRUE, ISNUMBER(SEARCH({"tableau","Tableau"}, H482)), {1,0}, 0)</f>
        <v>0</v>
      </c>
      <c r="AA482" cm="1">
        <f t="array" ref="AA482">_xlfn.XLOOKUP(TRUE, ISNUMBER(SEARCH({"aws","AWS"}, H482)), {1,0}, 0)</f>
        <v>1</v>
      </c>
    </row>
    <row r="483" spans="1:27" ht="15" customHeight="1">
      <c r="A483">
        <v>481</v>
      </c>
      <c r="B483" t="s">
        <v>41</v>
      </c>
      <c r="C483" t="s">
        <v>42</v>
      </c>
      <c r="D483" s="2" t="s">
        <v>1493</v>
      </c>
      <c r="E483">
        <v>31</v>
      </c>
      <c r="F483">
        <v>56</v>
      </c>
      <c r="G483">
        <f t="shared" si="14"/>
        <v>43.5</v>
      </c>
      <c r="H483" s="1" t="s">
        <v>1509</v>
      </c>
      <c r="I483">
        <v>3.4</v>
      </c>
      <c r="J483" t="s">
        <v>1510</v>
      </c>
      <c r="K483" t="s">
        <v>1511</v>
      </c>
      <c r="L483" t="s">
        <v>658</v>
      </c>
      <c r="M483" t="s">
        <v>1512</v>
      </c>
      <c r="O483" t="s">
        <v>35</v>
      </c>
      <c r="P483">
        <v>1998</v>
      </c>
      <c r="Q483">
        <v>25</v>
      </c>
      <c r="R483" t="s">
        <v>72</v>
      </c>
      <c r="S483" t="s">
        <v>1513</v>
      </c>
      <c r="T483" t="s">
        <v>1514</v>
      </c>
      <c r="U483" t="s">
        <v>60</v>
      </c>
      <c r="V483" t="s">
        <v>42</v>
      </c>
      <c r="W483" s="1">
        <f t="shared" si="15"/>
        <v>1</v>
      </c>
      <c r="X483" cm="1">
        <f t="array" ref="X483">_xlfn.XLOOKUP(TRUE, ISNUMBER(SEARCH({"excel","Excel"}, H483)), {1,0}, 0)</f>
        <v>1</v>
      </c>
      <c r="Y483" cm="1">
        <f t="array" ref="Y483">_xlfn.XLOOKUP(TRUE, ISNUMBER(SEARCH({"hadoop","Hadoop"}, H483)), {1,0}, 0)</f>
        <v>0</v>
      </c>
      <c r="Z483" cm="1">
        <f t="array" ref="Z483">_xlfn.XLOOKUP(TRUE, ISNUMBER(SEARCH({"tableau","Tableau"}, H483)), {1,0}, 0)</f>
        <v>0</v>
      </c>
      <c r="AA483" cm="1">
        <f t="array" ref="AA483">_xlfn.XLOOKUP(TRUE, ISNUMBER(SEARCH({"aws","AWS"}, H483)), {1,0}, 0)</f>
        <v>0</v>
      </c>
    </row>
    <row r="484" spans="1:27" ht="15" customHeight="1">
      <c r="A484">
        <v>482</v>
      </c>
      <c r="B484" t="s">
        <v>41</v>
      </c>
      <c r="C484" t="s">
        <v>42</v>
      </c>
      <c r="D484" s="2" t="s">
        <v>1493</v>
      </c>
      <c r="E484">
        <v>31</v>
      </c>
      <c r="F484">
        <v>56</v>
      </c>
      <c r="G484">
        <f t="shared" si="14"/>
        <v>43.5</v>
      </c>
      <c r="H484" s="1" t="s">
        <v>1515</v>
      </c>
      <c r="I484">
        <v>3.9</v>
      </c>
      <c r="J484" t="s">
        <v>1516</v>
      </c>
      <c r="K484" t="s">
        <v>225</v>
      </c>
      <c r="L484" t="s">
        <v>78</v>
      </c>
      <c r="M484" t="s">
        <v>1517</v>
      </c>
      <c r="O484" t="s">
        <v>35</v>
      </c>
      <c r="P484">
        <v>1995</v>
      </c>
      <c r="Q484">
        <v>28</v>
      </c>
      <c r="R484" t="s">
        <v>366</v>
      </c>
      <c r="S484" t="s">
        <v>348</v>
      </c>
      <c r="T484" t="s">
        <v>51</v>
      </c>
      <c r="U484" t="s">
        <v>101</v>
      </c>
      <c r="V484" t="s">
        <v>1518</v>
      </c>
      <c r="W484" s="1">
        <f t="shared" si="15"/>
        <v>0</v>
      </c>
      <c r="X484" cm="1">
        <f t="array" ref="X484">_xlfn.XLOOKUP(TRUE, ISNUMBER(SEARCH({"excel","Excel"}, H484)), {1,0}, 0)</f>
        <v>0</v>
      </c>
      <c r="Y484" cm="1">
        <f t="array" ref="Y484">_xlfn.XLOOKUP(TRUE, ISNUMBER(SEARCH({"hadoop","Hadoop"}, H484)), {1,0}, 0)</f>
        <v>0</v>
      </c>
      <c r="Z484" cm="1">
        <f t="array" ref="Z484">_xlfn.XLOOKUP(TRUE, ISNUMBER(SEARCH({"tableau","Tableau"}, H484)), {1,0}, 0)</f>
        <v>0</v>
      </c>
      <c r="AA484" cm="1">
        <f t="array" ref="AA484">_xlfn.XLOOKUP(TRUE, ISNUMBER(SEARCH({"aws","AWS"}, H484)), {1,0}, 0)</f>
        <v>0</v>
      </c>
    </row>
    <row r="485" spans="1:27" ht="15" customHeight="1">
      <c r="A485">
        <v>483</v>
      </c>
      <c r="B485" t="s">
        <v>41</v>
      </c>
      <c r="C485" t="s">
        <v>42</v>
      </c>
      <c r="D485" s="2" t="s">
        <v>1493</v>
      </c>
      <c r="E485">
        <v>31</v>
      </c>
      <c r="F485">
        <v>56</v>
      </c>
      <c r="G485">
        <f t="shared" si="14"/>
        <v>43.5</v>
      </c>
      <c r="H485" s="1" t="s">
        <v>1519</v>
      </c>
      <c r="I485">
        <v>2.9</v>
      </c>
      <c r="J485" t="s">
        <v>1520</v>
      </c>
      <c r="K485" t="s">
        <v>237</v>
      </c>
      <c r="M485" t="s">
        <v>493</v>
      </c>
      <c r="O485" t="s">
        <v>137</v>
      </c>
      <c r="P485">
        <v>1985</v>
      </c>
      <c r="Q485">
        <v>38</v>
      </c>
      <c r="R485" t="s">
        <v>72</v>
      </c>
      <c r="S485" t="s">
        <v>119</v>
      </c>
      <c r="T485" t="s">
        <v>81</v>
      </c>
      <c r="U485" t="s">
        <v>60</v>
      </c>
      <c r="V485" t="s">
        <v>42</v>
      </c>
      <c r="W485" s="1">
        <f t="shared" si="15"/>
        <v>1</v>
      </c>
      <c r="X485" cm="1">
        <f t="array" ref="X485">_xlfn.XLOOKUP(TRUE, ISNUMBER(SEARCH({"excel","Excel"}, H485)), {1,0}, 0)</f>
        <v>0</v>
      </c>
      <c r="Y485" cm="1">
        <f t="array" ref="Y485">_xlfn.XLOOKUP(TRUE, ISNUMBER(SEARCH({"hadoop","Hadoop"}, H485)), {1,0}, 0)</f>
        <v>1</v>
      </c>
      <c r="Z485" cm="1">
        <f t="array" ref="Z485">_xlfn.XLOOKUP(TRUE, ISNUMBER(SEARCH({"tableau","Tableau"}, H485)), {1,0}, 0)</f>
        <v>0</v>
      </c>
      <c r="AA485" cm="1">
        <f t="array" ref="AA485">_xlfn.XLOOKUP(TRUE, ISNUMBER(SEARCH({"aws","AWS"}, H485)), {1,0}, 0)</f>
        <v>1</v>
      </c>
    </row>
    <row r="486" spans="1:27" ht="15" customHeight="1">
      <c r="A486">
        <v>484</v>
      </c>
      <c r="B486" t="s">
        <v>1236</v>
      </c>
      <c r="C486" t="s">
        <v>42</v>
      </c>
      <c r="D486" s="2" t="s">
        <v>1493</v>
      </c>
      <c r="E486">
        <v>31</v>
      </c>
      <c r="F486">
        <v>56</v>
      </c>
      <c r="G486">
        <f t="shared" si="14"/>
        <v>43.5</v>
      </c>
      <c r="H486" s="1" t="s">
        <v>1237</v>
      </c>
      <c r="I486">
        <v>4.5</v>
      </c>
      <c r="J486" s="1" t="s">
        <v>1238</v>
      </c>
      <c r="K486" t="s">
        <v>1239</v>
      </c>
      <c r="L486" t="s">
        <v>439</v>
      </c>
      <c r="M486" t="s">
        <v>1240</v>
      </c>
      <c r="O486" t="s">
        <v>48</v>
      </c>
      <c r="P486">
        <v>1942</v>
      </c>
      <c r="Q486">
        <v>81</v>
      </c>
      <c r="R486" t="s">
        <v>36</v>
      </c>
      <c r="S486" t="s">
        <v>218</v>
      </c>
      <c r="T486" t="s">
        <v>218</v>
      </c>
      <c r="U486" t="s">
        <v>52</v>
      </c>
      <c r="V486" t="s">
        <v>1241</v>
      </c>
      <c r="W486" s="1">
        <f t="shared" si="15"/>
        <v>0</v>
      </c>
      <c r="X486" cm="1">
        <f t="array" ref="X486">_xlfn.XLOOKUP(TRUE, ISNUMBER(SEARCH({"excel","Excel"}, H486)), {1,0}, 0)</f>
        <v>1</v>
      </c>
      <c r="Y486" cm="1">
        <f t="array" ref="Y486">_xlfn.XLOOKUP(TRUE, ISNUMBER(SEARCH({"hadoop","Hadoop"}, H486)), {1,0}, 0)</f>
        <v>0</v>
      </c>
      <c r="Z486" cm="1">
        <f t="array" ref="Z486">_xlfn.XLOOKUP(TRUE, ISNUMBER(SEARCH({"tableau","Tableau"}, H486)), {1,0}, 0)</f>
        <v>0</v>
      </c>
      <c r="AA486" cm="1">
        <f t="array" ref="AA486">_xlfn.XLOOKUP(TRUE, ISNUMBER(SEARCH({"aws","AWS"}, H486)), {1,0}, 0)</f>
        <v>0</v>
      </c>
    </row>
    <row r="487" spans="1:27" ht="15" customHeight="1">
      <c r="A487">
        <v>485</v>
      </c>
      <c r="B487" t="s">
        <v>41</v>
      </c>
      <c r="C487" t="s">
        <v>42</v>
      </c>
      <c r="D487" s="2" t="s">
        <v>1493</v>
      </c>
      <c r="E487">
        <v>31</v>
      </c>
      <c r="F487">
        <v>56</v>
      </c>
      <c r="G487">
        <f t="shared" si="14"/>
        <v>43.5</v>
      </c>
      <c r="H487" s="1" t="s">
        <v>1242</v>
      </c>
      <c r="I487">
        <v>4.9000000000000004</v>
      </c>
      <c r="J487" t="s">
        <v>1243</v>
      </c>
      <c r="K487" t="s">
        <v>85</v>
      </c>
      <c r="L487" t="s">
        <v>56</v>
      </c>
      <c r="M487" t="s">
        <v>306</v>
      </c>
      <c r="O487" t="s">
        <v>148</v>
      </c>
      <c r="P487">
        <v>2010</v>
      </c>
      <c r="Q487">
        <v>13</v>
      </c>
      <c r="R487" t="s">
        <v>72</v>
      </c>
      <c r="S487" t="s">
        <v>108</v>
      </c>
      <c r="T487" t="s">
        <v>81</v>
      </c>
      <c r="U487" t="s">
        <v>39</v>
      </c>
      <c r="V487" t="s">
        <v>42</v>
      </c>
      <c r="W487" s="1">
        <f t="shared" si="15"/>
        <v>1</v>
      </c>
      <c r="X487" cm="1">
        <f t="array" ref="X487">_xlfn.XLOOKUP(TRUE, ISNUMBER(SEARCH({"excel","Excel"}, H487)), {1,0}, 0)</f>
        <v>0</v>
      </c>
      <c r="Y487" cm="1">
        <f t="array" ref="Y487">_xlfn.XLOOKUP(TRUE, ISNUMBER(SEARCH({"hadoop","Hadoop"}, H487)), {1,0}, 0)</f>
        <v>0</v>
      </c>
      <c r="Z487" cm="1">
        <f t="array" ref="Z487">_xlfn.XLOOKUP(TRUE, ISNUMBER(SEARCH({"tableau","Tableau"}, H487)), {1,0}, 0)</f>
        <v>0</v>
      </c>
      <c r="AA487" cm="1">
        <f t="array" ref="AA487">_xlfn.XLOOKUP(TRUE, ISNUMBER(SEARCH({"aws","AWS"}, H487)), {1,0}, 0)</f>
        <v>1</v>
      </c>
    </row>
    <row r="488" spans="1:27" ht="15" customHeight="1">
      <c r="A488">
        <v>486</v>
      </c>
      <c r="B488" t="s">
        <v>858</v>
      </c>
      <c r="C488" t="s">
        <v>42</v>
      </c>
      <c r="D488" s="2" t="s">
        <v>1493</v>
      </c>
      <c r="E488">
        <v>31</v>
      </c>
      <c r="F488">
        <v>56</v>
      </c>
      <c r="G488">
        <f t="shared" si="14"/>
        <v>43.5</v>
      </c>
      <c r="H488" s="1" t="s">
        <v>859</v>
      </c>
      <c r="I488">
        <v>5</v>
      </c>
      <c r="J488" t="s">
        <v>860</v>
      </c>
      <c r="K488" t="s">
        <v>568</v>
      </c>
      <c r="L488" t="s">
        <v>439</v>
      </c>
      <c r="M488" t="s">
        <v>861</v>
      </c>
      <c r="O488" t="s">
        <v>148</v>
      </c>
      <c r="P488">
        <v>2011</v>
      </c>
      <c r="Q488">
        <v>12</v>
      </c>
      <c r="R488" t="s">
        <v>72</v>
      </c>
      <c r="S488" t="s">
        <v>119</v>
      </c>
      <c r="T488" t="s">
        <v>81</v>
      </c>
      <c r="U488" t="s">
        <v>261</v>
      </c>
      <c r="V488" t="s">
        <v>42</v>
      </c>
      <c r="W488" s="1">
        <f t="shared" si="15"/>
        <v>1</v>
      </c>
      <c r="X488" cm="1">
        <f t="array" ref="X488">_xlfn.XLOOKUP(TRUE, ISNUMBER(SEARCH({"excel","Excel"}, H488)), {1,0}, 0)</f>
        <v>0</v>
      </c>
      <c r="Y488" cm="1">
        <f t="array" ref="Y488">_xlfn.XLOOKUP(TRUE, ISNUMBER(SEARCH({"hadoop","Hadoop"}, H488)), {1,0}, 0)</f>
        <v>0</v>
      </c>
      <c r="Z488" cm="1">
        <f t="array" ref="Z488">_xlfn.XLOOKUP(TRUE, ISNUMBER(SEARCH({"tableau","Tableau"}, H488)), {1,0}, 0)</f>
        <v>0</v>
      </c>
      <c r="AA488" cm="1">
        <f t="array" ref="AA488">_xlfn.XLOOKUP(TRUE, ISNUMBER(SEARCH({"aws","AWS"}, H488)), {1,0}, 0)</f>
        <v>0</v>
      </c>
    </row>
    <row r="489" spans="1:27" ht="15" customHeight="1">
      <c r="A489">
        <v>487</v>
      </c>
      <c r="B489" t="s">
        <v>395</v>
      </c>
      <c r="C489" t="s">
        <v>42</v>
      </c>
      <c r="D489" s="2" t="s">
        <v>1521</v>
      </c>
      <c r="E489">
        <v>95</v>
      </c>
      <c r="F489">
        <v>119</v>
      </c>
      <c r="G489">
        <f t="shared" si="14"/>
        <v>107</v>
      </c>
      <c r="H489" s="1" t="s">
        <v>396</v>
      </c>
      <c r="I489">
        <v>3.3</v>
      </c>
      <c r="J489" t="s">
        <v>382</v>
      </c>
      <c r="K489" t="s">
        <v>397</v>
      </c>
      <c r="L489" t="s">
        <v>78</v>
      </c>
      <c r="M489" t="s">
        <v>107</v>
      </c>
      <c r="O489" t="s">
        <v>65</v>
      </c>
      <c r="P489">
        <v>2015</v>
      </c>
      <c r="Q489">
        <v>8</v>
      </c>
      <c r="R489" t="s">
        <v>72</v>
      </c>
      <c r="S489" t="s">
        <v>88</v>
      </c>
      <c r="T489" t="s">
        <v>88</v>
      </c>
      <c r="U489" t="s">
        <v>39</v>
      </c>
      <c r="V489" t="s">
        <v>42</v>
      </c>
      <c r="W489" s="1">
        <f t="shared" si="15"/>
        <v>1</v>
      </c>
      <c r="X489" cm="1">
        <f t="array" ref="X489">_xlfn.XLOOKUP(TRUE, ISNUMBER(SEARCH({"excel","Excel"}, H489)), {1,0}, 0)</f>
        <v>0</v>
      </c>
      <c r="Y489" cm="1">
        <f t="array" ref="Y489">_xlfn.XLOOKUP(TRUE, ISNUMBER(SEARCH({"hadoop","Hadoop"}, H489)), {1,0}, 0)</f>
        <v>0</v>
      </c>
      <c r="Z489" cm="1">
        <f t="array" ref="Z489">_xlfn.XLOOKUP(TRUE, ISNUMBER(SEARCH({"tableau","Tableau"}, H489)), {1,0}, 0)</f>
        <v>0</v>
      </c>
      <c r="AA489" cm="1">
        <f t="array" ref="AA489">_xlfn.XLOOKUP(TRUE, ISNUMBER(SEARCH({"aws","AWS"}, H489)), {1,0}, 0)</f>
        <v>1</v>
      </c>
    </row>
    <row r="490" spans="1:27" ht="15" customHeight="1">
      <c r="A490">
        <v>488</v>
      </c>
      <c r="B490" t="s">
        <v>41</v>
      </c>
      <c r="C490" t="s">
        <v>42</v>
      </c>
      <c r="D490" s="2" t="s">
        <v>1521</v>
      </c>
      <c r="E490">
        <v>95</v>
      </c>
      <c r="F490">
        <v>119</v>
      </c>
      <c r="G490">
        <f t="shared" si="14"/>
        <v>107</v>
      </c>
      <c r="H490" s="1" t="s">
        <v>422</v>
      </c>
      <c r="I490">
        <v>3.5</v>
      </c>
      <c r="J490" s="1" t="s">
        <v>423</v>
      </c>
      <c r="K490" t="s">
        <v>141</v>
      </c>
      <c r="L490" t="s">
        <v>142</v>
      </c>
      <c r="M490" t="s">
        <v>424</v>
      </c>
      <c r="O490" t="s">
        <v>35</v>
      </c>
      <c r="P490">
        <v>2019</v>
      </c>
      <c r="Q490">
        <v>4</v>
      </c>
      <c r="R490" t="s">
        <v>72</v>
      </c>
      <c r="S490" t="s">
        <v>155</v>
      </c>
      <c r="T490" t="s">
        <v>81</v>
      </c>
      <c r="U490" t="s">
        <v>39</v>
      </c>
      <c r="V490" t="s">
        <v>425</v>
      </c>
      <c r="W490" s="1">
        <f t="shared" si="15"/>
        <v>1</v>
      </c>
      <c r="X490" cm="1">
        <f t="array" ref="X490">_xlfn.XLOOKUP(TRUE, ISNUMBER(SEARCH({"excel","Excel"}, H490)), {1,0}, 0)</f>
        <v>0</v>
      </c>
      <c r="Y490" cm="1">
        <f t="array" ref="Y490">_xlfn.XLOOKUP(TRUE, ISNUMBER(SEARCH({"hadoop","Hadoop"}, H490)), {1,0}, 0)</f>
        <v>0</v>
      </c>
      <c r="Z490" cm="1">
        <f t="array" ref="Z490">_xlfn.XLOOKUP(TRUE, ISNUMBER(SEARCH({"tableau","Tableau"}, H490)), {1,0}, 0)</f>
        <v>0</v>
      </c>
      <c r="AA490" cm="1">
        <f t="array" ref="AA490">_xlfn.XLOOKUP(TRUE, ISNUMBER(SEARCH({"aws","AWS"}, H490)), {1,0}, 0)</f>
        <v>1</v>
      </c>
    </row>
    <row r="491" spans="1:27" ht="15" customHeight="1">
      <c r="A491">
        <v>489</v>
      </c>
      <c r="B491" t="s">
        <v>41</v>
      </c>
      <c r="C491" t="s">
        <v>42</v>
      </c>
      <c r="D491" s="2" t="s">
        <v>1521</v>
      </c>
      <c r="E491">
        <v>95</v>
      </c>
      <c r="F491">
        <v>119</v>
      </c>
      <c r="G491">
        <f t="shared" si="14"/>
        <v>107</v>
      </c>
      <c r="H491" s="1" t="s">
        <v>1522</v>
      </c>
      <c r="I491">
        <v>3.5</v>
      </c>
      <c r="J491" t="s">
        <v>1523</v>
      </c>
      <c r="K491" t="s">
        <v>1524</v>
      </c>
      <c r="L491" t="s">
        <v>78</v>
      </c>
      <c r="M491" t="s">
        <v>1525</v>
      </c>
      <c r="O491" t="s">
        <v>148</v>
      </c>
      <c r="P491">
        <v>2010</v>
      </c>
      <c r="Q491">
        <v>13</v>
      </c>
      <c r="R491" t="s">
        <v>72</v>
      </c>
      <c r="S491" t="s">
        <v>175</v>
      </c>
      <c r="T491" t="s">
        <v>176</v>
      </c>
      <c r="U491" t="s">
        <v>261</v>
      </c>
      <c r="V491" t="s">
        <v>42</v>
      </c>
      <c r="W491" s="1">
        <f t="shared" si="15"/>
        <v>1</v>
      </c>
      <c r="X491" cm="1">
        <f t="array" ref="X491">_xlfn.XLOOKUP(TRUE, ISNUMBER(SEARCH({"excel","Excel"}, H491)), {1,0}, 0)</f>
        <v>1</v>
      </c>
      <c r="Y491" cm="1">
        <f t="array" ref="Y491">_xlfn.XLOOKUP(TRUE, ISNUMBER(SEARCH({"hadoop","Hadoop"}, H491)), {1,0}, 0)</f>
        <v>0</v>
      </c>
      <c r="Z491" cm="1">
        <f t="array" ref="Z491">_xlfn.XLOOKUP(TRUE, ISNUMBER(SEARCH({"tableau","Tableau"}, H491)), {1,0}, 0)</f>
        <v>1</v>
      </c>
      <c r="AA491" cm="1">
        <f t="array" ref="AA491">_xlfn.XLOOKUP(TRUE, ISNUMBER(SEARCH({"aws","AWS"}, H491)), {1,0}, 0)</f>
        <v>0</v>
      </c>
    </row>
    <row r="492" spans="1:27" ht="15" customHeight="1">
      <c r="A492">
        <v>490</v>
      </c>
      <c r="B492" t="s">
        <v>41</v>
      </c>
      <c r="C492" t="s">
        <v>42</v>
      </c>
      <c r="D492" s="2" t="s">
        <v>1521</v>
      </c>
      <c r="E492">
        <v>95</v>
      </c>
      <c r="F492">
        <v>119</v>
      </c>
      <c r="G492">
        <f t="shared" si="14"/>
        <v>107</v>
      </c>
      <c r="H492" s="1" t="s">
        <v>1526</v>
      </c>
      <c r="I492">
        <v>4</v>
      </c>
      <c r="J492" t="s">
        <v>1527</v>
      </c>
      <c r="K492" t="s">
        <v>32</v>
      </c>
      <c r="L492" t="s">
        <v>33</v>
      </c>
      <c r="M492" t="s">
        <v>1528</v>
      </c>
      <c r="O492" t="s">
        <v>148</v>
      </c>
      <c r="P492" t="s">
        <v>42</v>
      </c>
      <c r="Q492" t="s">
        <v>42</v>
      </c>
      <c r="R492" t="s">
        <v>72</v>
      </c>
      <c r="S492" t="s">
        <v>1406</v>
      </c>
      <c r="T492" t="s">
        <v>1407</v>
      </c>
      <c r="U492" t="s">
        <v>510</v>
      </c>
      <c r="V492" t="s">
        <v>42</v>
      </c>
      <c r="W492" s="1">
        <f t="shared" si="15"/>
        <v>1</v>
      </c>
      <c r="X492" cm="1">
        <f t="array" ref="X492">_xlfn.XLOOKUP(TRUE, ISNUMBER(SEARCH({"excel","Excel"}, H492)), {1,0}, 0)</f>
        <v>0</v>
      </c>
      <c r="Y492" cm="1">
        <f t="array" ref="Y492">_xlfn.XLOOKUP(TRUE, ISNUMBER(SEARCH({"hadoop","Hadoop"}, H492)), {1,0}, 0)</f>
        <v>0</v>
      </c>
      <c r="Z492" cm="1">
        <f t="array" ref="Z492">_xlfn.XLOOKUP(TRUE, ISNUMBER(SEARCH({"tableau","Tableau"}, H492)), {1,0}, 0)</f>
        <v>0</v>
      </c>
      <c r="AA492" cm="1">
        <f t="array" ref="AA492">_xlfn.XLOOKUP(TRUE, ISNUMBER(SEARCH({"aws","AWS"}, H492)), {1,0}, 0)</f>
        <v>0</v>
      </c>
    </row>
    <row r="493" spans="1:27" ht="15" customHeight="1">
      <c r="A493">
        <v>491</v>
      </c>
      <c r="B493" t="s">
        <v>268</v>
      </c>
      <c r="C493" t="s">
        <v>42</v>
      </c>
      <c r="D493" s="2" t="s">
        <v>1521</v>
      </c>
      <c r="E493">
        <v>95</v>
      </c>
      <c r="F493">
        <v>119</v>
      </c>
      <c r="G493">
        <f t="shared" si="14"/>
        <v>107</v>
      </c>
      <c r="H493" s="1" t="s">
        <v>1248</v>
      </c>
      <c r="I493">
        <v>3.9</v>
      </c>
      <c r="J493" t="s">
        <v>1249</v>
      </c>
      <c r="K493" t="s">
        <v>1250</v>
      </c>
      <c r="L493" t="s">
        <v>46</v>
      </c>
      <c r="M493" t="s">
        <v>321</v>
      </c>
      <c r="O493" t="s">
        <v>71</v>
      </c>
      <c r="P493">
        <v>2012</v>
      </c>
      <c r="Q493">
        <v>11</v>
      </c>
      <c r="R493" t="s">
        <v>49</v>
      </c>
      <c r="S493" t="s">
        <v>59</v>
      </c>
      <c r="T493" t="s">
        <v>51</v>
      </c>
      <c r="U493" t="s">
        <v>261</v>
      </c>
      <c r="V493" t="s">
        <v>42</v>
      </c>
      <c r="W493" s="1">
        <f t="shared" si="15"/>
        <v>1</v>
      </c>
      <c r="X493" cm="1">
        <f t="array" ref="X493">_xlfn.XLOOKUP(TRUE, ISNUMBER(SEARCH({"excel","Excel"}, H493)), {1,0}, 0)</f>
        <v>1</v>
      </c>
      <c r="Y493" cm="1">
        <f t="array" ref="Y493">_xlfn.XLOOKUP(TRUE, ISNUMBER(SEARCH({"hadoop","Hadoop"}, H493)), {1,0}, 0)</f>
        <v>0</v>
      </c>
      <c r="Z493" cm="1">
        <f t="array" ref="Z493">_xlfn.XLOOKUP(TRUE, ISNUMBER(SEARCH({"tableau","Tableau"}, H493)), {1,0}, 0)</f>
        <v>1</v>
      </c>
      <c r="AA493" cm="1">
        <f t="array" ref="AA493">_xlfn.XLOOKUP(TRUE, ISNUMBER(SEARCH({"aws","AWS"}, H493)), {1,0}, 0)</f>
        <v>0</v>
      </c>
    </row>
    <row r="494" spans="1:27" ht="15" customHeight="1">
      <c r="A494">
        <v>492</v>
      </c>
      <c r="B494" t="s">
        <v>41</v>
      </c>
      <c r="C494" t="s">
        <v>42</v>
      </c>
      <c r="D494" s="2" t="s">
        <v>1521</v>
      </c>
      <c r="E494">
        <v>95</v>
      </c>
      <c r="F494">
        <v>119</v>
      </c>
      <c r="G494">
        <f t="shared" si="14"/>
        <v>107</v>
      </c>
      <c r="H494" t="s">
        <v>862</v>
      </c>
      <c r="I494">
        <v>3.4</v>
      </c>
      <c r="J494" t="s">
        <v>863</v>
      </c>
      <c r="K494" t="s">
        <v>63</v>
      </c>
      <c r="L494" t="s">
        <v>56</v>
      </c>
      <c r="M494" t="s">
        <v>499</v>
      </c>
      <c r="O494" t="s">
        <v>137</v>
      </c>
      <c r="P494">
        <v>1990</v>
      </c>
      <c r="Q494">
        <v>33</v>
      </c>
      <c r="R494" t="s">
        <v>366</v>
      </c>
      <c r="S494" t="s">
        <v>348</v>
      </c>
      <c r="T494" t="s">
        <v>51</v>
      </c>
      <c r="U494" t="s">
        <v>60</v>
      </c>
      <c r="V494" t="s">
        <v>864</v>
      </c>
      <c r="W494" s="1">
        <f t="shared" si="15"/>
        <v>1</v>
      </c>
      <c r="X494" cm="1">
        <f t="array" ref="X494">_xlfn.XLOOKUP(TRUE, ISNUMBER(SEARCH({"excel","Excel"}, H494)), {1,0}, 0)</f>
        <v>1</v>
      </c>
      <c r="Y494" cm="1">
        <f t="array" ref="Y494">_xlfn.XLOOKUP(TRUE, ISNUMBER(SEARCH({"hadoop","Hadoop"}, H494)), {1,0}, 0)</f>
        <v>0</v>
      </c>
      <c r="Z494" cm="1">
        <f t="array" ref="Z494">_xlfn.XLOOKUP(TRUE, ISNUMBER(SEARCH({"tableau","Tableau"}, H494)), {1,0}, 0)</f>
        <v>0</v>
      </c>
      <c r="AA494" cm="1">
        <f t="array" ref="AA494">_xlfn.XLOOKUP(TRUE, ISNUMBER(SEARCH({"aws","AWS"}, H494)), {1,0}, 0)</f>
        <v>1</v>
      </c>
    </row>
    <row r="495" spans="1:27" ht="15" customHeight="1">
      <c r="A495">
        <v>493</v>
      </c>
      <c r="B495" t="s">
        <v>41</v>
      </c>
      <c r="C495" t="s">
        <v>42</v>
      </c>
      <c r="D495" s="2" t="s">
        <v>1521</v>
      </c>
      <c r="E495">
        <v>95</v>
      </c>
      <c r="F495">
        <v>119</v>
      </c>
      <c r="G495">
        <f t="shared" si="14"/>
        <v>107</v>
      </c>
      <c r="H495" s="1" t="s">
        <v>1529</v>
      </c>
      <c r="I495">
        <v>3.5</v>
      </c>
      <c r="J495" t="s">
        <v>1530</v>
      </c>
      <c r="K495" t="s">
        <v>225</v>
      </c>
      <c r="L495" t="s">
        <v>78</v>
      </c>
      <c r="M495" t="s">
        <v>179</v>
      </c>
      <c r="O495" t="s">
        <v>87</v>
      </c>
      <c r="P495">
        <v>1969</v>
      </c>
      <c r="Q495">
        <v>54</v>
      </c>
      <c r="R495" t="s">
        <v>49</v>
      </c>
      <c r="S495" t="s">
        <v>1531</v>
      </c>
      <c r="T495" t="s">
        <v>95</v>
      </c>
      <c r="U495" t="s">
        <v>89</v>
      </c>
      <c r="V495" t="s">
        <v>1532</v>
      </c>
      <c r="W495" s="1">
        <f t="shared" si="15"/>
        <v>1</v>
      </c>
      <c r="X495" cm="1">
        <f t="array" ref="X495">_xlfn.XLOOKUP(TRUE, ISNUMBER(SEARCH({"excel","Excel"}, H495)), {1,0}, 0)</f>
        <v>0</v>
      </c>
      <c r="Y495" cm="1">
        <f t="array" ref="Y495">_xlfn.XLOOKUP(TRUE, ISNUMBER(SEARCH({"hadoop","Hadoop"}, H495)), {1,0}, 0)</f>
        <v>0</v>
      </c>
      <c r="Z495" cm="1">
        <f t="array" ref="Z495">_xlfn.XLOOKUP(TRUE, ISNUMBER(SEARCH({"tableau","Tableau"}, H495)), {1,0}, 0)</f>
        <v>0</v>
      </c>
      <c r="AA495" cm="1">
        <f t="array" ref="AA495">_xlfn.XLOOKUP(TRUE, ISNUMBER(SEARCH({"aws","AWS"}, H495)), {1,0}, 0)</f>
        <v>0</v>
      </c>
    </row>
    <row r="496" spans="1:27" ht="15" customHeight="1">
      <c r="A496">
        <v>494</v>
      </c>
      <c r="B496" t="s">
        <v>41</v>
      </c>
      <c r="C496" t="s">
        <v>42</v>
      </c>
      <c r="D496" s="2" t="s">
        <v>1521</v>
      </c>
      <c r="E496">
        <v>95</v>
      </c>
      <c r="F496">
        <v>119</v>
      </c>
      <c r="G496">
        <f t="shared" si="14"/>
        <v>107</v>
      </c>
      <c r="H496" s="1" t="s">
        <v>1533</v>
      </c>
      <c r="I496">
        <v>4.7</v>
      </c>
      <c r="J496" t="s">
        <v>1534</v>
      </c>
      <c r="K496" t="s">
        <v>141</v>
      </c>
      <c r="L496" t="s">
        <v>142</v>
      </c>
      <c r="M496" t="s">
        <v>1535</v>
      </c>
      <c r="O496" t="s">
        <v>148</v>
      </c>
      <c r="P496" t="s">
        <v>42</v>
      </c>
      <c r="Q496" t="s">
        <v>42</v>
      </c>
      <c r="R496" t="s">
        <v>72</v>
      </c>
      <c r="S496">
        <v>-1</v>
      </c>
      <c r="T496">
        <v>-1</v>
      </c>
      <c r="U496" t="s">
        <v>261</v>
      </c>
      <c r="V496" t="s">
        <v>42</v>
      </c>
      <c r="W496" s="1">
        <f t="shared" si="15"/>
        <v>1</v>
      </c>
      <c r="X496" cm="1">
        <f t="array" ref="X496">_xlfn.XLOOKUP(TRUE, ISNUMBER(SEARCH({"excel","Excel"}, H496)), {1,0}, 0)</f>
        <v>1</v>
      </c>
      <c r="Y496" cm="1">
        <f t="array" ref="Y496">_xlfn.XLOOKUP(TRUE, ISNUMBER(SEARCH({"hadoop","Hadoop"}, H496)), {1,0}, 0)</f>
        <v>1</v>
      </c>
      <c r="Z496" cm="1">
        <f t="array" ref="Z496">_xlfn.XLOOKUP(TRUE, ISNUMBER(SEARCH({"tableau","Tableau"}, H496)), {1,0}, 0)</f>
        <v>0</v>
      </c>
      <c r="AA496" cm="1">
        <f t="array" ref="AA496">_xlfn.XLOOKUP(TRUE, ISNUMBER(SEARCH({"aws","AWS"}, H496)), {1,0}, 0)</f>
        <v>0</v>
      </c>
    </row>
    <row r="497" spans="1:27" ht="15" customHeight="1">
      <c r="A497">
        <v>495</v>
      </c>
      <c r="B497" t="s">
        <v>41</v>
      </c>
      <c r="C497" t="s">
        <v>42</v>
      </c>
      <c r="D497" s="2" t="s">
        <v>1521</v>
      </c>
      <c r="E497">
        <v>95</v>
      </c>
      <c r="F497">
        <v>119</v>
      </c>
      <c r="G497">
        <f t="shared" si="14"/>
        <v>107</v>
      </c>
      <c r="H497" s="1" t="s">
        <v>1251</v>
      </c>
      <c r="I497">
        <v>-1</v>
      </c>
      <c r="J497" t="s">
        <v>1252</v>
      </c>
      <c r="K497" t="s">
        <v>225</v>
      </c>
      <c r="L497" t="s">
        <v>78</v>
      </c>
      <c r="M497" t="s">
        <v>42</v>
      </c>
      <c r="O497">
        <v>-1</v>
      </c>
      <c r="P497" t="s">
        <v>42</v>
      </c>
      <c r="Q497" t="s">
        <v>42</v>
      </c>
      <c r="R497">
        <v>-1</v>
      </c>
      <c r="S497">
        <v>-1</v>
      </c>
      <c r="T497">
        <v>-1</v>
      </c>
      <c r="U497">
        <v>-1</v>
      </c>
      <c r="V497" t="s">
        <v>42</v>
      </c>
      <c r="W497" s="1">
        <f t="shared" si="15"/>
        <v>1</v>
      </c>
      <c r="X497" cm="1">
        <f t="array" ref="X497">_xlfn.XLOOKUP(TRUE, ISNUMBER(SEARCH({"excel","Excel"}, H497)), {1,0}, 0)</f>
        <v>0</v>
      </c>
      <c r="Y497" cm="1">
        <f t="array" ref="Y497">_xlfn.XLOOKUP(TRUE, ISNUMBER(SEARCH({"hadoop","Hadoop"}, H497)), {1,0}, 0)</f>
        <v>0</v>
      </c>
      <c r="Z497" cm="1">
        <f t="array" ref="Z497">_xlfn.XLOOKUP(TRUE, ISNUMBER(SEARCH({"tableau","Tableau"}, H497)), {1,0}, 0)</f>
        <v>0</v>
      </c>
      <c r="AA497" cm="1">
        <f t="array" ref="AA497">_xlfn.XLOOKUP(TRUE, ISNUMBER(SEARCH({"aws","AWS"}, H497)), {1,0}, 0)</f>
        <v>1</v>
      </c>
    </row>
    <row r="498" spans="1:27" ht="15" customHeight="1">
      <c r="A498">
        <v>496</v>
      </c>
      <c r="B498" t="s">
        <v>41</v>
      </c>
      <c r="C498" t="s">
        <v>42</v>
      </c>
      <c r="D498" s="2" t="s">
        <v>1521</v>
      </c>
      <c r="E498">
        <v>95</v>
      </c>
      <c r="F498">
        <v>119</v>
      </c>
      <c r="G498">
        <f t="shared" si="14"/>
        <v>107</v>
      </c>
      <c r="H498" s="1" t="s">
        <v>1251</v>
      </c>
      <c r="I498">
        <v>-1</v>
      </c>
      <c r="J498" t="s">
        <v>1252</v>
      </c>
      <c r="K498" t="s">
        <v>225</v>
      </c>
      <c r="L498" t="s">
        <v>78</v>
      </c>
      <c r="M498" t="s">
        <v>42</v>
      </c>
      <c r="O498">
        <v>-1</v>
      </c>
      <c r="P498" t="s">
        <v>42</v>
      </c>
      <c r="Q498" t="s">
        <v>42</v>
      </c>
      <c r="R498">
        <v>-1</v>
      </c>
      <c r="S498">
        <v>-1</v>
      </c>
      <c r="T498">
        <v>-1</v>
      </c>
      <c r="U498">
        <v>-1</v>
      </c>
      <c r="V498" t="s">
        <v>42</v>
      </c>
      <c r="W498" s="1">
        <f t="shared" si="15"/>
        <v>1</v>
      </c>
      <c r="X498" cm="1">
        <f t="array" ref="X498">_xlfn.XLOOKUP(TRUE, ISNUMBER(SEARCH({"excel","Excel"}, H498)), {1,0}, 0)</f>
        <v>0</v>
      </c>
      <c r="Y498" cm="1">
        <f t="array" ref="Y498">_xlfn.XLOOKUP(TRUE, ISNUMBER(SEARCH({"hadoop","Hadoop"}, H498)), {1,0}, 0)</f>
        <v>0</v>
      </c>
      <c r="Z498" cm="1">
        <f t="array" ref="Z498">_xlfn.XLOOKUP(TRUE, ISNUMBER(SEARCH({"tableau","Tableau"}, H498)), {1,0}, 0)</f>
        <v>0</v>
      </c>
      <c r="AA498" cm="1">
        <f t="array" ref="AA498">_xlfn.XLOOKUP(TRUE, ISNUMBER(SEARCH({"aws","AWS"}, H498)), {1,0}, 0)</f>
        <v>1</v>
      </c>
    </row>
    <row r="499" spans="1:27" ht="15" customHeight="1">
      <c r="A499">
        <v>497</v>
      </c>
      <c r="B499" t="s">
        <v>41</v>
      </c>
      <c r="C499" t="s">
        <v>42</v>
      </c>
      <c r="D499" s="2" t="s">
        <v>1521</v>
      </c>
      <c r="E499">
        <v>95</v>
      </c>
      <c r="F499">
        <v>119</v>
      </c>
      <c r="G499">
        <f t="shared" si="14"/>
        <v>107</v>
      </c>
      <c r="H499" s="1" t="s">
        <v>1251</v>
      </c>
      <c r="I499">
        <v>-1</v>
      </c>
      <c r="J499" t="s">
        <v>1252</v>
      </c>
      <c r="K499" t="s">
        <v>225</v>
      </c>
      <c r="L499" t="s">
        <v>78</v>
      </c>
      <c r="M499" t="s">
        <v>42</v>
      </c>
      <c r="O499">
        <v>-1</v>
      </c>
      <c r="P499" t="s">
        <v>42</v>
      </c>
      <c r="Q499" t="s">
        <v>42</v>
      </c>
      <c r="R499">
        <v>-1</v>
      </c>
      <c r="S499">
        <v>-1</v>
      </c>
      <c r="T499">
        <v>-1</v>
      </c>
      <c r="U499">
        <v>-1</v>
      </c>
      <c r="V499" t="s">
        <v>42</v>
      </c>
      <c r="W499" s="1">
        <f t="shared" si="15"/>
        <v>1</v>
      </c>
      <c r="X499" cm="1">
        <f t="array" ref="X499">_xlfn.XLOOKUP(TRUE, ISNUMBER(SEARCH({"excel","Excel"}, H499)), {1,0}, 0)</f>
        <v>0</v>
      </c>
      <c r="Y499" cm="1">
        <f t="array" ref="Y499">_xlfn.XLOOKUP(TRUE, ISNUMBER(SEARCH({"hadoop","Hadoop"}, H499)), {1,0}, 0)</f>
        <v>0</v>
      </c>
      <c r="Z499" cm="1">
        <f t="array" ref="Z499">_xlfn.XLOOKUP(TRUE, ISNUMBER(SEARCH({"tableau","Tableau"}, H499)), {1,0}, 0)</f>
        <v>0</v>
      </c>
      <c r="AA499" cm="1">
        <f t="array" ref="AA499">_xlfn.XLOOKUP(TRUE, ISNUMBER(SEARCH({"aws","AWS"}, H499)), {1,0}, 0)</f>
        <v>1</v>
      </c>
    </row>
    <row r="500" spans="1:27" ht="15" customHeight="1">
      <c r="A500">
        <v>498</v>
      </c>
      <c r="B500" t="s">
        <v>41</v>
      </c>
      <c r="C500" t="s">
        <v>42</v>
      </c>
      <c r="D500" s="2" t="s">
        <v>1521</v>
      </c>
      <c r="E500">
        <v>95</v>
      </c>
      <c r="F500">
        <v>119</v>
      </c>
      <c r="G500">
        <f t="shared" si="14"/>
        <v>107</v>
      </c>
      <c r="H500" s="1" t="s">
        <v>1251</v>
      </c>
      <c r="I500">
        <v>-1</v>
      </c>
      <c r="J500" t="s">
        <v>1252</v>
      </c>
      <c r="K500" t="s">
        <v>225</v>
      </c>
      <c r="L500" t="s">
        <v>78</v>
      </c>
      <c r="M500" t="s">
        <v>42</v>
      </c>
      <c r="O500">
        <v>-1</v>
      </c>
      <c r="P500" t="s">
        <v>42</v>
      </c>
      <c r="Q500" t="s">
        <v>42</v>
      </c>
      <c r="R500">
        <v>-1</v>
      </c>
      <c r="S500">
        <v>-1</v>
      </c>
      <c r="T500">
        <v>-1</v>
      </c>
      <c r="U500">
        <v>-1</v>
      </c>
      <c r="V500" t="s">
        <v>42</v>
      </c>
      <c r="W500" s="1">
        <f t="shared" si="15"/>
        <v>1</v>
      </c>
      <c r="X500" cm="1">
        <f t="array" ref="X500">_xlfn.XLOOKUP(TRUE, ISNUMBER(SEARCH({"excel","Excel"}, H500)), {1,0}, 0)</f>
        <v>0</v>
      </c>
      <c r="Y500" cm="1">
        <f t="array" ref="Y500">_xlfn.XLOOKUP(TRUE, ISNUMBER(SEARCH({"hadoop","Hadoop"}, H500)), {1,0}, 0)</f>
        <v>0</v>
      </c>
      <c r="Z500" cm="1">
        <f t="array" ref="Z500">_xlfn.XLOOKUP(TRUE, ISNUMBER(SEARCH({"tableau","Tableau"}, H500)), {1,0}, 0)</f>
        <v>0</v>
      </c>
      <c r="AA500" cm="1">
        <f t="array" ref="AA500">_xlfn.XLOOKUP(TRUE, ISNUMBER(SEARCH({"aws","AWS"}, H500)), {1,0}, 0)</f>
        <v>1</v>
      </c>
    </row>
    <row r="501" spans="1:27" ht="15" customHeight="1">
      <c r="A501">
        <v>499</v>
      </c>
      <c r="B501" t="s">
        <v>41</v>
      </c>
      <c r="C501" t="s">
        <v>42</v>
      </c>
      <c r="D501" s="2" t="s">
        <v>1521</v>
      </c>
      <c r="E501">
        <v>95</v>
      </c>
      <c r="F501">
        <v>119</v>
      </c>
      <c r="G501">
        <f t="shared" si="14"/>
        <v>107</v>
      </c>
      <c r="H501" s="1" t="s">
        <v>1251</v>
      </c>
      <c r="I501">
        <v>-1</v>
      </c>
      <c r="J501" t="s">
        <v>1252</v>
      </c>
      <c r="K501" t="s">
        <v>225</v>
      </c>
      <c r="L501" t="s">
        <v>78</v>
      </c>
      <c r="M501" t="s">
        <v>42</v>
      </c>
      <c r="O501">
        <v>-1</v>
      </c>
      <c r="P501" t="s">
        <v>42</v>
      </c>
      <c r="Q501" t="s">
        <v>42</v>
      </c>
      <c r="R501">
        <v>-1</v>
      </c>
      <c r="S501">
        <v>-1</v>
      </c>
      <c r="T501">
        <v>-1</v>
      </c>
      <c r="U501">
        <v>-1</v>
      </c>
      <c r="V501" t="s">
        <v>42</v>
      </c>
      <c r="W501" s="1">
        <f t="shared" si="15"/>
        <v>1</v>
      </c>
      <c r="X501" cm="1">
        <f t="array" ref="X501">_xlfn.XLOOKUP(TRUE, ISNUMBER(SEARCH({"excel","Excel"}, H501)), {1,0}, 0)</f>
        <v>0</v>
      </c>
      <c r="Y501" cm="1">
        <f t="array" ref="Y501">_xlfn.XLOOKUP(TRUE, ISNUMBER(SEARCH({"hadoop","Hadoop"}, H501)), {1,0}, 0)</f>
        <v>0</v>
      </c>
      <c r="Z501" cm="1">
        <f t="array" ref="Z501">_xlfn.XLOOKUP(TRUE, ISNUMBER(SEARCH({"tableau","Tableau"}, H501)), {1,0}, 0)</f>
        <v>0</v>
      </c>
      <c r="AA501" cm="1">
        <f t="array" ref="AA501">_xlfn.XLOOKUP(TRUE, ISNUMBER(SEARCH({"aws","AWS"}, H501)), {1,0}, 0)</f>
        <v>1</v>
      </c>
    </row>
    <row r="502" spans="1:27" ht="15" customHeight="1">
      <c r="A502">
        <v>500</v>
      </c>
      <c r="B502" t="s">
        <v>41</v>
      </c>
      <c r="C502" t="s">
        <v>42</v>
      </c>
      <c r="D502" s="2" t="s">
        <v>1521</v>
      </c>
      <c r="E502">
        <v>95</v>
      </c>
      <c r="F502">
        <v>119</v>
      </c>
      <c r="G502">
        <f t="shared" si="14"/>
        <v>107</v>
      </c>
      <c r="H502" s="1" t="s">
        <v>1251</v>
      </c>
      <c r="I502">
        <v>-1</v>
      </c>
      <c r="J502" t="s">
        <v>1252</v>
      </c>
      <c r="K502" t="s">
        <v>225</v>
      </c>
      <c r="L502" t="s">
        <v>78</v>
      </c>
      <c r="M502" t="s">
        <v>42</v>
      </c>
      <c r="O502">
        <v>-1</v>
      </c>
      <c r="P502" t="s">
        <v>42</v>
      </c>
      <c r="Q502" t="s">
        <v>42</v>
      </c>
      <c r="R502">
        <v>-1</v>
      </c>
      <c r="S502">
        <v>-1</v>
      </c>
      <c r="T502">
        <v>-1</v>
      </c>
      <c r="U502">
        <v>-1</v>
      </c>
      <c r="V502" t="s">
        <v>42</v>
      </c>
      <c r="W502" s="1">
        <f t="shared" si="15"/>
        <v>1</v>
      </c>
      <c r="X502" cm="1">
        <f t="array" ref="X502">_xlfn.XLOOKUP(TRUE, ISNUMBER(SEARCH({"excel","Excel"}, H502)), {1,0}, 0)</f>
        <v>0</v>
      </c>
      <c r="Y502" cm="1">
        <f t="array" ref="Y502">_xlfn.XLOOKUP(TRUE, ISNUMBER(SEARCH({"hadoop","Hadoop"}, H502)), {1,0}, 0)</f>
        <v>0</v>
      </c>
      <c r="Z502" cm="1">
        <f t="array" ref="Z502">_xlfn.XLOOKUP(TRUE, ISNUMBER(SEARCH({"tableau","Tableau"}, H502)), {1,0}, 0)</f>
        <v>0</v>
      </c>
      <c r="AA502" cm="1">
        <f t="array" ref="AA502">_xlfn.XLOOKUP(TRUE, ISNUMBER(SEARCH({"aws","AWS"}, H502)), {1,0}, 0)</f>
        <v>1</v>
      </c>
    </row>
    <row r="503" spans="1:27" ht="15" customHeight="1">
      <c r="A503">
        <v>501</v>
      </c>
      <c r="B503" t="s">
        <v>41</v>
      </c>
      <c r="C503" t="s">
        <v>42</v>
      </c>
      <c r="D503" s="2" t="s">
        <v>1521</v>
      </c>
      <c r="E503">
        <v>95</v>
      </c>
      <c r="F503">
        <v>119</v>
      </c>
      <c r="G503">
        <f t="shared" si="14"/>
        <v>107</v>
      </c>
      <c r="H503" s="1" t="s">
        <v>1536</v>
      </c>
      <c r="I503">
        <v>4.5999999999999996</v>
      </c>
      <c r="J503" t="s">
        <v>1537</v>
      </c>
      <c r="K503" t="s">
        <v>1538</v>
      </c>
      <c r="L503" t="s">
        <v>165</v>
      </c>
      <c r="M503" t="s">
        <v>971</v>
      </c>
      <c r="O503" t="s">
        <v>148</v>
      </c>
      <c r="P503">
        <v>1988</v>
      </c>
      <c r="Q503">
        <v>35</v>
      </c>
      <c r="R503" t="s">
        <v>72</v>
      </c>
      <c r="S503" t="s">
        <v>348</v>
      </c>
      <c r="T503" t="s">
        <v>51</v>
      </c>
      <c r="U503" t="s">
        <v>198</v>
      </c>
      <c r="V503" t="s">
        <v>42</v>
      </c>
      <c r="W503" s="1">
        <f t="shared" si="15"/>
        <v>1</v>
      </c>
      <c r="X503" cm="1">
        <f t="array" ref="X503">_xlfn.XLOOKUP(TRUE, ISNUMBER(SEARCH({"excel","Excel"}, H503)), {1,0}, 0)</f>
        <v>1</v>
      </c>
      <c r="Y503" cm="1">
        <f t="array" ref="Y503">_xlfn.XLOOKUP(TRUE, ISNUMBER(SEARCH({"hadoop","Hadoop"}, H503)), {1,0}, 0)</f>
        <v>1</v>
      </c>
      <c r="Z503" cm="1">
        <f t="array" ref="Z503">_xlfn.XLOOKUP(TRUE, ISNUMBER(SEARCH({"tableau","Tableau"}, H503)), {1,0}, 0)</f>
        <v>1</v>
      </c>
      <c r="AA503" cm="1">
        <f t="array" ref="AA503">_xlfn.XLOOKUP(TRUE, ISNUMBER(SEARCH({"aws","AWS"}, H503)), {1,0}, 0)</f>
        <v>0</v>
      </c>
    </row>
    <row r="504" spans="1:27" ht="15" customHeight="1">
      <c r="A504">
        <v>502</v>
      </c>
      <c r="B504" t="s">
        <v>41</v>
      </c>
      <c r="C504" t="s">
        <v>42</v>
      </c>
      <c r="D504" s="2" t="s">
        <v>1521</v>
      </c>
      <c r="E504">
        <v>95</v>
      </c>
      <c r="F504">
        <v>119</v>
      </c>
      <c r="G504">
        <f t="shared" si="14"/>
        <v>107</v>
      </c>
      <c r="H504" s="1" t="s">
        <v>1539</v>
      </c>
      <c r="I504">
        <v>4</v>
      </c>
      <c r="J504" s="1" t="s">
        <v>1540</v>
      </c>
      <c r="K504" t="s">
        <v>1273</v>
      </c>
      <c r="L504" t="s">
        <v>125</v>
      </c>
      <c r="M504" t="s">
        <v>804</v>
      </c>
      <c r="O504" t="s">
        <v>71</v>
      </c>
      <c r="P504">
        <v>1999</v>
      </c>
      <c r="Q504">
        <v>24</v>
      </c>
      <c r="R504" t="s">
        <v>72</v>
      </c>
      <c r="S504" t="s">
        <v>80</v>
      </c>
      <c r="T504" t="s">
        <v>81</v>
      </c>
      <c r="U504" t="s">
        <v>198</v>
      </c>
      <c r="V504" t="s">
        <v>42</v>
      </c>
      <c r="W504" s="1">
        <f t="shared" si="15"/>
        <v>1</v>
      </c>
      <c r="X504" cm="1">
        <f t="array" ref="X504">_xlfn.XLOOKUP(TRUE, ISNUMBER(SEARCH({"excel","Excel"}, H504)), {1,0}, 0)</f>
        <v>1</v>
      </c>
      <c r="Y504" cm="1">
        <f t="array" ref="Y504">_xlfn.XLOOKUP(TRUE, ISNUMBER(SEARCH({"hadoop","Hadoop"}, H504)), {1,0}, 0)</f>
        <v>1</v>
      </c>
      <c r="Z504" cm="1">
        <f t="array" ref="Z504">_xlfn.XLOOKUP(TRUE, ISNUMBER(SEARCH({"tableau","Tableau"}, H504)), {1,0}, 0)</f>
        <v>0</v>
      </c>
      <c r="AA504" cm="1">
        <f t="array" ref="AA504">_xlfn.XLOOKUP(TRUE, ISNUMBER(SEARCH({"aws","AWS"}, H504)), {1,0}, 0)</f>
        <v>1</v>
      </c>
    </row>
    <row r="505" spans="1:27" ht="15" customHeight="1">
      <c r="A505">
        <v>503</v>
      </c>
      <c r="B505" t="s">
        <v>41</v>
      </c>
      <c r="C505" t="s">
        <v>42</v>
      </c>
      <c r="D505" s="2" t="s">
        <v>1521</v>
      </c>
      <c r="E505">
        <v>95</v>
      </c>
      <c r="F505">
        <v>119</v>
      </c>
      <c r="G505">
        <f t="shared" si="14"/>
        <v>107</v>
      </c>
      <c r="H505" s="1" t="s">
        <v>1541</v>
      </c>
      <c r="I505">
        <v>4</v>
      </c>
      <c r="J505" t="s">
        <v>1542</v>
      </c>
      <c r="K505" t="s">
        <v>105</v>
      </c>
      <c r="L505" t="s">
        <v>106</v>
      </c>
      <c r="M505" t="s">
        <v>1543</v>
      </c>
      <c r="O505" t="s">
        <v>148</v>
      </c>
      <c r="P505" t="s">
        <v>42</v>
      </c>
      <c r="Q505" t="s">
        <v>42</v>
      </c>
      <c r="R505" t="s">
        <v>72</v>
      </c>
      <c r="S505" t="s">
        <v>348</v>
      </c>
      <c r="T505" t="s">
        <v>51</v>
      </c>
      <c r="U505" t="s">
        <v>261</v>
      </c>
      <c r="V505" t="s">
        <v>42</v>
      </c>
      <c r="W505" s="1">
        <f t="shared" si="15"/>
        <v>1</v>
      </c>
      <c r="X505" cm="1">
        <f t="array" ref="X505">_xlfn.XLOOKUP(TRUE, ISNUMBER(SEARCH({"excel","Excel"}, H505)), {1,0}, 0)</f>
        <v>0</v>
      </c>
      <c r="Y505" cm="1">
        <f t="array" ref="Y505">_xlfn.XLOOKUP(TRUE, ISNUMBER(SEARCH({"hadoop","Hadoop"}, H505)), {1,0}, 0)</f>
        <v>0</v>
      </c>
      <c r="Z505" cm="1">
        <f t="array" ref="Z505">_xlfn.XLOOKUP(TRUE, ISNUMBER(SEARCH({"tableau","Tableau"}, H505)), {1,0}, 0)</f>
        <v>0</v>
      </c>
      <c r="AA505" cm="1">
        <f t="array" ref="AA505">_xlfn.XLOOKUP(TRUE, ISNUMBER(SEARCH({"aws","AWS"}, H505)), {1,0}, 0)</f>
        <v>0</v>
      </c>
    </row>
    <row r="506" spans="1:27" ht="15" customHeight="1">
      <c r="A506">
        <v>504</v>
      </c>
      <c r="B506" t="s">
        <v>41</v>
      </c>
      <c r="C506" t="s">
        <v>42</v>
      </c>
      <c r="D506" s="2" t="s">
        <v>1521</v>
      </c>
      <c r="E506">
        <v>95</v>
      </c>
      <c r="F506">
        <v>119</v>
      </c>
      <c r="G506">
        <f t="shared" si="14"/>
        <v>107</v>
      </c>
      <c r="H506" s="1" t="s">
        <v>1544</v>
      </c>
      <c r="I506">
        <v>-1</v>
      </c>
      <c r="J506" t="s">
        <v>1545</v>
      </c>
      <c r="K506" t="s">
        <v>45</v>
      </c>
      <c r="L506" t="s">
        <v>46</v>
      </c>
      <c r="M506" t="s">
        <v>42</v>
      </c>
      <c r="O506" t="s">
        <v>148</v>
      </c>
      <c r="P506" t="s">
        <v>42</v>
      </c>
      <c r="Q506" t="s">
        <v>42</v>
      </c>
      <c r="R506" t="s">
        <v>793</v>
      </c>
      <c r="S506">
        <v>-1</v>
      </c>
      <c r="T506">
        <v>-1</v>
      </c>
      <c r="U506" t="s">
        <v>39</v>
      </c>
      <c r="V506" t="s">
        <v>42</v>
      </c>
      <c r="W506" s="1">
        <f t="shared" si="15"/>
        <v>0</v>
      </c>
      <c r="X506" cm="1">
        <f t="array" ref="X506">_xlfn.XLOOKUP(TRUE, ISNUMBER(SEARCH({"excel","Excel"}, H506)), {1,0}, 0)</f>
        <v>0</v>
      </c>
      <c r="Y506" cm="1">
        <f t="array" ref="Y506">_xlfn.XLOOKUP(TRUE, ISNUMBER(SEARCH({"hadoop","Hadoop"}, H506)), {1,0}, 0)</f>
        <v>0</v>
      </c>
      <c r="Z506" cm="1">
        <f t="array" ref="Z506">_xlfn.XLOOKUP(TRUE, ISNUMBER(SEARCH({"tableau","Tableau"}, H506)), {1,0}, 0)</f>
        <v>0</v>
      </c>
      <c r="AA506" cm="1">
        <f t="array" ref="AA506">_xlfn.XLOOKUP(TRUE, ISNUMBER(SEARCH({"aws","AWS"}, H506)), {1,0}, 0)</f>
        <v>0</v>
      </c>
    </row>
    <row r="507" spans="1:27" ht="15" customHeight="1">
      <c r="A507">
        <v>505</v>
      </c>
      <c r="B507" t="s">
        <v>41</v>
      </c>
      <c r="C507" t="s">
        <v>42</v>
      </c>
      <c r="D507" s="2" t="s">
        <v>1521</v>
      </c>
      <c r="E507">
        <v>95</v>
      </c>
      <c r="F507">
        <v>119</v>
      </c>
      <c r="G507">
        <f t="shared" si="14"/>
        <v>107</v>
      </c>
      <c r="H507" s="1" t="s">
        <v>1546</v>
      </c>
      <c r="I507">
        <v>4.7</v>
      </c>
      <c r="J507" t="s">
        <v>1547</v>
      </c>
      <c r="K507" t="s">
        <v>105</v>
      </c>
      <c r="L507" t="s">
        <v>106</v>
      </c>
      <c r="M507" t="s">
        <v>1548</v>
      </c>
      <c r="O507" t="s">
        <v>71</v>
      </c>
      <c r="P507">
        <v>1994</v>
      </c>
      <c r="Q507">
        <v>29</v>
      </c>
      <c r="R507" t="s">
        <v>72</v>
      </c>
      <c r="S507" t="s">
        <v>348</v>
      </c>
      <c r="T507" t="s">
        <v>51</v>
      </c>
      <c r="U507" t="s">
        <v>198</v>
      </c>
      <c r="V507" t="s">
        <v>42</v>
      </c>
      <c r="W507" s="1">
        <f t="shared" si="15"/>
        <v>0</v>
      </c>
      <c r="X507" cm="1">
        <f t="array" ref="X507">_xlfn.XLOOKUP(TRUE, ISNUMBER(SEARCH({"excel","Excel"}, H507)), {1,0}, 0)</f>
        <v>0</v>
      </c>
      <c r="Y507" cm="1">
        <f t="array" ref="Y507">_xlfn.XLOOKUP(TRUE, ISNUMBER(SEARCH({"hadoop","Hadoop"}, H507)), {1,0}, 0)</f>
        <v>0</v>
      </c>
      <c r="Z507" cm="1">
        <f t="array" ref="Z507">_xlfn.XLOOKUP(TRUE, ISNUMBER(SEARCH({"tableau","Tableau"}, H507)), {1,0}, 0)</f>
        <v>0</v>
      </c>
      <c r="AA507" cm="1">
        <f t="array" ref="AA507">_xlfn.XLOOKUP(TRUE, ISNUMBER(SEARCH({"aws","AWS"}, H507)), {1,0}, 0)</f>
        <v>0</v>
      </c>
    </row>
    <row r="508" spans="1:27" ht="15" customHeight="1">
      <c r="A508">
        <v>506</v>
      </c>
      <c r="B508" t="s">
        <v>41</v>
      </c>
      <c r="C508" t="s">
        <v>42</v>
      </c>
      <c r="D508" s="2" t="s">
        <v>1521</v>
      </c>
      <c r="E508">
        <v>95</v>
      </c>
      <c r="F508">
        <v>119</v>
      </c>
      <c r="G508">
        <f t="shared" si="14"/>
        <v>107</v>
      </c>
      <c r="H508" s="1" t="s">
        <v>1549</v>
      </c>
      <c r="I508">
        <v>3.5</v>
      </c>
      <c r="J508" s="1" t="s">
        <v>1550</v>
      </c>
      <c r="K508" t="s">
        <v>225</v>
      </c>
      <c r="L508" t="s">
        <v>78</v>
      </c>
      <c r="M508" t="s">
        <v>179</v>
      </c>
      <c r="O508" t="s">
        <v>71</v>
      </c>
      <c r="P508">
        <v>1998</v>
      </c>
      <c r="Q508">
        <v>25</v>
      </c>
      <c r="R508" t="s">
        <v>72</v>
      </c>
      <c r="S508" t="s">
        <v>59</v>
      </c>
      <c r="T508" t="s">
        <v>51</v>
      </c>
      <c r="U508" t="s">
        <v>204</v>
      </c>
      <c r="V508" t="s">
        <v>42</v>
      </c>
      <c r="W508" s="1">
        <f t="shared" si="15"/>
        <v>1</v>
      </c>
      <c r="X508" cm="1">
        <f t="array" ref="X508">_xlfn.XLOOKUP(TRUE, ISNUMBER(SEARCH({"excel","Excel"}, H508)), {1,0}, 0)</f>
        <v>0</v>
      </c>
      <c r="Y508" cm="1">
        <f t="array" ref="Y508">_xlfn.XLOOKUP(TRUE, ISNUMBER(SEARCH({"hadoop","Hadoop"}, H508)), {1,0}, 0)</f>
        <v>0</v>
      </c>
      <c r="Z508" cm="1">
        <f t="array" ref="Z508">_xlfn.XLOOKUP(TRUE, ISNUMBER(SEARCH({"tableau","Tableau"}, H508)), {1,0}, 0)</f>
        <v>0</v>
      </c>
      <c r="AA508" cm="1">
        <f t="array" ref="AA508">_xlfn.XLOOKUP(TRUE, ISNUMBER(SEARCH({"aws","AWS"}, H508)), {1,0}, 0)</f>
        <v>1</v>
      </c>
    </row>
    <row r="509" spans="1:27" ht="15" customHeight="1">
      <c r="A509">
        <v>507</v>
      </c>
      <c r="B509" t="s">
        <v>866</v>
      </c>
      <c r="C509" t="s">
        <v>42</v>
      </c>
      <c r="D509" s="2" t="s">
        <v>1521</v>
      </c>
      <c r="E509">
        <v>95</v>
      </c>
      <c r="F509">
        <v>119</v>
      </c>
      <c r="G509">
        <f t="shared" si="14"/>
        <v>107</v>
      </c>
      <c r="H509" s="1" t="s">
        <v>867</v>
      </c>
      <c r="I509">
        <v>5</v>
      </c>
      <c r="J509" t="s">
        <v>860</v>
      </c>
      <c r="K509" t="s">
        <v>868</v>
      </c>
      <c r="L509" t="s">
        <v>439</v>
      </c>
      <c r="M509" t="s">
        <v>861</v>
      </c>
      <c r="O509" t="s">
        <v>148</v>
      </c>
      <c r="P509">
        <v>2011</v>
      </c>
      <c r="Q509">
        <v>12</v>
      </c>
      <c r="R509" t="s">
        <v>72</v>
      </c>
      <c r="S509" t="s">
        <v>119</v>
      </c>
      <c r="T509" t="s">
        <v>81</v>
      </c>
      <c r="U509" t="s">
        <v>261</v>
      </c>
      <c r="V509" t="s">
        <v>42</v>
      </c>
      <c r="W509" s="1">
        <f t="shared" si="15"/>
        <v>1</v>
      </c>
      <c r="X509" cm="1">
        <f t="array" ref="X509">_xlfn.XLOOKUP(TRUE, ISNUMBER(SEARCH({"excel","Excel"}, H509)), {1,0}, 0)</f>
        <v>0</v>
      </c>
      <c r="Y509" cm="1">
        <f t="array" ref="Y509">_xlfn.XLOOKUP(TRUE, ISNUMBER(SEARCH({"hadoop","Hadoop"}, H509)), {1,0}, 0)</f>
        <v>0</v>
      </c>
      <c r="Z509" cm="1">
        <f t="array" ref="Z509">_xlfn.XLOOKUP(TRUE, ISNUMBER(SEARCH({"tableau","Tableau"}, H509)), {1,0}, 0)</f>
        <v>0</v>
      </c>
      <c r="AA509" cm="1">
        <f t="array" ref="AA509">_xlfn.XLOOKUP(TRUE, ISNUMBER(SEARCH({"aws","AWS"}, H509)), {1,0}, 0)</f>
        <v>0</v>
      </c>
    </row>
    <row r="510" spans="1:27" ht="15" customHeight="1">
      <c r="A510">
        <v>508</v>
      </c>
      <c r="B510" t="s">
        <v>1551</v>
      </c>
      <c r="C510" t="s">
        <v>28</v>
      </c>
      <c r="D510" s="2" t="s">
        <v>1552</v>
      </c>
      <c r="E510">
        <v>212</v>
      </c>
      <c r="F510">
        <v>331</v>
      </c>
      <c r="G510">
        <f t="shared" si="14"/>
        <v>271.5</v>
      </c>
      <c r="H510" s="1" t="s">
        <v>1553</v>
      </c>
      <c r="I510">
        <v>4.0999999999999996</v>
      </c>
      <c r="J510" t="s">
        <v>1554</v>
      </c>
      <c r="K510" t="s">
        <v>1555</v>
      </c>
      <c r="L510" t="s">
        <v>78</v>
      </c>
      <c r="M510" t="s">
        <v>86</v>
      </c>
      <c r="O510" t="s">
        <v>87</v>
      </c>
      <c r="P510">
        <v>1896</v>
      </c>
      <c r="Q510">
        <v>127</v>
      </c>
      <c r="R510" t="s">
        <v>49</v>
      </c>
      <c r="S510" t="s">
        <v>88</v>
      </c>
      <c r="T510" t="s">
        <v>88</v>
      </c>
      <c r="U510" t="s">
        <v>89</v>
      </c>
      <c r="V510" t="s">
        <v>1556</v>
      </c>
      <c r="W510" s="1">
        <f t="shared" si="15"/>
        <v>1</v>
      </c>
      <c r="X510" cm="1">
        <f t="array" ref="X510">_xlfn.XLOOKUP(TRUE, ISNUMBER(SEARCH({"excel","Excel"}, H510)), {1,0}, 0)</f>
        <v>1</v>
      </c>
      <c r="Y510" cm="1">
        <f t="array" ref="Y510">_xlfn.XLOOKUP(TRUE, ISNUMBER(SEARCH({"hadoop","Hadoop"}, H510)), {1,0}, 0)</f>
        <v>1</v>
      </c>
      <c r="Z510" cm="1">
        <f t="array" ref="Z510">_xlfn.XLOOKUP(TRUE, ISNUMBER(SEARCH({"tableau","Tableau"}, H510)), {1,0}, 0)</f>
        <v>0</v>
      </c>
      <c r="AA510" cm="1">
        <f t="array" ref="AA510">_xlfn.XLOOKUP(TRUE, ISNUMBER(SEARCH({"aws","AWS"}, H510)), {1,0}, 0)</f>
        <v>0</v>
      </c>
    </row>
    <row r="511" spans="1:27" ht="15" customHeight="1">
      <c r="A511">
        <v>509</v>
      </c>
      <c r="B511" t="s">
        <v>435</v>
      </c>
      <c r="C511" t="s">
        <v>42</v>
      </c>
      <c r="D511" s="2" t="s">
        <v>1552</v>
      </c>
      <c r="E511">
        <v>212</v>
      </c>
      <c r="F511">
        <v>331</v>
      </c>
      <c r="G511">
        <f t="shared" si="14"/>
        <v>271.5</v>
      </c>
      <c r="H511" s="1" t="s">
        <v>1557</v>
      </c>
      <c r="I511">
        <v>4</v>
      </c>
      <c r="J511" t="s">
        <v>437</v>
      </c>
      <c r="K511" t="s">
        <v>1558</v>
      </c>
      <c r="L511" t="s">
        <v>1559</v>
      </c>
      <c r="M511" t="s">
        <v>440</v>
      </c>
      <c r="O511" t="s">
        <v>87</v>
      </c>
      <c r="P511">
        <v>1913</v>
      </c>
      <c r="Q511">
        <v>110</v>
      </c>
      <c r="R511" t="s">
        <v>49</v>
      </c>
      <c r="S511" t="s">
        <v>88</v>
      </c>
      <c r="T511" t="s">
        <v>88</v>
      </c>
      <c r="U511" t="s">
        <v>89</v>
      </c>
      <c r="V511" t="s">
        <v>441</v>
      </c>
      <c r="W511" s="1">
        <f t="shared" si="15"/>
        <v>1</v>
      </c>
      <c r="X511" cm="1">
        <f t="array" ref="X511">_xlfn.XLOOKUP(TRUE, ISNUMBER(SEARCH({"excel","Excel"}, H511)), {1,0}, 0)</f>
        <v>0</v>
      </c>
      <c r="Y511" cm="1">
        <f t="array" ref="Y511">_xlfn.XLOOKUP(TRUE, ISNUMBER(SEARCH({"hadoop","Hadoop"}, H511)), {1,0}, 0)</f>
        <v>1</v>
      </c>
      <c r="Z511" cm="1">
        <f t="array" ref="Z511">_xlfn.XLOOKUP(TRUE, ISNUMBER(SEARCH({"tableau","Tableau"}, H511)), {1,0}, 0)</f>
        <v>0</v>
      </c>
      <c r="AA511" cm="1">
        <f t="array" ref="AA511">_xlfn.XLOOKUP(TRUE, ISNUMBER(SEARCH({"aws","AWS"}, H511)), {1,0}, 0)</f>
        <v>0</v>
      </c>
    </row>
    <row r="512" spans="1:27" ht="15" customHeight="1">
      <c r="A512">
        <v>510</v>
      </c>
      <c r="B512" t="s">
        <v>41</v>
      </c>
      <c r="C512" t="s">
        <v>42</v>
      </c>
      <c r="D512" s="2" t="s">
        <v>1552</v>
      </c>
      <c r="E512">
        <v>212</v>
      </c>
      <c r="F512">
        <v>331</v>
      </c>
      <c r="G512">
        <f t="shared" si="14"/>
        <v>271.5</v>
      </c>
      <c r="H512" s="1" t="s">
        <v>1560</v>
      </c>
      <c r="I512">
        <v>3.6</v>
      </c>
      <c r="J512" t="s">
        <v>1561</v>
      </c>
      <c r="K512" t="s">
        <v>237</v>
      </c>
      <c r="M512" t="s">
        <v>1371</v>
      </c>
      <c r="O512" t="s">
        <v>137</v>
      </c>
      <c r="P512">
        <v>2002</v>
      </c>
      <c r="Q512">
        <v>21</v>
      </c>
      <c r="R512" t="s">
        <v>49</v>
      </c>
      <c r="S512" t="s">
        <v>348</v>
      </c>
      <c r="T512" t="s">
        <v>51</v>
      </c>
      <c r="U512" t="s">
        <v>39</v>
      </c>
      <c r="V512" t="s">
        <v>1562</v>
      </c>
      <c r="W512" s="1">
        <f t="shared" si="15"/>
        <v>1</v>
      </c>
      <c r="X512" cm="1">
        <f t="array" ref="X512">_xlfn.XLOOKUP(TRUE, ISNUMBER(SEARCH({"excel","Excel"}, H512)), {1,0}, 0)</f>
        <v>0</v>
      </c>
      <c r="Y512" cm="1">
        <f t="array" ref="Y512">_xlfn.XLOOKUP(TRUE, ISNUMBER(SEARCH({"hadoop","Hadoop"}, H512)), {1,0}, 0)</f>
        <v>0</v>
      </c>
      <c r="Z512" cm="1">
        <f t="array" ref="Z512">_xlfn.XLOOKUP(TRUE, ISNUMBER(SEARCH({"tableau","Tableau"}, H512)), {1,0}, 0)</f>
        <v>0</v>
      </c>
      <c r="AA512" cm="1">
        <f t="array" ref="AA512">_xlfn.XLOOKUP(TRUE, ISNUMBER(SEARCH({"aws","AWS"}, H512)), {1,0}, 0)</f>
        <v>0</v>
      </c>
    </row>
    <row r="513" spans="1:27" ht="15" customHeight="1">
      <c r="A513">
        <v>511</v>
      </c>
      <c r="B513" t="s">
        <v>1563</v>
      </c>
      <c r="C513" t="s">
        <v>42</v>
      </c>
      <c r="D513" s="2" t="s">
        <v>1552</v>
      </c>
      <c r="E513">
        <v>212</v>
      </c>
      <c r="F513">
        <v>331</v>
      </c>
      <c r="G513">
        <f t="shared" si="14"/>
        <v>271.5</v>
      </c>
      <c r="H513" s="1" t="s">
        <v>1564</v>
      </c>
      <c r="I513">
        <v>5</v>
      </c>
      <c r="J513" s="1" t="s">
        <v>1565</v>
      </c>
      <c r="K513" t="s">
        <v>32</v>
      </c>
      <c r="L513" t="s">
        <v>33</v>
      </c>
      <c r="M513" t="s">
        <v>1566</v>
      </c>
      <c r="O513" t="s">
        <v>148</v>
      </c>
      <c r="P513">
        <v>1987</v>
      </c>
      <c r="Q513">
        <v>36</v>
      </c>
      <c r="R513" t="s">
        <v>72</v>
      </c>
      <c r="S513" t="s">
        <v>348</v>
      </c>
      <c r="T513" t="s">
        <v>51</v>
      </c>
      <c r="U513" t="s">
        <v>39</v>
      </c>
      <c r="V513" t="s">
        <v>42</v>
      </c>
      <c r="W513" s="1">
        <f t="shared" si="15"/>
        <v>1</v>
      </c>
      <c r="X513" cm="1">
        <f t="array" ref="X513">_xlfn.XLOOKUP(TRUE, ISNUMBER(SEARCH({"excel","Excel"}, H513)), {1,0}, 0)</f>
        <v>1</v>
      </c>
      <c r="Y513" cm="1">
        <f t="array" ref="Y513">_xlfn.XLOOKUP(TRUE, ISNUMBER(SEARCH({"hadoop","Hadoop"}, H513)), {1,0}, 0)</f>
        <v>0</v>
      </c>
      <c r="Z513" cm="1">
        <f t="array" ref="Z513">_xlfn.XLOOKUP(TRUE, ISNUMBER(SEARCH({"tableau","Tableau"}, H513)), {1,0}, 0)</f>
        <v>0</v>
      </c>
      <c r="AA513" cm="1">
        <f t="array" ref="AA513">_xlfn.XLOOKUP(TRUE, ISNUMBER(SEARCH({"aws","AWS"}, H513)), {1,0}, 0)</f>
        <v>0</v>
      </c>
    </row>
    <row r="514" spans="1:27" ht="15" customHeight="1">
      <c r="A514">
        <v>512</v>
      </c>
      <c r="B514" t="s">
        <v>295</v>
      </c>
      <c r="C514" t="s">
        <v>28</v>
      </c>
      <c r="D514" s="2" t="s">
        <v>1552</v>
      </c>
      <c r="E514">
        <v>212</v>
      </c>
      <c r="F514">
        <v>331</v>
      </c>
      <c r="G514">
        <f t="shared" si="14"/>
        <v>271.5</v>
      </c>
      <c r="H514" s="1" t="s">
        <v>865</v>
      </c>
      <c r="I514">
        <v>3.5</v>
      </c>
      <c r="J514" t="s">
        <v>554</v>
      </c>
      <c r="K514" t="s">
        <v>111</v>
      </c>
      <c r="L514" t="s">
        <v>46</v>
      </c>
      <c r="M514" t="s">
        <v>555</v>
      </c>
      <c r="O514" t="s">
        <v>48</v>
      </c>
      <c r="P514" t="s">
        <v>42</v>
      </c>
      <c r="Q514" t="s">
        <v>42</v>
      </c>
      <c r="R514" t="s">
        <v>49</v>
      </c>
      <c r="S514" t="s">
        <v>218</v>
      </c>
      <c r="T514" t="s">
        <v>218</v>
      </c>
      <c r="U514" t="s">
        <v>101</v>
      </c>
      <c r="V514" t="s">
        <v>42</v>
      </c>
      <c r="W514" s="1">
        <f t="shared" si="15"/>
        <v>1</v>
      </c>
      <c r="X514" cm="1">
        <f t="array" ref="X514">_xlfn.XLOOKUP(TRUE, ISNUMBER(SEARCH({"excel","Excel"}, H514)), {1,0}, 0)</f>
        <v>1</v>
      </c>
      <c r="Y514" cm="1">
        <f t="array" ref="Y514">_xlfn.XLOOKUP(TRUE, ISNUMBER(SEARCH({"hadoop","Hadoop"}, H514)), {1,0}, 0)</f>
        <v>0</v>
      </c>
      <c r="Z514" cm="1">
        <f t="array" ref="Z514">_xlfn.XLOOKUP(TRUE, ISNUMBER(SEARCH({"tableau","Tableau"}, H514)), {1,0}, 0)</f>
        <v>0</v>
      </c>
      <c r="AA514" cm="1">
        <f t="array" ref="AA514">_xlfn.XLOOKUP(TRUE, ISNUMBER(SEARCH({"aws","AWS"}, H514)), {1,0}, 0)</f>
        <v>0</v>
      </c>
    </row>
    <row r="515" spans="1:27" ht="15" customHeight="1">
      <c r="A515">
        <v>513</v>
      </c>
      <c r="B515" t="s">
        <v>41</v>
      </c>
      <c r="C515" t="s">
        <v>42</v>
      </c>
      <c r="D515" s="2" t="s">
        <v>1552</v>
      </c>
      <c r="E515">
        <v>212</v>
      </c>
      <c r="F515">
        <v>331</v>
      </c>
      <c r="G515">
        <f t="shared" si="14"/>
        <v>271.5</v>
      </c>
      <c r="H515" s="1" t="s">
        <v>1567</v>
      </c>
      <c r="I515">
        <v>4.7</v>
      </c>
      <c r="J515" t="s">
        <v>1568</v>
      </c>
      <c r="K515" t="s">
        <v>1273</v>
      </c>
      <c r="L515" t="s">
        <v>125</v>
      </c>
      <c r="M515" t="s">
        <v>1569</v>
      </c>
      <c r="O515" t="s">
        <v>793</v>
      </c>
      <c r="P515" t="s">
        <v>42</v>
      </c>
      <c r="Q515" t="s">
        <v>42</v>
      </c>
      <c r="R515" t="s">
        <v>72</v>
      </c>
      <c r="S515" t="s">
        <v>1570</v>
      </c>
      <c r="T515" t="s">
        <v>551</v>
      </c>
      <c r="U515" t="s">
        <v>510</v>
      </c>
      <c r="V515" t="s">
        <v>42</v>
      </c>
      <c r="W515" s="1">
        <f t="shared" si="15"/>
        <v>1</v>
      </c>
      <c r="X515" cm="1">
        <f t="array" ref="X515">_xlfn.XLOOKUP(TRUE, ISNUMBER(SEARCH({"excel","Excel"}, H515)), {1,0}, 0)</f>
        <v>1</v>
      </c>
      <c r="Y515" cm="1">
        <f t="array" ref="Y515">_xlfn.XLOOKUP(TRUE, ISNUMBER(SEARCH({"hadoop","Hadoop"}, H515)), {1,0}, 0)</f>
        <v>1</v>
      </c>
      <c r="Z515" cm="1">
        <f t="array" ref="Z515">_xlfn.XLOOKUP(TRUE, ISNUMBER(SEARCH({"tableau","Tableau"}, H515)), {1,0}, 0)</f>
        <v>0</v>
      </c>
      <c r="AA515" cm="1">
        <f t="array" ref="AA515">_xlfn.XLOOKUP(TRUE, ISNUMBER(SEARCH({"aws","AWS"}, H515)), {1,0}, 0)</f>
        <v>1</v>
      </c>
    </row>
    <row r="516" spans="1:27" ht="15" customHeight="1">
      <c r="A516">
        <v>514</v>
      </c>
      <c r="B516" t="s">
        <v>41</v>
      </c>
      <c r="C516" t="s">
        <v>42</v>
      </c>
      <c r="D516" s="2" t="s">
        <v>1552</v>
      </c>
      <c r="E516">
        <v>212</v>
      </c>
      <c r="F516">
        <v>331</v>
      </c>
      <c r="G516">
        <f t="shared" ref="G516:G579" si="16">AVERAGE(E516:F516)</f>
        <v>271.5</v>
      </c>
      <c r="H516" s="1" t="s">
        <v>1254</v>
      </c>
      <c r="I516">
        <v>3.5</v>
      </c>
      <c r="J516" t="s">
        <v>554</v>
      </c>
      <c r="K516" t="s">
        <v>111</v>
      </c>
      <c r="L516" t="s">
        <v>46</v>
      </c>
      <c r="M516" t="s">
        <v>555</v>
      </c>
      <c r="O516" t="s">
        <v>48</v>
      </c>
      <c r="P516" t="s">
        <v>42</v>
      </c>
      <c r="Q516" t="s">
        <v>42</v>
      </c>
      <c r="R516" t="s">
        <v>49</v>
      </c>
      <c r="S516" t="s">
        <v>218</v>
      </c>
      <c r="T516" t="s">
        <v>218</v>
      </c>
      <c r="U516" t="s">
        <v>101</v>
      </c>
      <c r="V516" t="s">
        <v>42</v>
      </c>
      <c r="W516" s="1">
        <f t="shared" ref="W516:W579" si="17">IF(OR(ISNUMBER(SEARCH("python", H516)), ISNUMBER(SEARCH("PYTHON", H516)), ISNUMBER(SEARCH("Python", H516)), ISNUMBER(SEARCH("PY", H516)), ISNUMBER(SEARCH("Py", H516)), ISNUMBER(SEARCH("py", H516))), 1, 0)</f>
        <v>1</v>
      </c>
      <c r="X516" cm="1">
        <f t="array" ref="X516">_xlfn.XLOOKUP(TRUE, ISNUMBER(SEARCH({"excel","Excel"}, H516)), {1,0}, 0)</f>
        <v>0</v>
      </c>
      <c r="Y516" cm="1">
        <f t="array" ref="Y516">_xlfn.XLOOKUP(TRUE, ISNUMBER(SEARCH({"hadoop","Hadoop"}, H516)), {1,0}, 0)</f>
        <v>1</v>
      </c>
      <c r="Z516" cm="1">
        <f t="array" ref="Z516">_xlfn.XLOOKUP(TRUE, ISNUMBER(SEARCH({"tableau","Tableau"}, H516)), {1,0}, 0)</f>
        <v>1</v>
      </c>
      <c r="AA516" cm="1">
        <f t="array" ref="AA516">_xlfn.XLOOKUP(TRUE, ISNUMBER(SEARCH({"aws","AWS"}, H516)), {1,0}, 0)</f>
        <v>0</v>
      </c>
    </row>
    <row r="517" spans="1:27" ht="15" customHeight="1">
      <c r="A517">
        <v>515</v>
      </c>
      <c r="B517" t="s">
        <v>41</v>
      </c>
      <c r="C517" t="s">
        <v>42</v>
      </c>
      <c r="D517" s="2" t="s">
        <v>1552</v>
      </c>
      <c r="E517">
        <v>212</v>
      </c>
      <c r="F517">
        <v>331</v>
      </c>
      <c r="G517">
        <f t="shared" si="16"/>
        <v>271.5</v>
      </c>
      <c r="H517" s="1" t="s">
        <v>1571</v>
      </c>
      <c r="I517">
        <v>3.6</v>
      </c>
      <c r="J517" s="1" t="s">
        <v>1572</v>
      </c>
      <c r="K517" t="s">
        <v>1573</v>
      </c>
      <c r="L517" t="s">
        <v>165</v>
      </c>
      <c r="M517" t="s">
        <v>1574</v>
      </c>
      <c r="O517" t="s">
        <v>65</v>
      </c>
      <c r="P517" t="s">
        <v>42</v>
      </c>
      <c r="Q517" t="s">
        <v>42</v>
      </c>
      <c r="R517" t="s">
        <v>127</v>
      </c>
      <c r="S517">
        <v>-1</v>
      </c>
      <c r="T517">
        <v>-1</v>
      </c>
      <c r="U517" t="s">
        <v>39</v>
      </c>
      <c r="V517" t="s">
        <v>42</v>
      </c>
      <c r="W517" s="1">
        <f t="shared" si="17"/>
        <v>1</v>
      </c>
      <c r="X517" cm="1">
        <f t="array" ref="X517">_xlfn.XLOOKUP(TRUE, ISNUMBER(SEARCH({"excel","Excel"}, H517)), {1,0}, 0)</f>
        <v>0</v>
      </c>
      <c r="Y517" cm="1">
        <f t="array" ref="Y517">_xlfn.XLOOKUP(TRUE, ISNUMBER(SEARCH({"hadoop","Hadoop"}, H517)), {1,0}, 0)</f>
        <v>0</v>
      </c>
      <c r="Z517" cm="1">
        <f t="array" ref="Z517">_xlfn.XLOOKUP(TRUE, ISNUMBER(SEARCH({"tableau","Tableau"}, H517)), {1,0}, 0)</f>
        <v>0</v>
      </c>
      <c r="AA517" cm="1">
        <f t="array" ref="AA517">_xlfn.XLOOKUP(TRUE, ISNUMBER(SEARCH({"aws","AWS"}, H517)), {1,0}, 0)</f>
        <v>0</v>
      </c>
    </row>
    <row r="518" spans="1:27" ht="15" customHeight="1">
      <c r="A518">
        <v>516</v>
      </c>
      <c r="B518" t="s">
        <v>870</v>
      </c>
      <c r="C518" t="s">
        <v>42</v>
      </c>
      <c r="D518" s="2" t="s">
        <v>1552</v>
      </c>
      <c r="E518">
        <v>212</v>
      </c>
      <c r="F518">
        <v>331</v>
      </c>
      <c r="G518">
        <f t="shared" si="16"/>
        <v>271.5</v>
      </c>
      <c r="H518" s="1" t="s">
        <v>871</v>
      </c>
      <c r="I518">
        <v>3.9</v>
      </c>
      <c r="J518" t="s">
        <v>872</v>
      </c>
      <c r="K518" t="s">
        <v>873</v>
      </c>
      <c r="L518" t="s">
        <v>855</v>
      </c>
      <c r="M518" t="s">
        <v>874</v>
      </c>
      <c r="O518" t="s">
        <v>35</v>
      </c>
      <c r="P518">
        <v>1947</v>
      </c>
      <c r="Q518">
        <v>76</v>
      </c>
      <c r="R518" t="s">
        <v>36</v>
      </c>
      <c r="S518" t="s">
        <v>50</v>
      </c>
      <c r="T518" t="s">
        <v>51</v>
      </c>
      <c r="U518" t="s">
        <v>130</v>
      </c>
      <c r="V518" t="s">
        <v>875</v>
      </c>
      <c r="W518" s="1">
        <f t="shared" si="17"/>
        <v>1</v>
      </c>
      <c r="X518" cm="1">
        <f t="array" ref="X518">_xlfn.XLOOKUP(TRUE, ISNUMBER(SEARCH({"excel","Excel"}, H518)), {1,0}, 0)</f>
        <v>1</v>
      </c>
      <c r="Y518" cm="1">
        <f t="array" ref="Y518">_xlfn.XLOOKUP(TRUE, ISNUMBER(SEARCH({"hadoop","Hadoop"}, H518)), {1,0}, 0)</f>
        <v>0</v>
      </c>
      <c r="Z518" cm="1">
        <f t="array" ref="Z518">_xlfn.XLOOKUP(TRUE, ISNUMBER(SEARCH({"tableau","Tableau"}, H518)), {1,0}, 0)</f>
        <v>0</v>
      </c>
      <c r="AA518" cm="1">
        <f t="array" ref="AA518">_xlfn.XLOOKUP(TRUE, ISNUMBER(SEARCH({"aws","AWS"}, H518)), {1,0}, 0)</f>
        <v>0</v>
      </c>
    </row>
    <row r="519" spans="1:27" ht="15" customHeight="1">
      <c r="A519">
        <v>517</v>
      </c>
      <c r="B519" t="s">
        <v>41</v>
      </c>
      <c r="C519" t="s">
        <v>42</v>
      </c>
      <c r="D519" s="2" t="s">
        <v>1552</v>
      </c>
      <c r="E519">
        <v>212</v>
      </c>
      <c r="F519">
        <v>331</v>
      </c>
      <c r="G519">
        <f t="shared" si="16"/>
        <v>271.5</v>
      </c>
      <c r="H519" s="1" t="s">
        <v>1575</v>
      </c>
      <c r="I519">
        <v>2.7</v>
      </c>
      <c r="J519" t="s">
        <v>1576</v>
      </c>
      <c r="K519" t="s">
        <v>1577</v>
      </c>
      <c r="L519" t="s">
        <v>439</v>
      </c>
      <c r="M519" t="s">
        <v>260</v>
      </c>
      <c r="O519" t="s">
        <v>71</v>
      </c>
      <c r="P519">
        <v>2010</v>
      </c>
      <c r="Q519">
        <v>13</v>
      </c>
      <c r="R519" t="s">
        <v>49</v>
      </c>
      <c r="S519" t="s">
        <v>218</v>
      </c>
      <c r="T519" t="s">
        <v>218</v>
      </c>
      <c r="U519" t="s">
        <v>39</v>
      </c>
      <c r="V519" t="s">
        <v>42</v>
      </c>
      <c r="W519" s="1">
        <f t="shared" si="17"/>
        <v>0</v>
      </c>
      <c r="X519" cm="1">
        <f t="array" ref="X519">_xlfn.XLOOKUP(TRUE, ISNUMBER(SEARCH({"excel","Excel"}, H519)), {1,0}, 0)</f>
        <v>1</v>
      </c>
      <c r="Y519" cm="1">
        <f t="array" ref="Y519">_xlfn.XLOOKUP(TRUE, ISNUMBER(SEARCH({"hadoop","Hadoop"}, H519)), {1,0}, 0)</f>
        <v>0</v>
      </c>
      <c r="Z519" cm="1">
        <f t="array" ref="Z519">_xlfn.XLOOKUP(TRUE, ISNUMBER(SEARCH({"tableau","Tableau"}, H519)), {1,0}, 0)</f>
        <v>0</v>
      </c>
      <c r="AA519" cm="1">
        <f t="array" ref="AA519">_xlfn.XLOOKUP(TRUE, ISNUMBER(SEARCH({"aws","AWS"}, H519)), {1,0}, 0)</f>
        <v>1</v>
      </c>
    </row>
    <row r="520" spans="1:27" ht="15" customHeight="1">
      <c r="A520">
        <v>518</v>
      </c>
      <c r="B520" t="s">
        <v>869</v>
      </c>
      <c r="C520" t="s">
        <v>42</v>
      </c>
      <c r="D520" s="2" t="s">
        <v>1552</v>
      </c>
      <c r="E520">
        <v>212</v>
      </c>
      <c r="F520">
        <v>331</v>
      </c>
      <c r="G520">
        <f t="shared" si="16"/>
        <v>271.5</v>
      </c>
      <c r="H520" s="1" t="s">
        <v>471</v>
      </c>
      <c r="I520">
        <v>4.8</v>
      </c>
      <c r="J520" s="1" t="s">
        <v>297</v>
      </c>
      <c r="K520" t="s">
        <v>55</v>
      </c>
      <c r="L520" t="s">
        <v>56</v>
      </c>
      <c r="M520" t="s">
        <v>57</v>
      </c>
      <c r="O520" t="s">
        <v>137</v>
      </c>
      <c r="P520">
        <v>2012</v>
      </c>
      <c r="Q520">
        <v>11</v>
      </c>
      <c r="R520" t="s">
        <v>72</v>
      </c>
      <c r="S520" t="s">
        <v>80</v>
      </c>
      <c r="T520" t="s">
        <v>81</v>
      </c>
      <c r="U520" t="s">
        <v>39</v>
      </c>
      <c r="V520" t="s">
        <v>42</v>
      </c>
      <c r="W520" s="1">
        <f t="shared" si="17"/>
        <v>1</v>
      </c>
      <c r="X520" cm="1">
        <f t="array" ref="X520">_xlfn.XLOOKUP(TRUE, ISNUMBER(SEARCH({"excel","Excel"}, H520)), {1,0}, 0)</f>
        <v>0</v>
      </c>
      <c r="Y520" cm="1">
        <f t="array" ref="Y520">_xlfn.XLOOKUP(TRUE, ISNUMBER(SEARCH({"hadoop","Hadoop"}, H520)), {1,0}, 0)</f>
        <v>0</v>
      </c>
      <c r="Z520" cm="1">
        <f t="array" ref="Z520">_xlfn.XLOOKUP(TRUE, ISNUMBER(SEARCH({"tableau","Tableau"}, H520)), {1,0}, 0)</f>
        <v>0</v>
      </c>
      <c r="AA520" cm="1">
        <f t="array" ref="AA520">_xlfn.XLOOKUP(TRUE, ISNUMBER(SEARCH({"aws","AWS"}, H520)), {1,0}, 0)</f>
        <v>0</v>
      </c>
    </row>
    <row r="521" spans="1:27" ht="15" customHeight="1">
      <c r="A521">
        <v>519</v>
      </c>
      <c r="B521" t="s">
        <v>1578</v>
      </c>
      <c r="C521" t="s">
        <v>42</v>
      </c>
      <c r="D521" s="2" t="s">
        <v>1552</v>
      </c>
      <c r="E521">
        <v>212</v>
      </c>
      <c r="F521">
        <v>331</v>
      </c>
      <c r="G521">
        <f t="shared" si="16"/>
        <v>271.5</v>
      </c>
      <c r="H521" s="1" t="s">
        <v>1579</v>
      </c>
      <c r="I521">
        <v>-1</v>
      </c>
      <c r="J521" t="s">
        <v>1580</v>
      </c>
      <c r="K521" t="s">
        <v>85</v>
      </c>
      <c r="L521" t="s">
        <v>56</v>
      </c>
      <c r="M521" t="s">
        <v>42</v>
      </c>
      <c r="O521">
        <v>-1</v>
      </c>
      <c r="P521" t="s">
        <v>42</v>
      </c>
      <c r="Q521" t="s">
        <v>42</v>
      </c>
      <c r="R521">
        <v>-1</v>
      </c>
      <c r="S521">
        <v>-1</v>
      </c>
      <c r="T521">
        <v>-1</v>
      </c>
      <c r="U521">
        <v>-1</v>
      </c>
      <c r="V521" t="s">
        <v>42</v>
      </c>
      <c r="W521" s="1">
        <f t="shared" si="17"/>
        <v>1</v>
      </c>
      <c r="X521" cm="1">
        <f t="array" ref="X521">_xlfn.XLOOKUP(TRUE, ISNUMBER(SEARCH({"excel","Excel"}, H521)), {1,0}, 0)</f>
        <v>1</v>
      </c>
      <c r="Y521" cm="1">
        <f t="array" ref="Y521">_xlfn.XLOOKUP(TRUE, ISNUMBER(SEARCH({"hadoop","Hadoop"}, H521)), {1,0}, 0)</f>
        <v>0</v>
      </c>
      <c r="Z521" cm="1">
        <f t="array" ref="Z521">_xlfn.XLOOKUP(TRUE, ISNUMBER(SEARCH({"tableau","Tableau"}, H521)), {1,0}, 0)</f>
        <v>0</v>
      </c>
      <c r="AA521" cm="1">
        <f t="array" ref="AA521">_xlfn.XLOOKUP(TRUE, ISNUMBER(SEARCH({"aws","AWS"}, H521)), {1,0}, 0)</f>
        <v>0</v>
      </c>
    </row>
    <row r="522" spans="1:27" ht="15" customHeight="1">
      <c r="A522">
        <v>520</v>
      </c>
      <c r="B522" t="s">
        <v>41</v>
      </c>
      <c r="C522" t="s">
        <v>42</v>
      </c>
      <c r="D522" s="2" t="s">
        <v>1552</v>
      </c>
      <c r="E522">
        <v>212</v>
      </c>
      <c r="F522">
        <v>331</v>
      </c>
      <c r="G522">
        <f t="shared" si="16"/>
        <v>271.5</v>
      </c>
      <c r="H522" s="1" t="s">
        <v>1581</v>
      </c>
      <c r="I522">
        <v>4</v>
      </c>
      <c r="J522" t="s">
        <v>1582</v>
      </c>
      <c r="K522" t="s">
        <v>141</v>
      </c>
      <c r="L522" t="s">
        <v>142</v>
      </c>
      <c r="M522" t="s">
        <v>999</v>
      </c>
      <c r="O522" t="s">
        <v>71</v>
      </c>
      <c r="P522" t="s">
        <v>42</v>
      </c>
      <c r="Q522" t="s">
        <v>42</v>
      </c>
      <c r="R522" t="s">
        <v>72</v>
      </c>
      <c r="S522" t="s">
        <v>1583</v>
      </c>
      <c r="T522" t="s">
        <v>1584</v>
      </c>
      <c r="U522" t="s">
        <v>480</v>
      </c>
      <c r="V522" t="s">
        <v>42</v>
      </c>
      <c r="W522" s="1">
        <f t="shared" si="17"/>
        <v>1</v>
      </c>
      <c r="X522" cm="1">
        <f t="array" ref="X522">_xlfn.XLOOKUP(TRUE, ISNUMBER(SEARCH({"excel","Excel"}, H522)), {1,0}, 0)</f>
        <v>0</v>
      </c>
      <c r="Y522" cm="1">
        <f t="array" ref="Y522">_xlfn.XLOOKUP(TRUE, ISNUMBER(SEARCH({"hadoop","Hadoop"}, H522)), {1,0}, 0)</f>
        <v>1</v>
      </c>
      <c r="Z522" cm="1">
        <f t="array" ref="Z522">_xlfn.XLOOKUP(TRUE, ISNUMBER(SEARCH({"tableau","Tableau"}, H522)), {1,0}, 0)</f>
        <v>1</v>
      </c>
      <c r="AA522" cm="1">
        <f t="array" ref="AA522">_xlfn.XLOOKUP(TRUE, ISNUMBER(SEARCH({"aws","AWS"}, H522)), {1,0}, 0)</f>
        <v>1</v>
      </c>
    </row>
    <row r="523" spans="1:27" ht="15" customHeight="1">
      <c r="A523">
        <v>521</v>
      </c>
      <c r="B523" t="s">
        <v>41</v>
      </c>
      <c r="C523" t="s">
        <v>42</v>
      </c>
      <c r="D523" s="2" t="s">
        <v>1552</v>
      </c>
      <c r="E523">
        <v>212</v>
      </c>
      <c r="F523">
        <v>331</v>
      </c>
      <c r="G523">
        <f t="shared" si="16"/>
        <v>271.5</v>
      </c>
      <c r="H523" s="1" t="s">
        <v>1585</v>
      </c>
      <c r="I523">
        <v>3.8</v>
      </c>
      <c r="J523" s="1" t="s">
        <v>1586</v>
      </c>
      <c r="K523" t="s">
        <v>141</v>
      </c>
      <c r="L523" t="s">
        <v>142</v>
      </c>
      <c r="M523" t="s">
        <v>754</v>
      </c>
      <c r="O523" t="s">
        <v>71</v>
      </c>
      <c r="P523">
        <v>2010</v>
      </c>
      <c r="Q523">
        <v>13</v>
      </c>
      <c r="R523" t="s">
        <v>49</v>
      </c>
      <c r="S523" t="s">
        <v>119</v>
      </c>
      <c r="T523" t="s">
        <v>81</v>
      </c>
      <c r="U523" t="s">
        <v>198</v>
      </c>
      <c r="V523" t="s">
        <v>42</v>
      </c>
      <c r="W523" s="1">
        <f t="shared" si="17"/>
        <v>1</v>
      </c>
      <c r="X523" cm="1">
        <f t="array" ref="X523">_xlfn.XLOOKUP(TRUE, ISNUMBER(SEARCH({"excel","Excel"}, H523)), {1,0}, 0)</f>
        <v>1</v>
      </c>
      <c r="Y523" cm="1">
        <f t="array" ref="Y523">_xlfn.XLOOKUP(TRUE, ISNUMBER(SEARCH({"hadoop","Hadoop"}, H523)), {1,0}, 0)</f>
        <v>0</v>
      </c>
      <c r="Z523" cm="1">
        <f t="array" ref="Z523">_xlfn.XLOOKUP(TRUE, ISNUMBER(SEARCH({"tableau","Tableau"}, H523)), {1,0}, 0)</f>
        <v>0</v>
      </c>
      <c r="AA523" cm="1">
        <f t="array" ref="AA523">_xlfn.XLOOKUP(TRUE, ISNUMBER(SEARCH({"aws","AWS"}, H523)), {1,0}, 0)</f>
        <v>0</v>
      </c>
    </row>
    <row r="524" spans="1:27" ht="15" customHeight="1">
      <c r="A524">
        <v>522</v>
      </c>
      <c r="B524" t="s">
        <v>1587</v>
      </c>
      <c r="C524" t="s">
        <v>42</v>
      </c>
      <c r="D524" s="2" t="s">
        <v>1552</v>
      </c>
      <c r="E524">
        <v>212</v>
      </c>
      <c r="F524">
        <v>331</v>
      </c>
      <c r="G524">
        <f t="shared" si="16"/>
        <v>271.5</v>
      </c>
      <c r="H524" s="1" t="s">
        <v>1588</v>
      </c>
      <c r="I524">
        <v>4.2</v>
      </c>
      <c r="J524" t="s">
        <v>1589</v>
      </c>
      <c r="K524" t="s">
        <v>1359</v>
      </c>
      <c r="L524" t="s">
        <v>926</v>
      </c>
      <c r="M524" t="s">
        <v>994</v>
      </c>
      <c r="O524" t="s">
        <v>65</v>
      </c>
      <c r="P524">
        <v>2012</v>
      </c>
      <c r="Q524">
        <v>11</v>
      </c>
      <c r="R524" t="s">
        <v>49</v>
      </c>
      <c r="S524" t="s">
        <v>88</v>
      </c>
      <c r="T524" t="s">
        <v>88</v>
      </c>
      <c r="U524" t="s">
        <v>39</v>
      </c>
      <c r="V524" t="s">
        <v>42</v>
      </c>
      <c r="W524" s="1">
        <f t="shared" si="17"/>
        <v>0</v>
      </c>
      <c r="X524" cm="1">
        <f t="array" ref="X524">_xlfn.XLOOKUP(TRUE, ISNUMBER(SEARCH({"excel","Excel"}, H524)), {1,0}, 0)</f>
        <v>1</v>
      </c>
      <c r="Y524" cm="1">
        <f t="array" ref="Y524">_xlfn.XLOOKUP(TRUE, ISNUMBER(SEARCH({"hadoop","Hadoop"}, H524)), {1,0}, 0)</f>
        <v>0</v>
      </c>
      <c r="Z524" cm="1">
        <f t="array" ref="Z524">_xlfn.XLOOKUP(TRUE, ISNUMBER(SEARCH({"tableau","Tableau"}, H524)), {1,0}, 0)</f>
        <v>0</v>
      </c>
      <c r="AA524" cm="1">
        <f t="array" ref="AA524">_xlfn.XLOOKUP(TRUE, ISNUMBER(SEARCH({"aws","AWS"}, H524)), {1,0}, 0)</f>
        <v>0</v>
      </c>
    </row>
    <row r="525" spans="1:27" ht="15" customHeight="1">
      <c r="A525">
        <v>523</v>
      </c>
      <c r="B525" t="s">
        <v>1590</v>
      </c>
      <c r="C525" t="s">
        <v>42</v>
      </c>
      <c r="D525" s="2" t="s">
        <v>1552</v>
      </c>
      <c r="E525">
        <v>212</v>
      </c>
      <c r="F525">
        <v>331</v>
      </c>
      <c r="G525">
        <f t="shared" si="16"/>
        <v>271.5</v>
      </c>
      <c r="H525" s="1" t="s">
        <v>1591</v>
      </c>
      <c r="I525">
        <v>3.9</v>
      </c>
      <c r="J525" t="s">
        <v>872</v>
      </c>
      <c r="K525" t="s">
        <v>581</v>
      </c>
      <c r="L525" t="s">
        <v>332</v>
      </c>
      <c r="M525" t="s">
        <v>874</v>
      </c>
      <c r="O525" t="s">
        <v>35</v>
      </c>
      <c r="P525">
        <v>1947</v>
      </c>
      <c r="Q525">
        <v>76</v>
      </c>
      <c r="R525" t="s">
        <v>36</v>
      </c>
      <c r="S525" t="s">
        <v>50</v>
      </c>
      <c r="T525" t="s">
        <v>51</v>
      </c>
      <c r="U525" t="s">
        <v>130</v>
      </c>
      <c r="V525" t="s">
        <v>875</v>
      </c>
      <c r="W525" s="1">
        <f t="shared" si="17"/>
        <v>1</v>
      </c>
      <c r="X525" cm="1">
        <f t="array" ref="X525">_xlfn.XLOOKUP(TRUE, ISNUMBER(SEARCH({"excel","Excel"}, H525)), {1,0}, 0)</f>
        <v>1</v>
      </c>
      <c r="Y525" cm="1">
        <f t="array" ref="Y525">_xlfn.XLOOKUP(TRUE, ISNUMBER(SEARCH({"hadoop","Hadoop"}, H525)), {1,0}, 0)</f>
        <v>0</v>
      </c>
      <c r="Z525" cm="1">
        <f t="array" ref="Z525">_xlfn.XLOOKUP(TRUE, ISNUMBER(SEARCH({"tableau","Tableau"}, H525)), {1,0}, 0)</f>
        <v>0</v>
      </c>
      <c r="AA525" cm="1">
        <f t="array" ref="AA525">_xlfn.XLOOKUP(TRUE, ISNUMBER(SEARCH({"aws","AWS"}, H525)), {1,0}, 0)</f>
        <v>0</v>
      </c>
    </row>
    <row r="526" spans="1:27" ht="15" customHeight="1">
      <c r="A526">
        <v>524</v>
      </c>
      <c r="B526" t="s">
        <v>41</v>
      </c>
      <c r="C526" t="s">
        <v>42</v>
      </c>
      <c r="D526" s="2" t="s">
        <v>1552</v>
      </c>
      <c r="E526">
        <v>212</v>
      </c>
      <c r="F526">
        <v>331</v>
      </c>
      <c r="G526">
        <f t="shared" si="16"/>
        <v>271.5</v>
      </c>
      <c r="H526" s="1" t="s">
        <v>1592</v>
      </c>
      <c r="I526">
        <v>-1</v>
      </c>
      <c r="J526" t="s">
        <v>1593</v>
      </c>
      <c r="K526" t="s">
        <v>32</v>
      </c>
      <c r="L526" t="s">
        <v>33</v>
      </c>
      <c r="M526" t="s">
        <v>34</v>
      </c>
      <c r="O526" t="s">
        <v>793</v>
      </c>
      <c r="P526" t="s">
        <v>42</v>
      </c>
      <c r="Q526" t="s">
        <v>42</v>
      </c>
      <c r="R526" t="s">
        <v>72</v>
      </c>
      <c r="S526">
        <v>-1</v>
      </c>
      <c r="T526">
        <v>-1</v>
      </c>
      <c r="U526" t="s">
        <v>39</v>
      </c>
      <c r="V526" t="s">
        <v>42</v>
      </c>
      <c r="W526" s="1">
        <f t="shared" si="17"/>
        <v>1</v>
      </c>
      <c r="X526" cm="1">
        <f t="array" ref="X526">_xlfn.XLOOKUP(TRUE, ISNUMBER(SEARCH({"excel","Excel"}, H526)), {1,0}, 0)</f>
        <v>1</v>
      </c>
      <c r="Y526" cm="1">
        <f t="array" ref="Y526">_xlfn.XLOOKUP(TRUE, ISNUMBER(SEARCH({"hadoop","Hadoop"}, H526)), {1,0}, 0)</f>
        <v>1</v>
      </c>
      <c r="Z526" cm="1">
        <f t="array" ref="Z526">_xlfn.XLOOKUP(TRUE, ISNUMBER(SEARCH({"tableau","Tableau"}, H526)), {1,0}, 0)</f>
        <v>0</v>
      </c>
      <c r="AA526" cm="1">
        <f t="array" ref="AA526">_xlfn.XLOOKUP(TRUE, ISNUMBER(SEARCH({"aws","AWS"}, H526)), {1,0}, 0)</f>
        <v>1</v>
      </c>
    </row>
    <row r="527" spans="1:27" ht="15" customHeight="1">
      <c r="A527">
        <v>525</v>
      </c>
      <c r="B527" t="s">
        <v>41</v>
      </c>
      <c r="C527" t="s">
        <v>42</v>
      </c>
      <c r="D527" s="2" t="s">
        <v>1552</v>
      </c>
      <c r="E527">
        <v>212</v>
      </c>
      <c r="F527">
        <v>331</v>
      </c>
      <c r="G527">
        <f t="shared" si="16"/>
        <v>271.5</v>
      </c>
      <c r="H527" s="1" t="s">
        <v>1266</v>
      </c>
      <c r="I527">
        <v>4.5</v>
      </c>
      <c r="J527" t="s">
        <v>1267</v>
      </c>
      <c r="K527" t="s">
        <v>141</v>
      </c>
      <c r="L527" t="s">
        <v>142</v>
      </c>
      <c r="M527" t="s">
        <v>1268</v>
      </c>
      <c r="O527" t="s">
        <v>148</v>
      </c>
      <c r="P527">
        <v>1980</v>
      </c>
      <c r="Q527">
        <v>43</v>
      </c>
      <c r="R527" t="s">
        <v>72</v>
      </c>
      <c r="S527" t="s">
        <v>348</v>
      </c>
      <c r="T527" t="s">
        <v>51</v>
      </c>
      <c r="U527" t="s">
        <v>39</v>
      </c>
      <c r="V527" t="s">
        <v>1269</v>
      </c>
      <c r="W527" s="1">
        <f t="shared" si="17"/>
        <v>1</v>
      </c>
      <c r="X527" cm="1">
        <f t="array" ref="X527">_xlfn.XLOOKUP(TRUE, ISNUMBER(SEARCH({"excel","Excel"}, H527)), {1,0}, 0)</f>
        <v>0</v>
      </c>
      <c r="Y527" cm="1">
        <f t="array" ref="Y527">_xlfn.XLOOKUP(TRUE, ISNUMBER(SEARCH({"hadoop","Hadoop"}, H527)), {1,0}, 0)</f>
        <v>0</v>
      </c>
      <c r="Z527" cm="1">
        <f t="array" ref="Z527">_xlfn.XLOOKUP(TRUE, ISNUMBER(SEARCH({"tableau","Tableau"}, H527)), {1,0}, 0)</f>
        <v>0</v>
      </c>
      <c r="AA527" cm="1">
        <f t="array" ref="AA527">_xlfn.XLOOKUP(TRUE, ISNUMBER(SEARCH({"aws","AWS"}, H527)), {1,0}, 0)</f>
        <v>0</v>
      </c>
    </row>
    <row r="528" spans="1:27" ht="15" customHeight="1">
      <c r="A528">
        <v>526</v>
      </c>
      <c r="B528" t="s">
        <v>1270</v>
      </c>
      <c r="C528" t="s">
        <v>42</v>
      </c>
      <c r="D528" s="2" t="s">
        <v>1552</v>
      </c>
      <c r="E528">
        <v>212</v>
      </c>
      <c r="F528">
        <v>331</v>
      </c>
      <c r="G528">
        <f t="shared" si="16"/>
        <v>271.5</v>
      </c>
      <c r="H528" s="1" t="s">
        <v>1271</v>
      </c>
      <c r="I528">
        <v>3.5</v>
      </c>
      <c r="J528" t="s">
        <v>1272</v>
      </c>
      <c r="K528" t="s">
        <v>1273</v>
      </c>
      <c r="L528" t="s">
        <v>125</v>
      </c>
      <c r="M528" t="s">
        <v>238</v>
      </c>
      <c r="O528" t="s">
        <v>137</v>
      </c>
      <c r="P528">
        <v>2003</v>
      </c>
      <c r="Q528">
        <v>20</v>
      </c>
      <c r="R528" t="s">
        <v>36</v>
      </c>
      <c r="S528" t="s">
        <v>50</v>
      </c>
      <c r="T528" t="s">
        <v>51</v>
      </c>
      <c r="U528" t="s">
        <v>60</v>
      </c>
      <c r="V528" t="s">
        <v>42</v>
      </c>
      <c r="W528" s="1">
        <f t="shared" si="17"/>
        <v>1</v>
      </c>
      <c r="X528" cm="1">
        <f t="array" ref="X528">_xlfn.XLOOKUP(TRUE, ISNUMBER(SEARCH({"excel","Excel"}, H528)), {1,0}, 0)</f>
        <v>0</v>
      </c>
      <c r="Y528" cm="1">
        <f t="array" ref="Y528">_xlfn.XLOOKUP(TRUE, ISNUMBER(SEARCH({"hadoop","Hadoop"}, H528)), {1,0}, 0)</f>
        <v>0</v>
      </c>
      <c r="Z528" cm="1">
        <f t="array" ref="Z528">_xlfn.XLOOKUP(TRUE, ISNUMBER(SEARCH({"tableau","Tableau"}, H528)), {1,0}, 0)</f>
        <v>0</v>
      </c>
      <c r="AA528" cm="1">
        <f t="array" ref="AA528">_xlfn.XLOOKUP(TRUE, ISNUMBER(SEARCH({"aws","AWS"}, H528)), {1,0}, 0)</f>
        <v>0</v>
      </c>
    </row>
    <row r="529" spans="1:27" ht="15" customHeight="1">
      <c r="A529">
        <v>527</v>
      </c>
      <c r="B529" t="s">
        <v>41</v>
      </c>
      <c r="C529" t="s">
        <v>42</v>
      </c>
      <c r="D529" s="2" t="s">
        <v>1552</v>
      </c>
      <c r="E529">
        <v>212</v>
      </c>
      <c r="F529">
        <v>331</v>
      </c>
      <c r="G529">
        <f t="shared" si="16"/>
        <v>271.5</v>
      </c>
      <c r="H529" s="1" t="s">
        <v>1594</v>
      </c>
      <c r="I529">
        <v>2.7</v>
      </c>
      <c r="J529" t="s">
        <v>1595</v>
      </c>
      <c r="K529" t="s">
        <v>32</v>
      </c>
      <c r="L529" t="s">
        <v>33</v>
      </c>
      <c r="M529" t="s">
        <v>1596</v>
      </c>
      <c r="O529" t="s">
        <v>35</v>
      </c>
      <c r="P529">
        <v>1976</v>
      </c>
      <c r="Q529">
        <v>47</v>
      </c>
      <c r="R529" t="s">
        <v>49</v>
      </c>
      <c r="S529" t="s">
        <v>1597</v>
      </c>
      <c r="T529" t="s">
        <v>51</v>
      </c>
      <c r="U529" t="s">
        <v>52</v>
      </c>
      <c r="V529" t="s">
        <v>42</v>
      </c>
      <c r="W529" s="1">
        <f t="shared" si="17"/>
        <v>1</v>
      </c>
      <c r="X529" cm="1">
        <f t="array" ref="X529">_xlfn.XLOOKUP(TRUE, ISNUMBER(SEARCH({"excel","Excel"}, H529)), {1,0}, 0)</f>
        <v>1</v>
      </c>
      <c r="Y529" cm="1">
        <f t="array" ref="Y529">_xlfn.XLOOKUP(TRUE, ISNUMBER(SEARCH({"hadoop","Hadoop"}, H529)), {1,0}, 0)</f>
        <v>0</v>
      </c>
      <c r="Z529" cm="1">
        <f t="array" ref="Z529">_xlfn.XLOOKUP(TRUE, ISNUMBER(SEARCH({"tableau","Tableau"}, H529)), {1,0}, 0)</f>
        <v>1</v>
      </c>
      <c r="AA529" cm="1">
        <f t="array" ref="AA529">_xlfn.XLOOKUP(TRUE, ISNUMBER(SEARCH({"aws","AWS"}, H529)), {1,0}, 0)</f>
        <v>0</v>
      </c>
    </row>
    <row r="530" spans="1:27" ht="15" customHeight="1">
      <c r="A530">
        <v>528</v>
      </c>
      <c r="B530" t="s">
        <v>41</v>
      </c>
      <c r="C530" t="s">
        <v>42</v>
      </c>
      <c r="D530" s="2" t="s">
        <v>1552</v>
      </c>
      <c r="E530">
        <v>212</v>
      </c>
      <c r="F530">
        <v>331</v>
      </c>
      <c r="G530">
        <f t="shared" si="16"/>
        <v>271.5</v>
      </c>
      <c r="H530" s="1" t="s">
        <v>1598</v>
      </c>
      <c r="I530">
        <v>3.5</v>
      </c>
      <c r="J530" t="s">
        <v>1599</v>
      </c>
      <c r="K530" t="s">
        <v>141</v>
      </c>
      <c r="L530" t="s">
        <v>142</v>
      </c>
      <c r="M530" t="s">
        <v>1448</v>
      </c>
      <c r="O530" t="s">
        <v>71</v>
      </c>
      <c r="P530">
        <v>2012</v>
      </c>
      <c r="Q530">
        <v>11</v>
      </c>
      <c r="R530" t="s">
        <v>72</v>
      </c>
      <c r="S530" t="s">
        <v>59</v>
      </c>
      <c r="T530" t="s">
        <v>51</v>
      </c>
      <c r="U530" t="s">
        <v>204</v>
      </c>
      <c r="V530" t="s">
        <v>42</v>
      </c>
      <c r="W530" s="1">
        <f t="shared" si="17"/>
        <v>1</v>
      </c>
      <c r="X530" cm="1">
        <f t="array" ref="X530">_xlfn.XLOOKUP(TRUE, ISNUMBER(SEARCH({"excel","Excel"}, H530)), {1,0}, 0)</f>
        <v>1</v>
      </c>
      <c r="Y530" cm="1">
        <f t="array" ref="Y530">_xlfn.XLOOKUP(TRUE, ISNUMBER(SEARCH({"hadoop","Hadoop"}, H530)), {1,0}, 0)</f>
        <v>0</v>
      </c>
      <c r="Z530" cm="1">
        <f t="array" ref="Z530">_xlfn.XLOOKUP(TRUE, ISNUMBER(SEARCH({"tableau","Tableau"}, H530)), {1,0}, 0)</f>
        <v>1</v>
      </c>
      <c r="AA530" cm="1">
        <f t="array" ref="AA530">_xlfn.XLOOKUP(TRUE, ISNUMBER(SEARCH({"aws","AWS"}, H530)), {1,0}, 0)</f>
        <v>0</v>
      </c>
    </row>
    <row r="531" spans="1:27" ht="15" customHeight="1">
      <c r="A531">
        <v>529</v>
      </c>
      <c r="B531" t="s">
        <v>449</v>
      </c>
      <c r="C531" t="s">
        <v>42</v>
      </c>
      <c r="D531" s="2" t="s">
        <v>1600</v>
      </c>
      <c r="E531">
        <v>66</v>
      </c>
      <c r="F531">
        <v>112</v>
      </c>
      <c r="G531">
        <f t="shared" si="16"/>
        <v>89</v>
      </c>
      <c r="H531" s="1" t="s">
        <v>450</v>
      </c>
      <c r="I531">
        <v>4.9000000000000004</v>
      </c>
      <c r="J531" t="s">
        <v>451</v>
      </c>
      <c r="K531" t="s">
        <v>452</v>
      </c>
      <c r="L531" t="s">
        <v>453</v>
      </c>
      <c r="M531" t="s">
        <v>107</v>
      </c>
      <c r="O531" t="s">
        <v>148</v>
      </c>
      <c r="P531">
        <v>2016</v>
      </c>
      <c r="Q531">
        <v>7</v>
      </c>
      <c r="R531" t="s">
        <v>72</v>
      </c>
      <c r="S531" t="s">
        <v>348</v>
      </c>
      <c r="T531" t="s">
        <v>51</v>
      </c>
      <c r="U531" t="s">
        <v>39</v>
      </c>
      <c r="V531" t="s">
        <v>42</v>
      </c>
      <c r="W531" s="1">
        <f t="shared" si="17"/>
        <v>1</v>
      </c>
      <c r="X531" cm="1">
        <f t="array" ref="X531">_xlfn.XLOOKUP(TRUE, ISNUMBER(SEARCH({"excel","Excel"}, H531)), {1,0}, 0)</f>
        <v>0</v>
      </c>
      <c r="Y531" cm="1">
        <f t="array" ref="Y531">_xlfn.XLOOKUP(TRUE, ISNUMBER(SEARCH({"hadoop","Hadoop"}, H531)), {1,0}, 0)</f>
        <v>1</v>
      </c>
      <c r="Z531" cm="1">
        <f t="array" ref="Z531">_xlfn.XLOOKUP(TRUE, ISNUMBER(SEARCH({"tableau","Tableau"}, H531)), {1,0}, 0)</f>
        <v>0</v>
      </c>
      <c r="AA531" cm="1">
        <f t="array" ref="AA531">_xlfn.XLOOKUP(TRUE, ISNUMBER(SEARCH({"aws","AWS"}, H531)), {1,0}, 0)</f>
        <v>1</v>
      </c>
    </row>
    <row r="532" spans="1:27" ht="15" customHeight="1">
      <c r="A532">
        <v>530</v>
      </c>
      <c r="B532" t="s">
        <v>41</v>
      </c>
      <c r="C532" t="s">
        <v>42</v>
      </c>
      <c r="D532" s="2" t="s">
        <v>1600</v>
      </c>
      <c r="E532">
        <v>66</v>
      </c>
      <c r="F532">
        <v>112</v>
      </c>
      <c r="G532">
        <f t="shared" si="16"/>
        <v>89</v>
      </c>
      <c r="H532" t="s">
        <v>442</v>
      </c>
      <c r="I532">
        <v>3.6</v>
      </c>
      <c r="J532" s="1" t="s">
        <v>443</v>
      </c>
      <c r="K532" t="s">
        <v>141</v>
      </c>
      <c r="L532" t="s">
        <v>142</v>
      </c>
      <c r="M532" t="s">
        <v>444</v>
      </c>
      <c r="O532" t="s">
        <v>71</v>
      </c>
      <c r="P532">
        <v>2001</v>
      </c>
      <c r="Q532">
        <v>22</v>
      </c>
      <c r="R532" t="s">
        <v>72</v>
      </c>
      <c r="S532" t="s">
        <v>119</v>
      </c>
      <c r="T532" t="s">
        <v>81</v>
      </c>
      <c r="U532" t="s">
        <v>204</v>
      </c>
      <c r="V532" t="s">
        <v>42</v>
      </c>
      <c r="W532" s="1">
        <f t="shared" si="17"/>
        <v>0</v>
      </c>
      <c r="X532" cm="1">
        <f t="array" ref="X532">_xlfn.XLOOKUP(TRUE, ISNUMBER(SEARCH({"excel","Excel"}, H532)), {1,0}, 0)</f>
        <v>0</v>
      </c>
      <c r="Y532" cm="1">
        <f t="array" ref="Y532">_xlfn.XLOOKUP(TRUE, ISNUMBER(SEARCH({"hadoop","Hadoop"}, H532)), {1,0}, 0)</f>
        <v>0</v>
      </c>
      <c r="Z532" cm="1">
        <f t="array" ref="Z532">_xlfn.XLOOKUP(TRUE, ISNUMBER(SEARCH({"tableau","Tableau"}, H532)), {1,0}, 0)</f>
        <v>0</v>
      </c>
      <c r="AA532" cm="1">
        <f t="array" ref="AA532">_xlfn.XLOOKUP(TRUE, ISNUMBER(SEARCH({"aws","AWS"}, H532)), {1,0}, 0)</f>
        <v>0</v>
      </c>
    </row>
    <row r="533" spans="1:27" ht="15" customHeight="1">
      <c r="A533">
        <v>531</v>
      </c>
      <c r="B533" t="s">
        <v>41</v>
      </c>
      <c r="C533" t="s">
        <v>42</v>
      </c>
      <c r="D533" s="2" t="s">
        <v>1600</v>
      </c>
      <c r="E533">
        <v>66</v>
      </c>
      <c r="F533">
        <v>112</v>
      </c>
      <c r="G533">
        <f t="shared" si="16"/>
        <v>89</v>
      </c>
      <c r="H533" s="1" t="s">
        <v>1601</v>
      </c>
      <c r="I533">
        <v>5</v>
      </c>
      <c r="J533" t="s">
        <v>1602</v>
      </c>
      <c r="K533" t="s">
        <v>141</v>
      </c>
      <c r="L533" t="s">
        <v>142</v>
      </c>
      <c r="M533" t="s">
        <v>1417</v>
      </c>
      <c r="O533" t="s">
        <v>148</v>
      </c>
      <c r="P533" t="s">
        <v>42</v>
      </c>
      <c r="Q533" t="s">
        <v>42</v>
      </c>
      <c r="R533" t="s">
        <v>72</v>
      </c>
      <c r="S533">
        <v>-1</v>
      </c>
      <c r="T533">
        <v>-1</v>
      </c>
      <c r="U533" t="s">
        <v>39</v>
      </c>
      <c r="V533" t="s">
        <v>42</v>
      </c>
      <c r="W533" s="1">
        <f t="shared" si="17"/>
        <v>1</v>
      </c>
      <c r="X533" cm="1">
        <f t="array" ref="X533">_xlfn.XLOOKUP(TRUE, ISNUMBER(SEARCH({"excel","Excel"}, H533)), {1,0}, 0)</f>
        <v>1</v>
      </c>
      <c r="Y533" cm="1">
        <f t="array" ref="Y533">_xlfn.XLOOKUP(TRUE, ISNUMBER(SEARCH({"hadoop","Hadoop"}, H533)), {1,0}, 0)</f>
        <v>0</v>
      </c>
      <c r="Z533" cm="1">
        <f t="array" ref="Z533">_xlfn.XLOOKUP(TRUE, ISNUMBER(SEARCH({"tableau","Tableau"}, H533)), {1,0}, 0)</f>
        <v>1</v>
      </c>
      <c r="AA533" cm="1">
        <f t="array" ref="AA533">_xlfn.XLOOKUP(TRUE, ISNUMBER(SEARCH({"aws","AWS"}, H533)), {1,0}, 0)</f>
        <v>0</v>
      </c>
    </row>
    <row r="534" spans="1:27" ht="15" customHeight="1">
      <c r="A534">
        <v>532</v>
      </c>
      <c r="B534" t="s">
        <v>41</v>
      </c>
      <c r="C534" t="s">
        <v>42</v>
      </c>
      <c r="D534" s="2" t="s">
        <v>1600</v>
      </c>
      <c r="E534">
        <v>66</v>
      </c>
      <c r="F534">
        <v>112</v>
      </c>
      <c r="G534">
        <f t="shared" si="16"/>
        <v>89</v>
      </c>
      <c r="H534" s="1" t="s">
        <v>1278</v>
      </c>
      <c r="I534">
        <v>3.1</v>
      </c>
      <c r="J534" t="s">
        <v>1279</v>
      </c>
      <c r="K534" t="s">
        <v>1280</v>
      </c>
      <c r="L534" t="s">
        <v>78</v>
      </c>
      <c r="M534" t="s">
        <v>994</v>
      </c>
      <c r="O534" t="s">
        <v>148</v>
      </c>
      <c r="P534">
        <v>2001</v>
      </c>
      <c r="Q534">
        <v>22</v>
      </c>
      <c r="R534" t="s">
        <v>72</v>
      </c>
      <c r="S534" t="s">
        <v>348</v>
      </c>
      <c r="T534" t="s">
        <v>51</v>
      </c>
      <c r="U534" t="s">
        <v>261</v>
      </c>
      <c r="V534" t="s">
        <v>42</v>
      </c>
      <c r="W534" s="1">
        <f t="shared" si="17"/>
        <v>1</v>
      </c>
      <c r="X534" cm="1">
        <f t="array" ref="X534">_xlfn.XLOOKUP(TRUE, ISNUMBER(SEARCH({"excel","Excel"}, H534)), {1,0}, 0)</f>
        <v>1</v>
      </c>
      <c r="Y534" cm="1">
        <f t="array" ref="Y534">_xlfn.XLOOKUP(TRUE, ISNUMBER(SEARCH({"hadoop","Hadoop"}, H534)), {1,0}, 0)</f>
        <v>0</v>
      </c>
      <c r="Z534" cm="1">
        <f t="array" ref="Z534">_xlfn.XLOOKUP(TRUE, ISNUMBER(SEARCH({"tableau","Tableau"}, H534)), {1,0}, 0)</f>
        <v>1</v>
      </c>
      <c r="AA534" cm="1">
        <f t="array" ref="AA534">_xlfn.XLOOKUP(TRUE, ISNUMBER(SEARCH({"aws","AWS"}, H534)), {1,0}, 0)</f>
        <v>0</v>
      </c>
    </row>
    <row r="535" spans="1:27" ht="15" customHeight="1">
      <c r="A535">
        <v>533</v>
      </c>
      <c r="B535" t="s">
        <v>584</v>
      </c>
      <c r="C535" t="s">
        <v>28</v>
      </c>
      <c r="D535" s="2" t="s">
        <v>1600</v>
      </c>
      <c r="E535">
        <v>66</v>
      </c>
      <c r="F535">
        <v>112</v>
      </c>
      <c r="G535">
        <f t="shared" si="16"/>
        <v>89</v>
      </c>
      <c r="H535" s="1" t="s">
        <v>1603</v>
      </c>
      <c r="I535">
        <v>3.9</v>
      </c>
      <c r="J535" s="1" t="s">
        <v>1604</v>
      </c>
      <c r="K535" t="s">
        <v>225</v>
      </c>
      <c r="L535" t="s">
        <v>78</v>
      </c>
      <c r="M535" t="s">
        <v>179</v>
      </c>
      <c r="O535" t="s">
        <v>65</v>
      </c>
      <c r="P535">
        <v>2009</v>
      </c>
      <c r="Q535">
        <v>14</v>
      </c>
      <c r="R535" t="s">
        <v>72</v>
      </c>
      <c r="S535" t="s">
        <v>155</v>
      </c>
      <c r="T535" t="s">
        <v>81</v>
      </c>
      <c r="U535" t="s">
        <v>39</v>
      </c>
      <c r="V535" t="s">
        <v>42</v>
      </c>
      <c r="W535" s="1">
        <f t="shared" si="17"/>
        <v>1</v>
      </c>
      <c r="X535" cm="1">
        <f t="array" ref="X535">_xlfn.XLOOKUP(TRUE, ISNUMBER(SEARCH({"excel","Excel"}, H535)), {1,0}, 0)</f>
        <v>1</v>
      </c>
      <c r="Y535" cm="1">
        <f t="array" ref="Y535">_xlfn.XLOOKUP(TRUE, ISNUMBER(SEARCH({"hadoop","Hadoop"}, H535)), {1,0}, 0)</f>
        <v>0</v>
      </c>
      <c r="Z535" cm="1">
        <f t="array" ref="Z535">_xlfn.XLOOKUP(TRUE, ISNUMBER(SEARCH({"tableau","Tableau"}, H535)), {1,0}, 0)</f>
        <v>0</v>
      </c>
      <c r="AA535" cm="1">
        <f t="array" ref="AA535">_xlfn.XLOOKUP(TRUE, ISNUMBER(SEARCH({"aws","AWS"}, H535)), {1,0}, 0)</f>
        <v>1</v>
      </c>
    </row>
    <row r="536" spans="1:27" ht="15" customHeight="1">
      <c r="A536">
        <v>534</v>
      </c>
      <c r="B536" t="s">
        <v>41</v>
      </c>
      <c r="C536" t="s">
        <v>42</v>
      </c>
      <c r="D536" s="2" t="s">
        <v>1600</v>
      </c>
      <c r="E536">
        <v>66</v>
      </c>
      <c r="F536">
        <v>112</v>
      </c>
      <c r="G536">
        <f t="shared" si="16"/>
        <v>89</v>
      </c>
      <c r="H536" s="1" t="s">
        <v>1605</v>
      </c>
      <c r="I536">
        <v>3.4</v>
      </c>
      <c r="J536" t="s">
        <v>1606</v>
      </c>
      <c r="K536" t="s">
        <v>1607</v>
      </c>
      <c r="L536" t="s">
        <v>439</v>
      </c>
      <c r="M536" t="s">
        <v>210</v>
      </c>
      <c r="O536" t="s">
        <v>71</v>
      </c>
      <c r="P536">
        <v>1986</v>
      </c>
      <c r="Q536">
        <v>37</v>
      </c>
      <c r="R536" t="s">
        <v>72</v>
      </c>
      <c r="S536" t="s">
        <v>119</v>
      </c>
      <c r="T536" t="s">
        <v>81</v>
      </c>
      <c r="U536" t="s">
        <v>204</v>
      </c>
      <c r="V536" t="s">
        <v>42</v>
      </c>
      <c r="W536" s="1">
        <f t="shared" si="17"/>
        <v>0</v>
      </c>
      <c r="X536" cm="1">
        <f t="array" ref="X536">_xlfn.XLOOKUP(TRUE, ISNUMBER(SEARCH({"excel","Excel"}, H536)), {1,0}, 0)</f>
        <v>1</v>
      </c>
      <c r="Y536" cm="1">
        <f t="array" ref="Y536">_xlfn.XLOOKUP(TRUE, ISNUMBER(SEARCH({"hadoop","Hadoop"}, H536)), {1,0}, 0)</f>
        <v>0</v>
      </c>
      <c r="Z536" cm="1">
        <f t="array" ref="Z536">_xlfn.XLOOKUP(TRUE, ISNUMBER(SEARCH({"tableau","Tableau"}, H536)), {1,0}, 0)</f>
        <v>0</v>
      </c>
      <c r="AA536" cm="1">
        <f t="array" ref="AA536">_xlfn.XLOOKUP(TRUE, ISNUMBER(SEARCH({"aws","AWS"}, H536)), {1,0}, 0)</f>
        <v>0</v>
      </c>
    </row>
    <row r="537" spans="1:27" ht="15" customHeight="1">
      <c r="A537">
        <v>535</v>
      </c>
      <c r="B537" t="s">
        <v>1608</v>
      </c>
      <c r="C537" t="s">
        <v>42</v>
      </c>
      <c r="D537" s="2" t="s">
        <v>1600</v>
      </c>
      <c r="E537">
        <v>66</v>
      </c>
      <c r="F537">
        <v>112</v>
      </c>
      <c r="G537">
        <f t="shared" si="16"/>
        <v>89</v>
      </c>
      <c r="H537" s="1" t="s">
        <v>1609</v>
      </c>
      <c r="I537">
        <v>4.0999999999999996</v>
      </c>
      <c r="J537" t="s">
        <v>1610</v>
      </c>
      <c r="K537" t="s">
        <v>377</v>
      </c>
      <c r="L537" t="s">
        <v>78</v>
      </c>
      <c r="M537" t="s">
        <v>1611</v>
      </c>
      <c r="O537" t="s">
        <v>87</v>
      </c>
      <c r="P537">
        <v>1976</v>
      </c>
      <c r="Q537">
        <v>47</v>
      </c>
      <c r="R537" t="s">
        <v>49</v>
      </c>
      <c r="S537" t="s">
        <v>80</v>
      </c>
      <c r="T537" t="s">
        <v>81</v>
      </c>
      <c r="U537" t="s">
        <v>89</v>
      </c>
      <c r="V537" t="s">
        <v>1612</v>
      </c>
      <c r="W537" s="1">
        <f t="shared" si="17"/>
        <v>0</v>
      </c>
      <c r="X537" cm="1">
        <f t="array" ref="X537">_xlfn.XLOOKUP(TRUE, ISNUMBER(SEARCH({"excel","Excel"}, H537)), {1,0}, 0)</f>
        <v>0</v>
      </c>
      <c r="Y537" cm="1">
        <f t="array" ref="Y537">_xlfn.XLOOKUP(TRUE, ISNUMBER(SEARCH({"hadoop","Hadoop"}, H537)), {1,0}, 0)</f>
        <v>0</v>
      </c>
      <c r="Z537" cm="1">
        <f t="array" ref="Z537">_xlfn.XLOOKUP(TRUE, ISNUMBER(SEARCH({"tableau","Tableau"}, H537)), {1,0}, 0)</f>
        <v>0</v>
      </c>
      <c r="AA537" cm="1">
        <f t="array" ref="AA537">_xlfn.XLOOKUP(TRUE, ISNUMBER(SEARCH({"aws","AWS"}, H537)), {1,0}, 0)</f>
        <v>0</v>
      </c>
    </row>
    <row r="538" spans="1:27" ht="15" customHeight="1">
      <c r="A538">
        <v>536</v>
      </c>
      <c r="B538" t="s">
        <v>41</v>
      </c>
      <c r="C538" t="s">
        <v>42</v>
      </c>
      <c r="D538" s="2" t="s">
        <v>1600</v>
      </c>
      <c r="E538">
        <v>66</v>
      </c>
      <c r="F538">
        <v>112</v>
      </c>
      <c r="G538">
        <f t="shared" si="16"/>
        <v>89</v>
      </c>
      <c r="H538" s="1" t="s">
        <v>1613</v>
      </c>
      <c r="I538">
        <v>4.0999999999999996</v>
      </c>
      <c r="J538" s="1" t="s">
        <v>1614</v>
      </c>
      <c r="K538" t="s">
        <v>1615</v>
      </c>
      <c r="L538" t="s">
        <v>46</v>
      </c>
      <c r="M538" t="s">
        <v>1616</v>
      </c>
      <c r="O538" t="s">
        <v>87</v>
      </c>
      <c r="P538">
        <v>1966</v>
      </c>
      <c r="Q538">
        <v>57</v>
      </c>
      <c r="R538" t="s">
        <v>49</v>
      </c>
      <c r="S538" t="s">
        <v>348</v>
      </c>
      <c r="T538" t="s">
        <v>51</v>
      </c>
      <c r="U538" t="s">
        <v>52</v>
      </c>
      <c r="V538" t="s">
        <v>42</v>
      </c>
      <c r="W538" s="1">
        <f t="shared" si="17"/>
        <v>1</v>
      </c>
      <c r="X538" cm="1">
        <f t="array" ref="X538">_xlfn.XLOOKUP(TRUE, ISNUMBER(SEARCH({"excel","Excel"}, H538)), {1,0}, 0)</f>
        <v>0</v>
      </c>
      <c r="Y538" cm="1">
        <f t="array" ref="Y538">_xlfn.XLOOKUP(TRUE, ISNUMBER(SEARCH({"hadoop","Hadoop"}, H538)), {1,0}, 0)</f>
        <v>0</v>
      </c>
      <c r="Z538" cm="1">
        <f t="array" ref="Z538">_xlfn.XLOOKUP(TRUE, ISNUMBER(SEARCH({"tableau","Tableau"}, H538)), {1,0}, 0)</f>
        <v>0</v>
      </c>
      <c r="AA538" cm="1">
        <f t="array" ref="AA538">_xlfn.XLOOKUP(TRUE, ISNUMBER(SEARCH({"aws","AWS"}, H538)), {1,0}, 0)</f>
        <v>0</v>
      </c>
    </row>
    <row r="539" spans="1:27" ht="15" customHeight="1">
      <c r="A539">
        <v>537</v>
      </c>
      <c r="B539" t="s">
        <v>1281</v>
      </c>
      <c r="C539" t="s">
        <v>28</v>
      </c>
      <c r="D539" s="2" t="s">
        <v>1600</v>
      </c>
      <c r="E539">
        <v>66</v>
      </c>
      <c r="F539">
        <v>112</v>
      </c>
      <c r="G539">
        <f t="shared" si="16"/>
        <v>89</v>
      </c>
      <c r="H539" s="1" t="s">
        <v>1282</v>
      </c>
      <c r="I539">
        <v>3.5</v>
      </c>
      <c r="J539" t="s">
        <v>1283</v>
      </c>
      <c r="K539" t="s">
        <v>498</v>
      </c>
      <c r="L539" t="s">
        <v>453</v>
      </c>
      <c r="M539" t="s">
        <v>499</v>
      </c>
      <c r="O539" t="s">
        <v>137</v>
      </c>
      <c r="P539">
        <v>2011</v>
      </c>
      <c r="Q539">
        <v>12</v>
      </c>
      <c r="R539" t="s">
        <v>72</v>
      </c>
      <c r="S539" t="s">
        <v>1284</v>
      </c>
      <c r="T539" t="s">
        <v>1105</v>
      </c>
      <c r="U539" t="s">
        <v>39</v>
      </c>
      <c r="V539" t="s">
        <v>42</v>
      </c>
      <c r="W539" s="1">
        <f t="shared" si="17"/>
        <v>1</v>
      </c>
      <c r="X539" cm="1">
        <f t="array" ref="X539">_xlfn.XLOOKUP(TRUE, ISNUMBER(SEARCH({"excel","Excel"}, H539)), {1,0}, 0)</f>
        <v>0</v>
      </c>
      <c r="Y539" cm="1">
        <f t="array" ref="Y539">_xlfn.XLOOKUP(TRUE, ISNUMBER(SEARCH({"hadoop","Hadoop"}, H539)), {1,0}, 0)</f>
        <v>0</v>
      </c>
      <c r="Z539" cm="1">
        <f t="array" ref="Z539">_xlfn.XLOOKUP(TRUE, ISNUMBER(SEARCH({"tableau","Tableau"}, H539)), {1,0}, 0)</f>
        <v>0</v>
      </c>
      <c r="AA539" cm="1">
        <f t="array" ref="AA539">_xlfn.XLOOKUP(TRUE, ISNUMBER(SEARCH({"aws","AWS"}, H539)), {1,0}, 0)</f>
        <v>0</v>
      </c>
    </row>
    <row r="540" spans="1:27" ht="15" customHeight="1">
      <c r="A540">
        <v>538</v>
      </c>
      <c r="B540" t="s">
        <v>878</v>
      </c>
      <c r="C540" t="s">
        <v>28</v>
      </c>
      <c r="D540" s="2" t="s">
        <v>1600</v>
      </c>
      <c r="E540">
        <v>66</v>
      </c>
      <c r="F540">
        <v>112</v>
      </c>
      <c r="G540">
        <f t="shared" si="16"/>
        <v>89</v>
      </c>
      <c r="H540" s="1" t="s">
        <v>879</v>
      </c>
      <c r="I540">
        <v>4.3</v>
      </c>
      <c r="J540" t="s">
        <v>880</v>
      </c>
      <c r="K540" t="s">
        <v>832</v>
      </c>
      <c r="L540" t="s">
        <v>46</v>
      </c>
      <c r="M540" t="s">
        <v>493</v>
      </c>
      <c r="O540" t="s">
        <v>65</v>
      </c>
      <c r="P540">
        <v>2010</v>
      </c>
      <c r="Q540">
        <v>13</v>
      </c>
      <c r="R540" t="s">
        <v>72</v>
      </c>
      <c r="S540" t="s">
        <v>119</v>
      </c>
      <c r="T540" t="s">
        <v>81</v>
      </c>
      <c r="U540" t="s">
        <v>60</v>
      </c>
      <c r="V540" t="s">
        <v>881</v>
      </c>
      <c r="W540" s="1">
        <f t="shared" si="17"/>
        <v>1</v>
      </c>
      <c r="X540" cm="1">
        <f t="array" ref="X540">_xlfn.XLOOKUP(TRUE, ISNUMBER(SEARCH({"excel","Excel"}, H540)), {1,0}, 0)</f>
        <v>0</v>
      </c>
      <c r="Y540" cm="1">
        <f t="array" ref="Y540">_xlfn.XLOOKUP(TRUE, ISNUMBER(SEARCH({"hadoop","Hadoop"}, H540)), {1,0}, 0)</f>
        <v>0</v>
      </c>
      <c r="Z540" cm="1">
        <f t="array" ref="Z540">_xlfn.XLOOKUP(TRUE, ISNUMBER(SEARCH({"tableau","Tableau"}, H540)), {1,0}, 0)</f>
        <v>0</v>
      </c>
      <c r="AA540" cm="1">
        <f t="array" ref="AA540">_xlfn.XLOOKUP(TRUE, ISNUMBER(SEARCH({"aws","AWS"}, H540)), {1,0}, 0)</f>
        <v>0</v>
      </c>
    </row>
    <row r="541" spans="1:27" ht="15" customHeight="1">
      <c r="A541">
        <v>539</v>
      </c>
      <c r="B541" t="s">
        <v>1617</v>
      </c>
      <c r="C541" t="s">
        <v>42</v>
      </c>
      <c r="D541" s="2" t="s">
        <v>1600</v>
      </c>
      <c r="E541">
        <v>66</v>
      </c>
      <c r="F541">
        <v>112</v>
      </c>
      <c r="G541">
        <f t="shared" si="16"/>
        <v>89</v>
      </c>
      <c r="H541" s="1" t="s">
        <v>1618</v>
      </c>
      <c r="I541">
        <v>4.4000000000000004</v>
      </c>
      <c r="J541" t="s">
        <v>1619</v>
      </c>
      <c r="K541" t="s">
        <v>105</v>
      </c>
      <c r="L541" t="s">
        <v>106</v>
      </c>
      <c r="M541" t="s">
        <v>107</v>
      </c>
      <c r="O541" t="s">
        <v>137</v>
      </c>
      <c r="P541">
        <v>2012</v>
      </c>
      <c r="Q541">
        <v>11</v>
      </c>
      <c r="R541" t="s">
        <v>72</v>
      </c>
      <c r="S541" t="s">
        <v>607</v>
      </c>
      <c r="T541" t="s">
        <v>212</v>
      </c>
      <c r="U541" t="s">
        <v>60</v>
      </c>
      <c r="V541" t="s">
        <v>42</v>
      </c>
      <c r="W541" s="1">
        <f t="shared" si="17"/>
        <v>1</v>
      </c>
      <c r="X541" cm="1">
        <f t="array" ref="X541">_xlfn.XLOOKUP(TRUE, ISNUMBER(SEARCH({"excel","Excel"}, H541)), {1,0}, 0)</f>
        <v>0</v>
      </c>
      <c r="Y541" cm="1">
        <f t="array" ref="Y541">_xlfn.XLOOKUP(TRUE, ISNUMBER(SEARCH({"hadoop","Hadoop"}, H541)), {1,0}, 0)</f>
        <v>0</v>
      </c>
      <c r="Z541" cm="1">
        <f t="array" ref="Z541">_xlfn.XLOOKUP(TRUE, ISNUMBER(SEARCH({"tableau","Tableau"}, H541)), {1,0}, 0)</f>
        <v>0</v>
      </c>
      <c r="AA541" cm="1">
        <f t="array" ref="AA541">_xlfn.XLOOKUP(TRUE, ISNUMBER(SEARCH({"aws","AWS"}, H541)), {1,0}, 0)</f>
        <v>0</v>
      </c>
    </row>
    <row r="542" spans="1:27" ht="15" customHeight="1">
      <c r="A542">
        <v>540</v>
      </c>
      <c r="B542" t="s">
        <v>41</v>
      </c>
      <c r="C542" t="s">
        <v>42</v>
      </c>
      <c r="D542" s="2" t="s">
        <v>1600</v>
      </c>
      <c r="E542">
        <v>66</v>
      </c>
      <c r="F542">
        <v>112</v>
      </c>
      <c r="G542">
        <f t="shared" si="16"/>
        <v>89</v>
      </c>
      <c r="H542" t="s">
        <v>1285</v>
      </c>
      <c r="I542">
        <v>3.8</v>
      </c>
      <c r="J542" t="s">
        <v>1286</v>
      </c>
      <c r="K542" t="s">
        <v>1257</v>
      </c>
      <c r="L542" t="s">
        <v>78</v>
      </c>
      <c r="M542" t="s">
        <v>1287</v>
      </c>
      <c r="O542" t="s">
        <v>35</v>
      </c>
      <c r="P542">
        <v>1999</v>
      </c>
      <c r="Q542">
        <v>24</v>
      </c>
      <c r="R542" t="s">
        <v>72</v>
      </c>
      <c r="S542" t="s">
        <v>119</v>
      </c>
      <c r="T542" t="s">
        <v>81</v>
      </c>
      <c r="U542" t="s">
        <v>239</v>
      </c>
      <c r="V542" t="s">
        <v>42</v>
      </c>
      <c r="W542" s="1">
        <f t="shared" si="17"/>
        <v>1</v>
      </c>
      <c r="X542" cm="1">
        <f t="array" ref="X542">_xlfn.XLOOKUP(TRUE, ISNUMBER(SEARCH({"excel","Excel"}, H542)), {1,0}, 0)</f>
        <v>1</v>
      </c>
      <c r="Y542" cm="1">
        <f t="array" ref="Y542">_xlfn.XLOOKUP(TRUE, ISNUMBER(SEARCH({"hadoop","Hadoop"}, H542)), {1,0}, 0)</f>
        <v>0</v>
      </c>
      <c r="Z542" cm="1">
        <f t="array" ref="Z542">_xlfn.XLOOKUP(TRUE, ISNUMBER(SEARCH({"tableau","Tableau"}, H542)), {1,0}, 0)</f>
        <v>0</v>
      </c>
      <c r="AA542" cm="1">
        <f t="array" ref="AA542">_xlfn.XLOOKUP(TRUE, ISNUMBER(SEARCH({"aws","AWS"}, H542)), {1,0}, 0)</f>
        <v>0</v>
      </c>
    </row>
    <row r="543" spans="1:27" ht="15" customHeight="1">
      <c r="A543">
        <v>541</v>
      </c>
      <c r="B543" t="s">
        <v>41</v>
      </c>
      <c r="C543" t="s">
        <v>42</v>
      </c>
      <c r="D543" s="2" t="s">
        <v>1600</v>
      </c>
      <c r="E543">
        <v>66</v>
      </c>
      <c r="F543">
        <v>112</v>
      </c>
      <c r="G543">
        <f t="shared" si="16"/>
        <v>89</v>
      </c>
      <c r="H543" s="1" t="s">
        <v>1288</v>
      </c>
      <c r="I543">
        <v>3.7</v>
      </c>
      <c r="J543" t="s">
        <v>1289</v>
      </c>
      <c r="K543" t="s">
        <v>221</v>
      </c>
      <c r="L543" t="s">
        <v>46</v>
      </c>
      <c r="M543" t="s">
        <v>1175</v>
      </c>
      <c r="O543" t="s">
        <v>48</v>
      </c>
      <c r="P543">
        <v>1908</v>
      </c>
      <c r="Q543">
        <v>115</v>
      </c>
      <c r="R543" t="s">
        <v>366</v>
      </c>
      <c r="S543" t="s">
        <v>128</v>
      </c>
      <c r="T543" t="s">
        <v>129</v>
      </c>
      <c r="U543" t="s">
        <v>39</v>
      </c>
      <c r="V543" t="s">
        <v>1290</v>
      </c>
      <c r="W543" s="1">
        <f t="shared" si="17"/>
        <v>1</v>
      </c>
      <c r="X543" cm="1">
        <f t="array" ref="X543">_xlfn.XLOOKUP(TRUE, ISNUMBER(SEARCH({"excel","Excel"}, H543)), {1,0}, 0)</f>
        <v>1</v>
      </c>
      <c r="Y543" cm="1">
        <f t="array" ref="Y543">_xlfn.XLOOKUP(TRUE, ISNUMBER(SEARCH({"hadoop","Hadoop"}, H543)), {1,0}, 0)</f>
        <v>0</v>
      </c>
      <c r="Z543" cm="1">
        <f t="array" ref="Z543">_xlfn.XLOOKUP(TRUE, ISNUMBER(SEARCH({"tableau","Tableau"}, H543)), {1,0}, 0)</f>
        <v>0</v>
      </c>
      <c r="AA543" cm="1">
        <f t="array" ref="AA543">_xlfn.XLOOKUP(TRUE, ISNUMBER(SEARCH({"aws","AWS"}, H543)), {1,0}, 0)</f>
        <v>0</v>
      </c>
    </row>
    <row r="544" spans="1:27" ht="15" customHeight="1">
      <c r="A544">
        <v>542</v>
      </c>
      <c r="B544" t="s">
        <v>1620</v>
      </c>
      <c r="C544" t="s">
        <v>42</v>
      </c>
      <c r="D544" s="2" t="s">
        <v>1600</v>
      </c>
      <c r="E544">
        <v>66</v>
      </c>
      <c r="F544">
        <v>112</v>
      </c>
      <c r="G544">
        <f t="shared" si="16"/>
        <v>89</v>
      </c>
      <c r="H544" s="1" t="s">
        <v>1621</v>
      </c>
      <c r="I544">
        <v>3.9</v>
      </c>
      <c r="J544" t="s">
        <v>872</v>
      </c>
      <c r="K544" t="s">
        <v>1622</v>
      </c>
      <c r="L544" t="s">
        <v>165</v>
      </c>
      <c r="M544" t="s">
        <v>874</v>
      </c>
      <c r="O544" t="s">
        <v>35</v>
      </c>
      <c r="P544">
        <v>1947</v>
      </c>
      <c r="Q544">
        <v>76</v>
      </c>
      <c r="R544" t="s">
        <v>36</v>
      </c>
      <c r="S544" t="s">
        <v>50</v>
      </c>
      <c r="T544" t="s">
        <v>51</v>
      </c>
      <c r="U544" t="s">
        <v>130</v>
      </c>
      <c r="V544" t="s">
        <v>875</v>
      </c>
      <c r="W544" s="1">
        <f t="shared" si="17"/>
        <v>1</v>
      </c>
      <c r="X544" cm="1">
        <f t="array" ref="X544">_xlfn.XLOOKUP(TRUE, ISNUMBER(SEARCH({"excel","Excel"}, H544)), {1,0}, 0)</f>
        <v>1</v>
      </c>
      <c r="Y544" cm="1">
        <f t="array" ref="Y544">_xlfn.XLOOKUP(TRUE, ISNUMBER(SEARCH({"hadoop","Hadoop"}, H544)), {1,0}, 0)</f>
        <v>0</v>
      </c>
      <c r="Z544" cm="1">
        <f t="array" ref="Z544">_xlfn.XLOOKUP(TRUE, ISNUMBER(SEARCH({"tableau","Tableau"}, H544)), {1,0}, 0)</f>
        <v>0</v>
      </c>
      <c r="AA544" cm="1">
        <f t="array" ref="AA544">_xlfn.XLOOKUP(TRUE, ISNUMBER(SEARCH({"aws","AWS"}, H544)), {1,0}, 0)</f>
        <v>0</v>
      </c>
    </row>
    <row r="545" spans="1:27" ht="15" customHeight="1">
      <c r="A545">
        <v>543</v>
      </c>
      <c r="B545" t="s">
        <v>41</v>
      </c>
      <c r="C545" t="s">
        <v>42</v>
      </c>
      <c r="D545" s="2" t="s">
        <v>1600</v>
      </c>
      <c r="E545">
        <v>66</v>
      </c>
      <c r="F545">
        <v>112</v>
      </c>
      <c r="G545">
        <f t="shared" si="16"/>
        <v>89</v>
      </c>
      <c r="H545" s="1" t="s">
        <v>1623</v>
      </c>
      <c r="I545">
        <v>3.9</v>
      </c>
      <c r="J545" t="s">
        <v>1624</v>
      </c>
      <c r="K545" t="s">
        <v>1625</v>
      </c>
      <c r="L545" t="s">
        <v>439</v>
      </c>
      <c r="M545" t="s">
        <v>493</v>
      </c>
      <c r="O545" t="s">
        <v>65</v>
      </c>
      <c r="P545">
        <v>2006</v>
      </c>
      <c r="Q545">
        <v>17</v>
      </c>
      <c r="R545" t="s">
        <v>72</v>
      </c>
      <c r="S545" t="s">
        <v>119</v>
      </c>
      <c r="T545" t="s">
        <v>81</v>
      </c>
      <c r="U545" t="s">
        <v>204</v>
      </c>
      <c r="V545" t="s">
        <v>42</v>
      </c>
      <c r="W545" s="1">
        <f t="shared" si="17"/>
        <v>1</v>
      </c>
      <c r="X545" cm="1">
        <f t="array" ref="X545">_xlfn.XLOOKUP(TRUE, ISNUMBER(SEARCH({"excel","Excel"}, H545)), {1,0}, 0)</f>
        <v>1</v>
      </c>
      <c r="Y545" cm="1">
        <f t="array" ref="Y545">_xlfn.XLOOKUP(TRUE, ISNUMBER(SEARCH({"hadoop","Hadoop"}, H545)), {1,0}, 0)</f>
        <v>0</v>
      </c>
      <c r="Z545" cm="1">
        <f t="array" ref="Z545">_xlfn.XLOOKUP(TRUE, ISNUMBER(SEARCH({"tableau","Tableau"}, H545)), {1,0}, 0)</f>
        <v>0</v>
      </c>
      <c r="AA545" cm="1">
        <f t="array" ref="AA545">_xlfn.XLOOKUP(TRUE, ISNUMBER(SEARCH({"aws","AWS"}, H545)), {1,0}, 0)</f>
        <v>0</v>
      </c>
    </row>
    <row r="546" spans="1:27" ht="15" customHeight="1">
      <c r="A546">
        <v>544</v>
      </c>
      <c r="B546" t="s">
        <v>887</v>
      </c>
      <c r="C546" t="s">
        <v>42</v>
      </c>
      <c r="D546" s="2" t="s">
        <v>1600</v>
      </c>
      <c r="E546">
        <v>66</v>
      </c>
      <c r="F546">
        <v>112</v>
      </c>
      <c r="G546">
        <f t="shared" si="16"/>
        <v>89</v>
      </c>
      <c r="H546" s="1" t="s">
        <v>888</v>
      </c>
      <c r="I546">
        <v>3.7</v>
      </c>
      <c r="J546" t="s">
        <v>773</v>
      </c>
      <c r="K546" t="s">
        <v>55</v>
      </c>
      <c r="L546" t="s">
        <v>56</v>
      </c>
      <c r="M546" t="s">
        <v>774</v>
      </c>
      <c r="O546" t="s">
        <v>48</v>
      </c>
      <c r="P546">
        <v>1851</v>
      </c>
      <c r="Q546">
        <v>172</v>
      </c>
      <c r="R546" t="s">
        <v>72</v>
      </c>
      <c r="S546" t="s">
        <v>37</v>
      </c>
      <c r="T546" t="s">
        <v>38</v>
      </c>
      <c r="U546" t="s">
        <v>89</v>
      </c>
      <c r="V546" t="s">
        <v>42</v>
      </c>
      <c r="W546" s="1">
        <f t="shared" si="17"/>
        <v>0</v>
      </c>
      <c r="X546" cm="1">
        <f t="array" ref="X546">_xlfn.XLOOKUP(TRUE, ISNUMBER(SEARCH({"excel","Excel"}, H546)), {1,0}, 0)</f>
        <v>1</v>
      </c>
      <c r="Y546" cm="1">
        <f t="array" ref="Y546">_xlfn.XLOOKUP(TRUE, ISNUMBER(SEARCH({"hadoop","Hadoop"}, H546)), {1,0}, 0)</f>
        <v>1</v>
      </c>
      <c r="Z546" cm="1">
        <f t="array" ref="Z546">_xlfn.XLOOKUP(TRUE, ISNUMBER(SEARCH({"tableau","Tableau"}, H546)), {1,0}, 0)</f>
        <v>0</v>
      </c>
      <c r="AA546" cm="1">
        <f t="array" ref="AA546">_xlfn.XLOOKUP(TRUE, ISNUMBER(SEARCH({"aws","AWS"}, H546)), {1,0}, 0)</f>
        <v>0</v>
      </c>
    </row>
    <row r="547" spans="1:27" ht="15" customHeight="1">
      <c r="A547">
        <v>545</v>
      </c>
      <c r="B547" t="s">
        <v>41</v>
      </c>
      <c r="C547" t="s">
        <v>42</v>
      </c>
      <c r="D547" s="2" t="s">
        <v>1600</v>
      </c>
      <c r="E547">
        <v>66</v>
      </c>
      <c r="F547">
        <v>112</v>
      </c>
      <c r="G547">
        <f t="shared" si="16"/>
        <v>89</v>
      </c>
      <c r="H547" s="1" t="s">
        <v>1626</v>
      </c>
      <c r="I547">
        <v>2.9</v>
      </c>
      <c r="J547" t="s">
        <v>1627</v>
      </c>
      <c r="K547" t="s">
        <v>141</v>
      </c>
      <c r="L547" t="s">
        <v>142</v>
      </c>
      <c r="M547" t="s">
        <v>493</v>
      </c>
      <c r="O547" t="s">
        <v>65</v>
      </c>
      <c r="P547" t="s">
        <v>42</v>
      </c>
      <c r="Q547" t="s">
        <v>42</v>
      </c>
      <c r="R547" t="s">
        <v>1294</v>
      </c>
      <c r="S547" t="s">
        <v>119</v>
      </c>
      <c r="T547" t="s">
        <v>81</v>
      </c>
      <c r="U547" t="s">
        <v>204</v>
      </c>
      <c r="V547" t="s">
        <v>42</v>
      </c>
      <c r="W547" s="1">
        <f t="shared" si="17"/>
        <v>0</v>
      </c>
      <c r="X547" cm="1">
        <f t="array" ref="X547">_xlfn.XLOOKUP(TRUE, ISNUMBER(SEARCH({"excel","Excel"}, H547)), {1,0}, 0)</f>
        <v>0</v>
      </c>
      <c r="Y547" cm="1">
        <f t="array" ref="Y547">_xlfn.XLOOKUP(TRUE, ISNUMBER(SEARCH({"hadoop","Hadoop"}, H547)), {1,0}, 0)</f>
        <v>0</v>
      </c>
      <c r="Z547" cm="1">
        <f t="array" ref="Z547">_xlfn.XLOOKUP(TRUE, ISNUMBER(SEARCH({"tableau","Tableau"}, H547)), {1,0}, 0)</f>
        <v>0</v>
      </c>
      <c r="AA547" cm="1">
        <f t="array" ref="AA547">_xlfn.XLOOKUP(TRUE, ISNUMBER(SEARCH({"aws","AWS"}, H547)), {1,0}, 0)</f>
        <v>0</v>
      </c>
    </row>
    <row r="548" spans="1:27" ht="15" customHeight="1">
      <c r="A548">
        <v>546</v>
      </c>
      <c r="B548" t="s">
        <v>41</v>
      </c>
      <c r="C548" t="s">
        <v>42</v>
      </c>
      <c r="D548" s="2" t="s">
        <v>1600</v>
      </c>
      <c r="E548">
        <v>66</v>
      </c>
      <c r="F548">
        <v>112</v>
      </c>
      <c r="G548">
        <f t="shared" si="16"/>
        <v>89</v>
      </c>
      <c r="H548" t="s">
        <v>1628</v>
      </c>
      <c r="I548">
        <v>4.5999999999999996</v>
      </c>
      <c r="J548" t="s">
        <v>1629</v>
      </c>
      <c r="K548" t="s">
        <v>32</v>
      </c>
      <c r="L548" t="s">
        <v>33</v>
      </c>
      <c r="M548" t="s">
        <v>1630</v>
      </c>
      <c r="O548" t="s">
        <v>71</v>
      </c>
      <c r="P548">
        <v>2012</v>
      </c>
      <c r="Q548">
        <v>11</v>
      </c>
      <c r="R548" t="s">
        <v>72</v>
      </c>
      <c r="S548" t="s">
        <v>119</v>
      </c>
      <c r="T548" t="s">
        <v>81</v>
      </c>
      <c r="U548" t="s">
        <v>39</v>
      </c>
      <c r="V548" t="s">
        <v>42</v>
      </c>
      <c r="W548" s="1">
        <f t="shared" si="17"/>
        <v>1</v>
      </c>
      <c r="X548" cm="1">
        <f t="array" ref="X548">_xlfn.XLOOKUP(TRUE, ISNUMBER(SEARCH({"excel","Excel"}, H548)), {1,0}, 0)</f>
        <v>1</v>
      </c>
      <c r="Y548" cm="1">
        <f t="array" ref="Y548">_xlfn.XLOOKUP(TRUE, ISNUMBER(SEARCH({"hadoop","Hadoop"}, H548)), {1,0}, 0)</f>
        <v>0</v>
      </c>
      <c r="Z548" cm="1">
        <f t="array" ref="Z548">_xlfn.XLOOKUP(TRUE, ISNUMBER(SEARCH({"tableau","Tableau"}, H548)), {1,0}, 0)</f>
        <v>0</v>
      </c>
      <c r="AA548" cm="1">
        <f t="array" ref="AA548">_xlfn.XLOOKUP(TRUE, ISNUMBER(SEARCH({"aws","AWS"}, H548)), {1,0}, 0)</f>
        <v>0</v>
      </c>
    </row>
    <row r="549" spans="1:27" ht="15" customHeight="1">
      <c r="A549">
        <v>547</v>
      </c>
      <c r="B549" t="s">
        <v>41</v>
      </c>
      <c r="C549" t="s">
        <v>42</v>
      </c>
      <c r="D549" s="2" t="s">
        <v>1600</v>
      </c>
      <c r="E549">
        <v>66</v>
      </c>
      <c r="F549">
        <v>112</v>
      </c>
      <c r="G549">
        <f t="shared" si="16"/>
        <v>89</v>
      </c>
      <c r="H549" s="1" t="s">
        <v>1631</v>
      </c>
      <c r="I549">
        <v>3.4</v>
      </c>
      <c r="J549" t="s">
        <v>1632</v>
      </c>
      <c r="K549" t="s">
        <v>221</v>
      </c>
      <c r="L549" t="s">
        <v>46</v>
      </c>
      <c r="M549" t="s">
        <v>825</v>
      </c>
      <c r="O549" t="s">
        <v>137</v>
      </c>
      <c r="P549">
        <v>1997</v>
      </c>
      <c r="Q549">
        <v>26</v>
      </c>
      <c r="R549" t="s">
        <v>72</v>
      </c>
      <c r="S549" t="s">
        <v>108</v>
      </c>
      <c r="T549" t="s">
        <v>81</v>
      </c>
      <c r="U549" t="s">
        <v>198</v>
      </c>
      <c r="V549" t="s">
        <v>42</v>
      </c>
      <c r="W549" s="1">
        <f t="shared" si="17"/>
        <v>1</v>
      </c>
      <c r="X549" cm="1">
        <f t="array" ref="X549">_xlfn.XLOOKUP(TRUE, ISNUMBER(SEARCH({"excel","Excel"}, H549)), {1,0}, 0)</f>
        <v>1</v>
      </c>
      <c r="Y549" cm="1">
        <f t="array" ref="Y549">_xlfn.XLOOKUP(TRUE, ISNUMBER(SEARCH({"hadoop","Hadoop"}, H549)), {1,0}, 0)</f>
        <v>1</v>
      </c>
      <c r="Z549" cm="1">
        <f t="array" ref="Z549">_xlfn.XLOOKUP(TRUE, ISNUMBER(SEARCH({"tableau","Tableau"}, H549)), {1,0}, 0)</f>
        <v>0</v>
      </c>
      <c r="AA549" cm="1">
        <f t="array" ref="AA549">_xlfn.XLOOKUP(TRUE, ISNUMBER(SEARCH({"aws","AWS"}, H549)), {1,0}, 0)</f>
        <v>1</v>
      </c>
    </row>
    <row r="550" spans="1:27" ht="15" customHeight="1">
      <c r="A550">
        <v>548</v>
      </c>
      <c r="B550" t="s">
        <v>1295</v>
      </c>
      <c r="C550" t="s">
        <v>42</v>
      </c>
      <c r="D550" s="2" t="s">
        <v>1600</v>
      </c>
      <c r="E550">
        <v>66</v>
      </c>
      <c r="F550">
        <v>112</v>
      </c>
      <c r="G550">
        <f t="shared" si="16"/>
        <v>89</v>
      </c>
      <c r="H550" s="1" t="s">
        <v>1296</v>
      </c>
      <c r="I550">
        <v>4</v>
      </c>
      <c r="J550" t="s">
        <v>1297</v>
      </c>
      <c r="K550" t="s">
        <v>902</v>
      </c>
      <c r="L550" t="s">
        <v>903</v>
      </c>
      <c r="M550" t="s">
        <v>428</v>
      </c>
      <c r="O550" t="s">
        <v>87</v>
      </c>
      <c r="P550">
        <v>1853</v>
      </c>
      <c r="Q550">
        <v>170</v>
      </c>
      <c r="R550" t="s">
        <v>49</v>
      </c>
      <c r="S550" t="s">
        <v>37</v>
      </c>
      <c r="T550" t="s">
        <v>38</v>
      </c>
      <c r="U550" t="s">
        <v>89</v>
      </c>
      <c r="V550" t="s">
        <v>42</v>
      </c>
      <c r="W550" s="1">
        <f t="shared" si="17"/>
        <v>1</v>
      </c>
      <c r="X550" cm="1">
        <f t="array" ref="X550">_xlfn.XLOOKUP(TRUE, ISNUMBER(SEARCH({"excel","Excel"}, H550)), {1,0}, 0)</f>
        <v>0</v>
      </c>
      <c r="Y550" cm="1">
        <f t="array" ref="Y550">_xlfn.XLOOKUP(TRUE, ISNUMBER(SEARCH({"hadoop","Hadoop"}, H550)), {1,0}, 0)</f>
        <v>0</v>
      </c>
      <c r="Z550" cm="1">
        <f t="array" ref="Z550">_xlfn.XLOOKUP(TRUE, ISNUMBER(SEARCH({"tableau","Tableau"}, H550)), {1,0}, 0)</f>
        <v>0</v>
      </c>
      <c r="AA550" cm="1">
        <f t="array" ref="AA550">_xlfn.XLOOKUP(TRUE, ISNUMBER(SEARCH({"aws","AWS"}, H550)), {1,0}, 0)</f>
        <v>1</v>
      </c>
    </row>
    <row r="551" spans="1:27" ht="15" customHeight="1">
      <c r="A551">
        <v>549</v>
      </c>
      <c r="B551" t="s">
        <v>430</v>
      </c>
      <c r="C551" t="s">
        <v>42</v>
      </c>
      <c r="D551" s="2" t="s">
        <v>1633</v>
      </c>
      <c r="E551">
        <v>128</v>
      </c>
      <c r="F551">
        <v>201</v>
      </c>
      <c r="G551">
        <f t="shared" si="16"/>
        <v>164.5</v>
      </c>
      <c r="H551" s="1" t="s">
        <v>431</v>
      </c>
      <c r="I551">
        <v>3.3</v>
      </c>
      <c r="J551" t="s">
        <v>432</v>
      </c>
      <c r="K551" t="s">
        <v>433</v>
      </c>
      <c r="L551" t="s">
        <v>78</v>
      </c>
      <c r="M551" t="s">
        <v>434</v>
      </c>
      <c r="O551" t="s">
        <v>137</v>
      </c>
      <c r="P551">
        <v>2003</v>
      </c>
      <c r="Q551">
        <v>20</v>
      </c>
      <c r="R551" t="s">
        <v>49</v>
      </c>
      <c r="S551" t="s">
        <v>88</v>
      </c>
      <c r="T551" t="s">
        <v>88</v>
      </c>
      <c r="U551" t="s">
        <v>60</v>
      </c>
      <c r="V551" t="s">
        <v>42</v>
      </c>
      <c r="W551" s="1">
        <f t="shared" si="17"/>
        <v>1</v>
      </c>
      <c r="X551" cm="1">
        <f t="array" ref="X551">_xlfn.XLOOKUP(TRUE, ISNUMBER(SEARCH({"excel","Excel"}, H551)), {1,0}, 0)</f>
        <v>0</v>
      </c>
      <c r="Y551" cm="1">
        <f t="array" ref="Y551">_xlfn.XLOOKUP(TRUE, ISNUMBER(SEARCH({"hadoop","Hadoop"}, H551)), {1,0}, 0)</f>
        <v>0</v>
      </c>
      <c r="Z551" cm="1">
        <f t="array" ref="Z551">_xlfn.XLOOKUP(TRUE, ISNUMBER(SEARCH({"tableau","Tableau"}, H551)), {1,0}, 0)</f>
        <v>0</v>
      </c>
      <c r="AA551" cm="1">
        <f t="array" ref="AA551">_xlfn.XLOOKUP(TRUE, ISNUMBER(SEARCH({"aws","AWS"}, H551)), {1,0}, 0)</f>
        <v>1</v>
      </c>
    </row>
    <row r="552" spans="1:27" ht="15" customHeight="1">
      <c r="A552">
        <v>550</v>
      </c>
      <c r="B552" t="s">
        <v>41</v>
      </c>
      <c r="C552" t="s">
        <v>42</v>
      </c>
      <c r="D552" s="2" t="s">
        <v>1633</v>
      </c>
      <c r="E552">
        <v>128</v>
      </c>
      <c r="F552">
        <v>201</v>
      </c>
      <c r="G552">
        <f t="shared" si="16"/>
        <v>164.5</v>
      </c>
      <c r="H552" s="1" t="s">
        <v>454</v>
      </c>
      <c r="I552">
        <v>4.3</v>
      </c>
      <c r="J552" t="s">
        <v>455</v>
      </c>
      <c r="K552" t="s">
        <v>456</v>
      </c>
      <c r="L552" t="s">
        <v>165</v>
      </c>
      <c r="M552" t="s">
        <v>457</v>
      </c>
      <c r="O552" t="s">
        <v>71</v>
      </c>
      <c r="P552">
        <v>1999</v>
      </c>
      <c r="Q552">
        <v>24</v>
      </c>
      <c r="R552" t="s">
        <v>72</v>
      </c>
      <c r="S552" t="s">
        <v>80</v>
      </c>
      <c r="T552" t="s">
        <v>81</v>
      </c>
      <c r="U552" t="s">
        <v>204</v>
      </c>
      <c r="V552" t="s">
        <v>42</v>
      </c>
      <c r="W552" s="1">
        <f t="shared" si="17"/>
        <v>1</v>
      </c>
      <c r="X552" cm="1">
        <f t="array" ref="X552">_xlfn.XLOOKUP(TRUE, ISNUMBER(SEARCH({"excel","Excel"}, H552)), {1,0}, 0)</f>
        <v>0</v>
      </c>
      <c r="Y552" cm="1">
        <f t="array" ref="Y552">_xlfn.XLOOKUP(TRUE, ISNUMBER(SEARCH({"hadoop","Hadoop"}, H552)), {1,0}, 0)</f>
        <v>0</v>
      </c>
      <c r="Z552" cm="1">
        <f t="array" ref="Z552">_xlfn.XLOOKUP(TRUE, ISNUMBER(SEARCH({"tableau","Tableau"}, H552)), {1,0}, 0)</f>
        <v>0</v>
      </c>
      <c r="AA552" cm="1">
        <f t="array" ref="AA552">_xlfn.XLOOKUP(TRUE, ISNUMBER(SEARCH({"aws","AWS"}, H552)), {1,0}, 0)</f>
        <v>1</v>
      </c>
    </row>
    <row r="553" spans="1:27" ht="15" customHeight="1">
      <c r="A553">
        <v>551</v>
      </c>
      <c r="B553" t="s">
        <v>295</v>
      </c>
      <c r="C553" t="s">
        <v>28</v>
      </c>
      <c r="D553" s="2" t="s">
        <v>1633</v>
      </c>
      <c r="E553">
        <v>128</v>
      </c>
      <c r="F553">
        <v>201</v>
      </c>
      <c r="G553">
        <f t="shared" si="16"/>
        <v>164.5</v>
      </c>
      <c r="H553" s="1" t="s">
        <v>1634</v>
      </c>
      <c r="I553">
        <v>3.9</v>
      </c>
      <c r="J553" s="1" t="s">
        <v>1604</v>
      </c>
      <c r="K553" t="s">
        <v>225</v>
      </c>
      <c r="L553" t="s">
        <v>78</v>
      </c>
      <c r="M553" t="s">
        <v>179</v>
      </c>
      <c r="O553" t="s">
        <v>65</v>
      </c>
      <c r="P553">
        <v>2009</v>
      </c>
      <c r="Q553">
        <v>14</v>
      </c>
      <c r="R553" t="s">
        <v>72</v>
      </c>
      <c r="S553" t="s">
        <v>155</v>
      </c>
      <c r="T553" t="s">
        <v>81</v>
      </c>
      <c r="U553" t="s">
        <v>39</v>
      </c>
      <c r="V553" t="s">
        <v>42</v>
      </c>
      <c r="W553" s="1">
        <f t="shared" si="17"/>
        <v>1</v>
      </c>
      <c r="X553" cm="1">
        <f t="array" ref="X553">_xlfn.XLOOKUP(TRUE, ISNUMBER(SEARCH({"excel","Excel"}, H553)), {1,0}, 0)</f>
        <v>1</v>
      </c>
      <c r="Y553" cm="1">
        <f t="array" ref="Y553">_xlfn.XLOOKUP(TRUE, ISNUMBER(SEARCH({"hadoop","Hadoop"}, H553)), {1,0}, 0)</f>
        <v>1</v>
      </c>
      <c r="Z553" cm="1">
        <f t="array" ref="Z553">_xlfn.XLOOKUP(TRUE, ISNUMBER(SEARCH({"tableau","Tableau"}, H553)), {1,0}, 0)</f>
        <v>0</v>
      </c>
      <c r="AA553" cm="1">
        <f t="array" ref="AA553">_xlfn.XLOOKUP(TRUE, ISNUMBER(SEARCH({"aws","AWS"}, H553)), {1,0}, 0)</f>
        <v>0</v>
      </c>
    </row>
    <row r="554" spans="1:27" ht="15" customHeight="1">
      <c r="A554">
        <v>552</v>
      </c>
      <c r="B554" t="s">
        <v>1298</v>
      </c>
      <c r="C554" t="s">
        <v>28</v>
      </c>
      <c r="D554" s="2" t="s">
        <v>1633</v>
      </c>
      <c r="E554">
        <v>128</v>
      </c>
      <c r="F554">
        <v>201</v>
      </c>
      <c r="G554">
        <f t="shared" si="16"/>
        <v>164.5</v>
      </c>
      <c r="H554" s="1" t="s">
        <v>1299</v>
      </c>
      <c r="I554">
        <v>3.6</v>
      </c>
      <c r="J554" t="s">
        <v>1300</v>
      </c>
      <c r="K554" t="s">
        <v>225</v>
      </c>
      <c r="L554" t="s">
        <v>78</v>
      </c>
      <c r="M554" t="s">
        <v>179</v>
      </c>
      <c r="O554" t="s">
        <v>35</v>
      </c>
      <c r="P554">
        <v>2011</v>
      </c>
      <c r="Q554">
        <v>12</v>
      </c>
      <c r="R554" t="s">
        <v>366</v>
      </c>
      <c r="S554" t="s">
        <v>155</v>
      </c>
      <c r="T554" t="s">
        <v>81</v>
      </c>
      <c r="U554" t="s">
        <v>39</v>
      </c>
      <c r="V554" t="s">
        <v>42</v>
      </c>
      <c r="W554" s="1">
        <f t="shared" si="17"/>
        <v>1</v>
      </c>
      <c r="X554" cm="1">
        <f t="array" ref="X554">_xlfn.XLOOKUP(TRUE, ISNUMBER(SEARCH({"excel","Excel"}, H554)), {1,0}, 0)</f>
        <v>0</v>
      </c>
      <c r="Y554" cm="1">
        <f t="array" ref="Y554">_xlfn.XLOOKUP(TRUE, ISNUMBER(SEARCH({"hadoop","Hadoop"}, H554)), {1,0}, 0)</f>
        <v>0</v>
      </c>
      <c r="Z554" cm="1">
        <f t="array" ref="Z554">_xlfn.XLOOKUP(TRUE, ISNUMBER(SEARCH({"tableau","Tableau"}, H554)), {1,0}, 0)</f>
        <v>1</v>
      </c>
      <c r="AA554" cm="1">
        <f t="array" ref="AA554">_xlfn.XLOOKUP(TRUE, ISNUMBER(SEARCH({"aws","AWS"}, H554)), {1,0}, 0)</f>
        <v>0</v>
      </c>
    </row>
    <row r="555" spans="1:27" ht="15" customHeight="1">
      <c r="A555">
        <v>553</v>
      </c>
      <c r="B555" t="s">
        <v>1635</v>
      </c>
      <c r="C555" t="s">
        <v>42</v>
      </c>
      <c r="D555" s="2" t="s">
        <v>1633</v>
      </c>
      <c r="E555">
        <v>128</v>
      </c>
      <c r="F555">
        <v>201</v>
      </c>
      <c r="G555">
        <f t="shared" si="16"/>
        <v>164.5</v>
      </c>
      <c r="H555" s="1" t="s">
        <v>1636</v>
      </c>
      <c r="I555">
        <v>4.7</v>
      </c>
      <c r="J555" t="s">
        <v>1637</v>
      </c>
      <c r="K555" t="s">
        <v>1638</v>
      </c>
      <c r="L555" t="s">
        <v>614</v>
      </c>
      <c r="M555" t="s">
        <v>179</v>
      </c>
      <c r="O555" t="s">
        <v>35</v>
      </c>
      <c r="P555">
        <v>2008</v>
      </c>
      <c r="Q555">
        <v>15</v>
      </c>
      <c r="R555" t="s">
        <v>49</v>
      </c>
      <c r="S555" t="s">
        <v>80</v>
      </c>
      <c r="T555" t="s">
        <v>81</v>
      </c>
      <c r="U555" t="s">
        <v>60</v>
      </c>
      <c r="V555" t="s">
        <v>1639</v>
      </c>
      <c r="W555" s="1">
        <f t="shared" si="17"/>
        <v>1</v>
      </c>
      <c r="X555" cm="1">
        <f t="array" ref="X555">_xlfn.XLOOKUP(TRUE, ISNUMBER(SEARCH({"excel","Excel"}, H555)), {1,0}, 0)</f>
        <v>0</v>
      </c>
      <c r="Y555" cm="1">
        <f t="array" ref="Y555">_xlfn.XLOOKUP(TRUE, ISNUMBER(SEARCH({"hadoop","Hadoop"}, H555)), {1,0}, 0)</f>
        <v>0</v>
      </c>
      <c r="Z555" cm="1">
        <f t="array" ref="Z555">_xlfn.XLOOKUP(TRUE, ISNUMBER(SEARCH({"tableau","Tableau"}, H555)), {1,0}, 0)</f>
        <v>0</v>
      </c>
      <c r="AA555" cm="1">
        <f t="array" ref="AA555">_xlfn.XLOOKUP(TRUE, ISNUMBER(SEARCH({"aws","AWS"}, H555)), {1,0}, 0)</f>
        <v>0</v>
      </c>
    </row>
    <row r="556" spans="1:27" ht="15" customHeight="1">
      <c r="A556">
        <v>554</v>
      </c>
      <c r="B556" t="s">
        <v>1304</v>
      </c>
      <c r="C556" t="s">
        <v>42</v>
      </c>
      <c r="D556" s="2" t="s">
        <v>1633</v>
      </c>
      <c r="E556">
        <v>128</v>
      </c>
      <c r="F556">
        <v>201</v>
      </c>
      <c r="G556">
        <f t="shared" si="16"/>
        <v>164.5</v>
      </c>
      <c r="H556" s="1" t="s">
        <v>1305</v>
      </c>
      <c r="I556">
        <v>3.6</v>
      </c>
      <c r="J556" t="s">
        <v>1306</v>
      </c>
      <c r="K556" t="s">
        <v>85</v>
      </c>
      <c r="L556" t="s">
        <v>56</v>
      </c>
      <c r="M556" t="s">
        <v>306</v>
      </c>
      <c r="O556" t="s">
        <v>48</v>
      </c>
      <c r="P556">
        <v>1978</v>
      </c>
      <c r="Q556">
        <v>45</v>
      </c>
      <c r="R556" t="s">
        <v>49</v>
      </c>
      <c r="S556" t="s">
        <v>88</v>
      </c>
      <c r="T556" t="s">
        <v>88</v>
      </c>
      <c r="U556" t="s">
        <v>89</v>
      </c>
      <c r="V556" t="s">
        <v>42</v>
      </c>
      <c r="W556" s="1">
        <f t="shared" si="17"/>
        <v>0</v>
      </c>
      <c r="X556" cm="1">
        <f t="array" ref="X556">_xlfn.XLOOKUP(TRUE, ISNUMBER(SEARCH({"excel","Excel"}, H556)), {1,0}, 0)</f>
        <v>1</v>
      </c>
      <c r="Y556" cm="1">
        <f t="array" ref="Y556">_xlfn.XLOOKUP(TRUE, ISNUMBER(SEARCH({"hadoop","Hadoop"}, H556)), {1,0}, 0)</f>
        <v>0</v>
      </c>
      <c r="Z556" cm="1">
        <f t="array" ref="Z556">_xlfn.XLOOKUP(TRUE, ISNUMBER(SEARCH({"tableau","Tableau"}, H556)), {1,0}, 0)</f>
        <v>0</v>
      </c>
      <c r="AA556" cm="1">
        <f t="array" ref="AA556">_xlfn.XLOOKUP(TRUE, ISNUMBER(SEARCH({"aws","AWS"}, H556)), {1,0}, 0)</f>
        <v>0</v>
      </c>
    </row>
    <row r="557" spans="1:27" ht="15" customHeight="1">
      <c r="A557">
        <v>555</v>
      </c>
      <c r="B557" t="s">
        <v>41</v>
      </c>
      <c r="C557" t="s">
        <v>42</v>
      </c>
      <c r="D557" s="2" t="s">
        <v>1633</v>
      </c>
      <c r="E557">
        <v>128</v>
      </c>
      <c r="F557">
        <v>201</v>
      </c>
      <c r="G557">
        <f t="shared" si="16"/>
        <v>164.5</v>
      </c>
      <c r="H557" s="1" t="s">
        <v>1307</v>
      </c>
      <c r="I557">
        <v>-1</v>
      </c>
      <c r="J557" t="s">
        <v>1308</v>
      </c>
      <c r="K557" t="s">
        <v>225</v>
      </c>
      <c r="L557" t="s">
        <v>78</v>
      </c>
      <c r="M557" t="s">
        <v>42</v>
      </c>
      <c r="O557">
        <v>-1</v>
      </c>
      <c r="P557" t="s">
        <v>42</v>
      </c>
      <c r="Q557" t="s">
        <v>42</v>
      </c>
      <c r="R557">
        <v>-1</v>
      </c>
      <c r="S557">
        <v>-1</v>
      </c>
      <c r="T557">
        <v>-1</v>
      </c>
      <c r="U557">
        <v>-1</v>
      </c>
      <c r="V557" t="s">
        <v>42</v>
      </c>
      <c r="W557" s="1">
        <f t="shared" si="17"/>
        <v>1</v>
      </c>
      <c r="X557" cm="1">
        <f t="array" ref="X557">_xlfn.XLOOKUP(TRUE, ISNUMBER(SEARCH({"excel","Excel"}, H557)), {1,0}, 0)</f>
        <v>1</v>
      </c>
      <c r="Y557" cm="1">
        <f t="array" ref="Y557">_xlfn.XLOOKUP(TRUE, ISNUMBER(SEARCH({"hadoop","Hadoop"}, H557)), {1,0}, 0)</f>
        <v>0</v>
      </c>
      <c r="Z557" cm="1">
        <f t="array" ref="Z557">_xlfn.XLOOKUP(TRUE, ISNUMBER(SEARCH({"tableau","Tableau"}, H557)), {1,0}, 0)</f>
        <v>1</v>
      </c>
      <c r="AA557" cm="1">
        <f t="array" ref="AA557">_xlfn.XLOOKUP(TRUE, ISNUMBER(SEARCH({"aws","AWS"}, H557)), {1,0}, 0)</f>
        <v>0</v>
      </c>
    </row>
    <row r="558" spans="1:27" ht="15" customHeight="1">
      <c r="A558">
        <v>556</v>
      </c>
      <c r="B558" t="s">
        <v>889</v>
      </c>
      <c r="C558" t="s">
        <v>28</v>
      </c>
      <c r="D558" s="2" t="s">
        <v>1633</v>
      </c>
      <c r="E558">
        <v>128</v>
      </c>
      <c r="F558">
        <v>201</v>
      </c>
      <c r="G558">
        <f t="shared" si="16"/>
        <v>164.5</v>
      </c>
      <c r="H558" s="1" t="s">
        <v>890</v>
      </c>
      <c r="I558">
        <v>3.3</v>
      </c>
      <c r="J558" t="s">
        <v>382</v>
      </c>
      <c r="K558" t="s">
        <v>397</v>
      </c>
      <c r="L558" t="s">
        <v>78</v>
      </c>
      <c r="M558" t="s">
        <v>107</v>
      </c>
      <c r="O558" t="s">
        <v>65</v>
      </c>
      <c r="P558">
        <v>2015</v>
      </c>
      <c r="Q558">
        <v>8</v>
      </c>
      <c r="R558" t="s">
        <v>72</v>
      </c>
      <c r="S558" t="s">
        <v>88</v>
      </c>
      <c r="T558" t="s">
        <v>88</v>
      </c>
      <c r="U558" t="s">
        <v>39</v>
      </c>
      <c r="V558" t="s">
        <v>42</v>
      </c>
      <c r="W558" s="1">
        <f t="shared" si="17"/>
        <v>1</v>
      </c>
      <c r="X558" cm="1">
        <f t="array" ref="X558">_xlfn.XLOOKUP(TRUE, ISNUMBER(SEARCH({"excel","Excel"}, H558)), {1,0}, 0)</f>
        <v>0</v>
      </c>
      <c r="Y558" cm="1">
        <f t="array" ref="Y558">_xlfn.XLOOKUP(TRUE, ISNUMBER(SEARCH({"hadoop","Hadoop"}, H558)), {1,0}, 0)</f>
        <v>0</v>
      </c>
      <c r="Z558" cm="1">
        <f t="array" ref="Z558">_xlfn.XLOOKUP(TRUE, ISNUMBER(SEARCH({"tableau","Tableau"}, H558)), {1,0}, 0)</f>
        <v>0</v>
      </c>
      <c r="AA558" cm="1">
        <f t="array" ref="AA558">_xlfn.XLOOKUP(TRUE, ISNUMBER(SEARCH({"aws","AWS"}, H558)), {1,0}, 0)</f>
        <v>1</v>
      </c>
    </row>
    <row r="559" spans="1:27" ht="15" customHeight="1">
      <c r="A559">
        <v>557</v>
      </c>
      <c r="B559" t="s">
        <v>41</v>
      </c>
      <c r="C559" t="s">
        <v>42</v>
      </c>
      <c r="D559" s="2" t="s">
        <v>1633</v>
      </c>
      <c r="E559">
        <v>128</v>
      </c>
      <c r="F559">
        <v>201</v>
      </c>
      <c r="G559">
        <f t="shared" si="16"/>
        <v>164.5</v>
      </c>
      <c r="H559" s="1" t="s">
        <v>1640</v>
      </c>
      <c r="I559">
        <v>3.3</v>
      </c>
      <c r="J559" t="s">
        <v>1641</v>
      </c>
      <c r="K559" t="s">
        <v>99</v>
      </c>
      <c r="L559" t="s">
        <v>78</v>
      </c>
      <c r="M559" t="s">
        <v>651</v>
      </c>
      <c r="O559" t="s">
        <v>65</v>
      </c>
      <c r="P559">
        <v>1972</v>
      </c>
      <c r="Q559">
        <v>51</v>
      </c>
      <c r="R559" t="s">
        <v>72</v>
      </c>
      <c r="S559" t="s">
        <v>37</v>
      </c>
      <c r="T559" t="s">
        <v>38</v>
      </c>
      <c r="U559" t="s">
        <v>130</v>
      </c>
      <c r="V559" t="s">
        <v>1642</v>
      </c>
      <c r="W559" s="1">
        <f t="shared" si="17"/>
        <v>1</v>
      </c>
      <c r="X559" cm="1">
        <f t="array" ref="X559">_xlfn.XLOOKUP(TRUE, ISNUMBER(SEARCH({"excel","Excel"}, H559)), {1,0}, 0)</f>
        <v>0</v>
      </c>
      <c r="Y559" cm="1">
        <f t="array" ref="Y559">_xlfn.XLOOKUP(TRUE, ISNUMBER(SEARCH({"hadoop","Hadoop"}, H559)), {1,0}, 0)</f>
        <v>0</v>
      </c>
      <c r="Z559" cm="1">
        <f t="array" ref="Z559">_xlfn.XLOOKUP(TRUE, ISNUMBER(SEARCH({"tableau","Tableau"}, H559)), {1,0}, 0)</f>
        <v>0</v>
      </c>
      <c r="AA559" cm="1">
        <f t="array" ref="AA559">_xlfn.XLOOKUP(TRUE, ISNUMBER(SEARCH({"aws","AWS"}, H559)), {1,0}, 0)</f>
        <v>0</v>
      </c>
    </row>
    <row r="560" spans="1:27" ht="15" customHeight="1">
      <c r="A560">
        <v>558</v>
      </c>
      <c r="B560" t="s">
        <v>1643</v>
      </c>
      <c r="C560" t="s">
        <v>42</v>
      </c>
      <c r="D560" s="2" t="s">
        <v>1633</v>
      </c>
      <c r="E560">
        <v>128</v>
      </c>
      <c r="F560">
        <v>201</v>
      </c>
      <c r="G560">
        <f t="shared" si="16"/>
        <v>164.5</v>
      </c>
      <c r="H560" s="1" t="s">
        <v>1644</v>
      </c>
      <c r="I560">
        <v>3.8</v>
      </c>
      <c r="J560" t="s">
        <v>1645</v>
      </c>
      <c r="K560" t="s">
        <v>32</v>
      </c>
      <c r="L560" t="s">
        <v>33</v>
      </c>
      <c r="M560" t="s">
        <v>1646</v>
      </c>
      <c r="O560" t="s">
        <v>71</v>
      </c>
      <c r="P560">
        <v>1996</v>
      </c>
      <c r="Q560">
        <v>27</v>
      </c>
      <c r="R560" t="s">
        <v>36</v>
      </c>
      <c r="S560" t="s">
        <v>59</v>
      </c>
      <c r="T560" t="s">
        <v>51</v>
      </c>
      <c r="U560" t="s">
        <v>204</v>
      </c>
      <c r="V560" t="s">
        <v>1647</v>
      </c>
      <c r="W560" s="1">
        <f t="shared" si="17"/>
        <v>1</v>
      </c>
      <c r="X560" cm="1">
        <f t="array" ref="X560">_xlfn.XLOOKUP(TRUE, ISNUMBER(SEARCH({"excel","Excel"}, H560)), {1,0}, 0)</f>
        <v>0</v>
      </c>
      <c r="Y560" cm="1">
        <f t="array" ref="Y560">_xlfn.XLOOKUP(TRUE, ISNUMBER(SEARCH({"hadoop","Hadoop"}, H560)), {1,0}, 0)</f>
        <v>0</v>
      </c>
      <c r="Z560" cm="1">
        <f t="array" ref="Z560">_xlfn.XLOOKUP(TRUE, ISNUMBER(SEARCH({"tableau","Tableau"}, H560)), {1,0}, 0)</f>
        <v>0</v>
      </c>
      <c r="AA560" cm="1">
        <f t="array" ref="AA560">_xlfn.XLOOKUP(TRUE, ISNUMBER(SEARCH({"aws","AWS"}, H560)), {1,0}, 0)</f>
        <v>0</v>
      </c>
    </row>
    <row r="561" spans="1:27" ht="15" customHeight="1">
      <c r="A561">
        <v>559</v>
      </c>
      <c r="B561" t="s">
        <v>41</v>
      </c>
      <c r="C561" t="s">
        <v>42</v>
      </c>
      <c r="D561" s="2" t="s">
        <v>1633</v>
      </c>
      <c r="E561">
        <v>128</v>
      </c>
      <c r="F561">
        <v>201</v>
      </c>
      <c r="G561">
        <f t="shared" si="16"/>
        <v>164.5</v>
      </c>
      <c r="H561" s="1" t="s">
        <v>1648</v>
      </c>
      <c r="I561">
        <v>4.5</v>
      </c>
      <c r="J561" t="s">
        <v>1649</v>
      </c>
      <c r="K561" t="s">
        <v>45</v>
      </c>
      <c r="L561" t="s">
        <v>46</v>
      </c>
      <c r="M561" t="s">
        <v>829</v>
      </c>
      <c r="O561" t="s">
        <v>65</v>
      </c>
      <c r="P561">
        <v>2004</v>
      </c>
      <c r="Q561">
        <v>19</v>
      </c>
      <c r="R561" t="s">
        <v>72</v>
      </c>
      <c r="S561" t="s">
        <v>59</v>
      </c>
      <c r="T561" t="s">
        <v>51</v>
      </c>
      <c r="U561" t="s">
        <v>39</v>
      </c>
      <c r="V561" t="s">
        <v>42</v>
      </c>
      <c r="W561" s="1">
        <f t="shared" si="17"/>
        <v>0</v>
      </c>
      <c r="X561" cm="1">
        <f t="array" ref="X561">_xlfn.XLOOKUP(TRUE, ISNUMBER(SEARCH({"excel","Excel"}, H561)), {1,0}, 0)</f>
        <v>0</v>
      </c>
      <c r="Y561" cm="1">
        <f t="array" ref="Y561">_xlfn.XLOOKUP(TRUE, ISNUMBER(SEARCH({"hadoop","Hadoop"}, H561)), {1,0}, 0)</f>
        <v>1</v>
      </c>
      <c r="Z561" cm="1">
        <f t="array" ref="Z561">_xlfn.XLOOKUP(TRUE, ISNUMBER(SEARCH({"tableau","Tableau"}, H561)), {1,0}, 0)</f>
        <v>0</v>
      </c>
      <c r="AA561" cm="1">
        <f t="array" ref="AA561">_xlfn.XLOOKUP(TRUE, ISNUMBER(SEARCH({"aws","AWS"}, H561)), {1,0}, 0)</f>
        <v>0</v>
      </c>
    </row>
    <row r="562" spans="1:27" ht="15" customHeight="1">
      <c r="A562">
        <v>560</v>
      </c>
      <c r="B562" t="s">
        <v>234</v>
      </c>
      <c r="C562" t="s">
        <v>42</v>
      </c>
      <c r="D562" s="2" t="s">
        <v>1633</v>
      </c>
      <c r="E562">
        <v>128</v>
      </c>
      <c r="F562">
        <v>201</v>
      </c>
      <c r="G562">
        <f t="shared" si="16"/>
        <v>164.5</v>
      </c>
      <c r="H562" s="1" t="s">
        <v>1319</v>
      </c>
      <c r="I562">
        <v>4.5</v>
      </c>
      <c r="J562" s="1" t="s">
        <v>220</v>
      </c>
      <c r="K562" t="s">
        <v>1250</v>
      </c>
      <c r="L562" t="s">
        <v>46</v>
      </c>
      <c r="M562" t="s">
        <v>222</v>
      </c>
      <c r="O562" t="s">
        <v>71</v>
      </c>
      <c r="P562">
        <v>2005</v>
      </c>
      <c r="Q562">
        <v>18</v>
      </c>
      <c r="R562" t="s">
        <v>72</v>
      </c>
      <c r="S562" t="s">
        <v>149</v>
      </c>
      <c r="T562" t="s">
        <v>127</v>
      </c>
      <c r="U562" t="s">
        <v>204</v>
      </c>
      <c r="V562" t="s">
        <v>42</v>
      </c>
      <c r="W562" s="1">
        <f t="shared" si="17"/>
        <v>1</v>
      </c>
      <c r="X562" cm="1">
        <f t="array" ref="X562">_xlfn.XLOOKUP(TRUE, ISNUMBER(SEARCH({"excel","Excel"}, H562)), {1,0}, 0)</f>
        <v>0</v>
      </c>
      <c r="Y562" cm="1">
        <f t="array" ref="Y562">_xlfn.XLOOKUP(TRUE, ISNUMBER(SEARCH({"hadoop","Hadoop"}, H562)), {1,0}, 0)</f>
        <v>0</v>
      </c>
      <c r="Z562" cm="1">
        <f t="array" ref="Z562">_xlfn.XLOOKUP(TRUE, ISNUMBER(SEARCH({"tableau","Tableau"}, H562)), {1,0}, 0)</f>
        <v>0</v>
      </c>
      <c r="AA562" cm="1">
        <f t="array" ref="AA562">_xlfn.XLOOKUP(TRUE, ISNUMBER(SEARCH({"aws","AWS"}, H562)), {1,0}, 0)</f>
        <v>0</v>
      </c>
    </row>
    <row r="563" spans="1:27" ht="15" customHeight="1">
      <c r="A563">
        <v>561</v>
      </c>
      <c r="B563" t="s">
        <v>1650</v>
      </c>
      <c r="C563" t="s">
        <v>42</v>
      </c>
      <c r="D563" s="2" t="s">
        <v>1633</v>
      </c>
      <c r="E563">
        <v>128</v>
      </c>
      <c r="F563">
        <v>201</v>
      </c>
      <c r="G563">
        <f t="shared" si="16"/>
        <v>164.5</v>
      </c>
      <c r="H563" s="1" t="s">
        <v>1651</v>
      </c>
      <c r="I563">
        <v>3.4</v>
      </c>
      <c r="J563" t="s">
        <v>1652</v>
      </c>
      <c r="K563" t="s">
        <v>45</v>
      </c>
      <c r="L563" t="s">
        <v>46</v>
      </c>
      <c r="M563" t="s">
        <v>47</v>
      </c>
      <c r="O563" t="s">
        <v>35</v>
      </c>
      <c r="P563">
        <v>2017</v>
      </c>
      <c r="Q563">
        <v>6</v>
      </c>
      <c r="R563" t="s">
        <v>72</v>
      </c>
      <c r="S563" t="s">
        <v>218</v>
      </c>
      <c r="T563" t="s">
        <v>218</v>
      </c>
      <c r="U563" t="s">
        <v>52</v>
      </c>
      <c r="V563" t="s">
        <v>42</v>
      </c>
      <c r="W563" s="1">
        <f t="shared" si="17"/>
        <v>1</v>
      </c>
      <c r="X563" cm="1">
        <f t="array" ref="X563">_xlfn.XLOOKUP(TRUE, ISNUMBER(SEARCH({"excel","Excel"}, H563)), {1,0}, 0)</f>
        <v>0</v>
      </c>
      <c r="Y563" cm="1">
        <f t="array" ref="Y563">_xlfn.XLOOKUP(TRUE, ISNUMBER(SEARCH({"hadoop","Hadoop"}, H563)), {1,0}, 0)</f>
        <v>1</v>
      </c>
      <c r="Z563" cm="1">
        <f t="array" ref="Z563">_xlfn.XLOOKUP(TRUE, ISNUMBER(SEARCH({"tableau","Tableau"}, H563)), {1,0}, 0)</f>
        <v>0</v>
      </c>
      <c r="AA563" cm="1">
        <f t="array" ref="AA563">_xlfn.XLOOKUP(TRUE, ISNUMBER(SEARCH({"aws","AWS"}, H563)), {1,0}, 0)</f>
        <v>0</v>
      </c>
    </row>
    <row r="564" spans="1:27" ht="15" customHeight="1">
      <c r="A564">
        <v>562</v>
      </c>
      <c r="B564" t="s">
        <v>295</v>
      </c>
      <c r="C564" t="s">
        <v>28</v>
      </c>
      <c r="D564" s="2" t="s">
        <v>1633</v>
      </c>
      <c r="E564">
        <v>128</v>
      </c>
      <c r="F564">
        <v>201</v>
      </c>
      <c r="G564">
        <f t="shared" si="16"/>
        <v>164.5</v>
      </c>
      <c r="H564" s="1" t="s">
        <v>1653</v>
      </c>
      <c r="I564">
        <v>3.1</v>
      </c>
      <c r="J564" t="s">
        <v>1654</v>
      </c>
      <c r="K564" t="s">
        <v>105</v>
      </c>
      <c r="L564" t="s">
        <v>106</v>
      </c>
      <c r="M564" t="s">
        <v>1655</v>
      </c>
      <c r="O564" t="s">
        <v>35</v>
      </c>
      <c r="P564">
        <v>1974</v>
      </c>
      <c r="Q564">
        <v>49</v>
      </c>
      <c r="R564" t="s">
        <v>72</v>
      </c>
      <c r="S564" t="s">
        <v>348</v>
      </c>
      <c r="T564" t="s">
        <v>51</v>
      </c>
      <c r="U564" t="s">
        <v>130</v>
      </c>
      <c r="V564" t="s">
        <v>42</v>
      </c>
      <c r="W564" s="1">
        <f t="shared" si="17"/>
        <v>1</v>
      </c>
      <c r="X564" cm="1">
        <f t="array" ref="X564">_xlfn.XLOOKUP(TRUE, ISNUMBER(SEARCH({"excel","Excel"}, H564)), {1,0}, 0)</f>
        <v>0</v>
      </c>
      <c r="Y564" cm="1">
        <f t="array" ref="Y564">_xlfn.XLOOKUP(TRUE, ISNUMBER(SEARCH({"hadoop","Hadoop"}, H564)), {1,0}, 0)</f>
        <v>1</v>
      </c>
      <c r="Z564" cm="1">
        <f t="array" ref="Z564">_xlfn.XLOOKUP(TRUE, ISNUMBER(SEARCH({"tableau","Tableau"}, H564)), {1,0}, 0)</f>
        <v>0</v>
      </c>
      <c r="AA564" cm="1">
        <f t="array" ref="AA564">_xlfn.XLOOKUP(TRUE, ISNUMBER(SEARCH({"aws","AWS"}, H564)), {1,0}, 0)</f>
        <v>0</v>
      </c>
    </row>
    <row r="565" spans="1:27" ht="15" customHeight="1">
      <c r="A565">
        <v>563</v>
      </c>
      <c r="B565" t="s">
        <v>1656</v>
      </c>
      <c r="C565" t="s">
        <v>42</v>
      </c>
      <c r="D565" s="2" t="s">
        <v>1633</v>
      </c>
      <c r="E565">
        <v>128</v>
      </c>
      <c r="F565">
        <v>201</v>
      </c>
      <c r="G565">
        <f t="shared" si="16"/>
        <v>164.5</v>
      </c>
      <c r="H565" s="1" t="s">
        <v>1657</v>
      </c>
      <c r="I565">
        <v>4</v>
      </c>
      <c r="J565" s="1" t="s">
        <v>400</v>
      </c>
      <c r="K565" t="s">
        <v>225</v>
      </c>
      <c r="L565" t="s">
        <v>78</v>
      </c>
      <c r="M565" t="s">
        <v>401</v>
      </c>
      <c r="O565" t="s">
        <v>48</v>
      </c>
      <c r="P565">
        <v>1982</v>
      </c>
      <c r="Q565">
        <v>41</v>
      </c>
      <c r="R565" t="s">
        <v>49</v>
      </c>
      <c r="S565" t="s">
        <v>80</v>
      </c>
      <c r="T565" t="s">
        <v>81</v>
      </c>
      <c r="U565" t="s">
        <v>101</v>
      </c>
      <c r="V565" t="s">
        <v>42</v>
      </c>
      <c r="W565" s="1">
        <f t="shared" si="17"/>
        <v>1</v>
      </c>
      <c r="X565" cm="1">
        <f t="array" ref="X565">_xlfn.XLOOKUP(TRUE, ISNUMBER(SEARCH({"excel","Excel"}, H565)), {1,0}, 0)</f>
        <v>1</v>
      </c>
      <c r="Y565" cm="1">
        <f t="array" ref="Y565">_xlfn.XLOOKUP(TRUE, ISNUMBER(SEARCH({"hadoop","Hadoop"}, H565)), {1,0}, 0)</f>
        <v>1</v>
      </c>
      <c r="Z565" cm="1">
        <f t="array" ref="Z565">_xlfn.XLOOKUP(TRUE, ISNUMBER(SEARCH({"tableau","Tableau"}, H565)), {1,0}, 0)</f>
        <v>0</v>
      </c>
      <c r="AA565" cm="1">
        <f t="array" ref="AA565">_xlfn.XLOOKUP(TRUE, ISNUMBER(SEARCH({"aws","AWS"}, H565)), {1,0}, 0)</f>
        <v>0</v>
      </c>
    </row>
    <row r="566" spans="1:27" ht="15" customHeight="1">
      <c r="A566">
        <v>564</v>
      </c>
      <c r="B566" t="s">
        <v>1320</v>
      </c>
      <c r="C566" t="s">
        <v>42</v>
      </c>
      <c r="D566" s="2" t="s">
        <v>1633</v>
      </c>
      <c r="E566">
        <v>128</v>
      </c>
      <c r="F566">
        <v>201</v>
      </c>
      <c r="G566">
        <f t="shared" si="16"/>
        <v>164.5</v>
      </c>
      <c r="H566" s="1" t="s">
        <v>1321</v>
      </c>
      <c r="I566">
        <v>3.3</v>
      </c>
      <c r="J566" t="s">
        <v>382</v>
      </c>
      <c r="K566" t="s">
        <v>105</v>
      </c>
      <c r="L566" t="s">
        <v>106</v>
      </c>
      <c r="M566" t="s">
        <v>107</v>
      </c>
      <c r="O566" t="s">
        <v>65</v>
      </c>
      <c r="P566">
        <v>2015</v>
      </c>
      <c r="Q566">
        <v>8</v>
      </c>
      <c r="R566" t="s">
        <v>72</v>
      </c>
      <c r="S566" t="s">
        <v>88</v>
      </c>
      <c r="T566" t="s">
        <v>88</v>
      </c>
      <c r="U566" t="s">
        <v>39</v>
      </c>
      <c r="V566" t="s">
        <v>42</v>
      </c>
      <c r="W566" s="1">
        <f t="shared" si="17"/>
        <v>1</v>
      </c>
      <c r="X566" cm="1">
        <f t="array" ref="X566">_xlfn.XLOOKUP(TRUE, ISNUMBER(SEARCH({"excel","Excel"}, H566)), {1,0}, 0)</f>
        <v>0</v>
      </c>
      <c r="Y566" cm="1">
        <f t="array" ref="Y566">_xlfn.XLOOKUP(TRUE, ISNUMBER(SEARCH({"hadoop","Hadoop"}, H566)), {1,0}, 0)</f>
        <v>0</v>
      </c>
      <c r="Z566" cm="1">
        <f t="array" ref="Z566">_xlfn.XLOOKUP(TRUE, ISNUMBER(SEARCH({"tableau","Tableau"}, H566)), {1,0}, 0)</f>
        <v>0</v>
      </c>
      <c r="AA566" cm="1">
        <f t="array" ref="AA566">_xlfn.XLOOKUP(TRUE, ISNUMBER(SEARCH({"aws","AWS"}, H566)), {1,0}, 0)</f>
        <v>1</v>
      </c>
    </row>
    <row r="567" spans="1:27" ht="15" customHeight="1">
      <c r="A567">
        <v>565</v>
      </c>
      <c r="B567" t="s">
        <v>1658</v>
      </c>
      <c r="C567" t="s">
        <v>42</v>
      </c>
      <c r="D567" s="2" t="s">
        <v>1633</v>
      </c>
      <c r="E567">
        <v>128</v>
      </c>
      <c r="F567">
        <v>201</v>
      </c>
      <c r="G567">
        <f t="shared" si="16"/>
        <v>164.5</v>
      </c>
      <c r="H567" s="1" t="s">
        <v>1659</v>
      </c>
      <c r="I567">
        <v>4.0999999999999996</v>
      </c>
      <c r="J567" t="s">
        <v>1660</v>
      </c>
      <c r="K567" t="s">
        <v>1359</v>
      </c>
      <c r="L567" t="s">
        <v>926</v>
      </c>
      <c r="M567" t="s">
        <v>1175</v>
      </c>
      <c r="O567" t="s">
        <v>35</v>
      </c>
      <c r="P567">
        <v>1976</v>
      </c>
      <c r="Q567">
        <v>47</v>
      </c>
      <c r="R567" t="s">
        <v>72</v>
      </c>
      <c r="S567" t="s">
        <v>407</v>
      </c>
      <c r="T567" t="s">
        <v>67</v>
      </c>
      <c r="U567" t="s">
        <v>60</v>
      </c>
      <c r="V567" t="s">
        <v>42</v>
      </c>
      <c r="W567" s="1">
        <f t="shared" si="17"/>
        <v>1</v>
      </c>
      <c r="X567" cm="1">
        <f t="array" ref="X567">_xlfn.XLOOKUP(TRUE, ISNUMBER(SEARCH({"excel","Excel"}, H567)), {1,0}, 0)</f>
        <v>0</v>
      </c>
      <c r="Y567" cm="1">
        <f t="array" ref="Y567">_xlfn.XLOOKUP(TRUE, ISNUMBER(SEARCH({"hadoop","Hadoop"}, H567)), {1,0}, 0)</f>
        <v>0</v>
      </c>
      <c r="Z567" cm="1">
        <f t="array" ref="Z567">_xlfn.XLOOKUP(TRUE, ISNUMBER(SEARCH({"tableau","Tableau"}, H567)), {1,0}, 0)</f>
        <v>0</v>
      </c>
      <c r="AA567" cm="1">
        <f t="array" ref="AA567">_xlfn.XLOOKUP(TRUE, ISNUMBER(SEARCH({"aws","AWS"}, H567)), {1,0}, 0)</f>
        <v>0</v>
      </c>
    </row>
    <row r="568" spans="1:27" ht="15" customHeight="1">
      <c r="A568">
        <v>566</v>
      </c>
      <c r="B568" t="s">
        <v>1661</v>
      </c>
      <c r="C568" t="s">
        <v>42</v>
      </c>
      <c r="D568" s="2" t="s">
        <v>1633</v>
      </c>
      <c r="E568">
        <v>128</v>
      </c>
      <c r="F568">
        <v>201</v>
      </c>
      <c r="G568">
        <f t="shared" si="16"/>
        <v>164.5</v>
      </c>
      <c r="H568" s="1" t="s">
        <v>1662</v>
      </c>
      <c r="I568">
        <v>4.2</v>
      </c>
      <c r="J568" t="s">
        <v>207</v>
      </c>
      <c r="K568" t="s">
        <v>208</v>
      </c>
      <c r="L568" t="s">
        <v>209</v>
      </c>
      <c r="M568" t="s">
        <v>210</v>
      </c>
      <c r="O568" t="s">
        <v>71</v>
      </c>
      <c r="P568">
        <v>1996</v>
      </c>
      <c r="Q568">
        <v>27</v>
      </c>
      <c r="R568" t="s">
        <v>72</v>
      </c>
      <c r="S568" t="s">
        <v>211</v>
      </c>
      <c r="T568" t="s">
        <v>212</v>
      </c>
      <c r="U568" t="s">
        <v>60</v>
      </c>
      <c r="V568" t="s">
        <v>42</v>
      </c>
      <c r="W568" s="1">
        <f t="shared" si="17"/>
        <v>1</v>
      </c>
      <c r="X568" cm="1">
        <f t="array" ref="X568">_xlfn.XLOOKUP(TRUE, ISNUMBER(SEARCH({"excel","Excel"}, H568)), {1,0}, 0)</f>
        <v>0</v>
      </c>
      <c r="Y568" cm="1">
        <f t="array" ref="Y568">_xlfn.XLOOKUP(TRUE, ISNUMBER(SEARCH({"hadoop","Hadoop"}, H568)), {1,0}, 0)</f>
        <v>1</v>
      </c>
      <c r="Z568" cm="1">
        <f t="array" ref="Z568">_xlfn.XLOOKUP(TRUE, ISNUMBER(SEARCH({"tableau","Tableau"}, H568)), {1,0}, 0)</f>
        <v>0</v>
      </c>
      <c r="AA568" cm="1">
        <f t="array" ref="AA568">_xlfn.XLOOKUP(TRUE, ISNUMBER(SEARCH({"aws","AWS"}, H568)), {1,0}, 0)</f>
        <v>1</v>
      </c>
    </row>
    <row r="569" spans="1:27" ht="15" customHeight="1">
      <c r="A569">
        <v>567</v>
      </c>
      <c r="B569" t="s">
        <v>271</v>
      </c>
      <c r="C569" t="s">
        <v>42</v>
      </c>
      <c r="D569" s="2" t="s">
        <v>1633</v>
      </c>
      <c r="E569">
        <v>128</v>
      </c>
      <c r="F569">
        <v>201</v>
      </c>
      <c r="G569">
        <f t="shared" si="16"/>
        <v>164.5</v>
      </c>
      <c r="H569" s="1" t="s">
        <v>1663</v>
      </c>
      <c r="I569">
        <v>3.9</v>
      </c>
      <c r="J569" t="s">
        <v>1664</v>
      </c>
      <c r="K569" t="s">
        <v>32</v>
      </c>
      <c r="L569" t="s">
        <v>33</v>
      </c>
      <c r="M569" t="s">
        <v>34</v>
      </c>
      <c r="O569" t="s">
        <v>148</v>
      </c>
      <c r="P569" t="s">
        <v>42</v>
      </c>
      <c r="Q569" t="s">
        <v>42</v>
      </c>
      <c r="R569" t="s">
        <v>72</v>
      </c>
      <c r="S569" t="s">
        <v>119</v>
      </c>
      <c r="T569" t="s">
        <v>81</v>
      </c>
      <c r="U569" t="s">
        <v>39</v>
      </c>
      <c r="V569" t="s">
        <v>42</v>
      </c>
      <c r="W569" s="1">
        <f t="shared" si="17"/>
        <v>0</v>
      </c>
      <c r="X569" cm="1">
        <f t="array" ref="X569">_xlfn.XLOOKUP(TRUE, ISNUMBER(SEARCH({"excel","Excel"}, H569)), {1,0}, 0)</f>
        <v>0</v>
      </c>
      <c r="Y569" cm="1">
        <f t="array" ref="Y569">_xlfn.XLOOKUP(TRUE, ISNUMBER(SEARCH({"hadoop","Hadoop"}, H569)), {1,0}, 0)</f>
        <v>1</v>
      </c>
      <c r="Z569" cm="1">
        <f t="array" ref="Z569">_xlfn.XLOOKUP(TRUE, ISNUMBER(SEARCH({"tableau","Tableau"}, H569)), {1,0}, 0)</f>
        <v>0</v>
      </c>
      <c r="AA569" cm="1">
        <f t="array" ref="AA569">_xlfn.XLOOKUP(TRUE, ISNUMBER(SEARCH({"aws","AWS"}, H569)), {1,0}, 0)</f>
        <v>0</v>
      </c>
    </row>
    <row r="570" spans="1:27" ht="15" customHeight="1">
      <c r="A570">
        <v>568</v>
      </c>
      <c r="B570" t="s">
        <v>41</v>
      </c>
      <c r="C570" t="s">
        <v>42</v>
      </c>
      <c r="D570" s="2" t="s">
        <v>1633</v>
      </c>
      <c r="E570">
        <v>128</v>
      </c>
      <c r="F570">
        <v>201</v>
      </c>
      <c r="G570">
        <f t="shared" si="16"/>
        <v>164.5</v>
      </c>
      <c r="H570" t="s">
        <v>1665</v>
      </c>
      <c r="I570">
        <v>-1</v>
      </c>
      <c r="J570" t="s">
        <v>1666</v>
      </c>
      <c r="K570" t="s">
        <v>1349</v>
      </c>
      <c r="L570" t="s">
        <v>173</v>
      </c>
      <c r="M570" t="s">
        <v>1667</v>
      </c>
      <c r="O570" t="s">
        <v>793</v>
      </c>
      <c r="P570" t="s">
        <v>42</v>
      </c>
      <c r="Q570" t="s">
        <v>42</v>
      </c>
      <c r="R570" t="s">
        <v>49</v>
      </c>
      <c r="S570">
        <v>-1</v>
      </c>
      <c r="T570">
        <v>-1</v>
      </c>
      <c r="U570" t="s">
        <v>39</v>
      </c>
      <c r="V570" t="s">
        <v>42</v>
      </c>
      <c r="W570" s="1">
        <f t="shared" si="17"/>
        <v>1</v>
      </c>
      <c r="X570" cm="1">
        <f t="array" ref="X570">_xlfn.XLOOKUP(TRUE, ISNUMBER(SEARCH({"excel","Excel"}, H570)), {1,0}, 0)</f>
        <v>0</v>
      </c>
      <c r="Y570" cm="1">
        <f t="array" ref="Y570">_xlfn.XLOOKUP(TRUE, ISNUMBER(SEARCH({"hadoop","Hadoop"}, H570)), {1,0}, 0)</f>
        <v>0</v>
      </c>
      <c r="Z570" cm="1">
        <f t="array" ref="Z570">_xlfn.XLOOKUP(TRUE, ISNUMBER(SEARCH({"tableau","Tableau"}, H570)), {1,0}, 0)</f>
        <v>0</v>
      </c>
      <c r="AA570" cm="1">
        <f t="array" ref="AA570">_xlfn.XLOOKUP(TRUE, ISNUMBER(SEARCH({"aws","AWS"}, H570)), {1,0}, 0)</f>
        <v>0</v>
      </c>
    </row>
    <row r="571" spans="1:27" ht="15" customHeight="1">
      <c r="A571">
        <v>569</v>
      </c>
      <c r="B571" t="s">
        <v>1668</v>
      </c>
      <c r="C571" t="s">
        <v>42</v>
      </c>
      <c r="D571" s="2" t="s">
        <v>1633</v>
      </c>
      <c r="E571">
        <v>128</v>
      </c>
      <c r="F571">
        <v>201</v>
      </c>
      <c r="G571">
        <f t="shared" si="16"/>
        <v>164.5</v>
      </c>
      <c r="H571" s="1" t="s">
        <v>1669</v>
      </c>
      <c r="I571">
        <v>3.3</v>
      </c>
      <c r="J571" t="s">
        <v>635</v>
      </c>
      <c r="K571" t="s">
        <v>221</v>
      </c>
      <c r="L571" t="s">
        <v>46</v>
      </c>
      <c r="M571" t="s">
        <v>93</v>
      </c>
      <c r="O571" t="s">
        <v>48</v>
      </c>
      <c r="P571">
        <v>1958</v>
      </c>
      <c r="Q571">
        <v>65</v>
      </c>
      <c r="R571" t="s">
        <v>36</v>
      </c>
      <c r="S571" t="s">
        <v>149</v>
      </c>
      <c r="T571" t="s">
        <v>127</v>
      </c>
      <c r="U571" t="s">
        <v>52</v>
      </c>
      <c r="V571" t="s">
        <v>636</v>
      </c>
      <c r="W571" s="1">
        <f t="shared" si="17"/>
        <v>1</v>
      </c>
      <c r="X571" cm="1">
        <f t="array" ref="X571">_xlfn.XLOOKUP(TRUE, ISNUMBER(SEARCH({"excel","Excel"}, H571)), {1,0}, 0)</f>
        <v>1</v>
      </c>
      <c r="Y571" cm="1">
        <f t="array" ref="Y571">_xlfn.XLOOKUP(TRUE, ISNUMBER(SEARCH({"hadoop","Hadoop"}, H571)), {1,0}, 0)</f>
        <v>1</v>
      </c>
      <c r="Z571" cm="1">
        <f t="array" ref="Z571">_xlfn.XLOOKUP(TRUE, ISNUMBER(SEARCH({"tableau","Tableau"}, H571)), {1,0}, 0)</f>
        <v>1</v>
      </c>
      <c r="AA571" cm="1">
        <f t="array" ref="AA571">_xlfn.XLOOKUP(TRUE, ISNUMBER(SEARCH({"aws","AWS"}, H571)), {1,0}, 0)</f>
        <v>0</v>
      </c>
    </row>
    <row r="572" spans="1:27" ht="15" customHeight="1">
      <c r="A572">
        <v>570</v>
      </c>
      <c r="B572" t="s">
        <v>41</v>
      </c>
      <c r="C572" t="s">
        <v>42</v>
      </c>
      <c r="D572" s="2" t="s">
        <v>1670</v>
      </c>
      <c r="E572">
        <v>138</v>
      </c>
      <c r="F572">
        <v>158</v>
      </c>
      <c r="G572">
        <f t="shared" si="16"/>
        <v>148</v>
      </c>
      <c r="H572" s="1" t="s">
        <v>472</v>
      </c>
      <c r="I572">
        <v>3.9</v>
      </c>
      <c r="J572" t="s">
        <v>473</v>
      </c>
      <c r="K572" t="s">
        <v>237</v>
      </c>
      <c r="M572" t="s">
        <v>112</v>
      </c>
      <c r="O572" t="s">
        <v>87</v>
      </c>
      <c r="P572">
        <v>1911</v>
      </c>
      <c r="Q572">
        <v>112</v>
      </c>
      <c r="R572" t="s">
        <v>72</v>
      </c>
      <c r="S572" t="s">
        <v>474</v>
      </c>
      <c r="T572" t="s">
        <v>67</v>
      </c>
      <c r="U572" t="s">
        <v>89</v>
      </c>
      <c r="V572" t="s">
        <v>42</v>
      </c>
      <c r="W572" s="1">
        <f t="shared" si="17"/>
        <v>1</v>
      </c>
      <c r="X572" cm="1">
        <f t="array" ref="X572">_xlfn.XLOOKUP(TRUE, ISNUMBER(SEARCH({"excel","Excel"}, H572)), {1,0}, 0)</f>
        <v>0</v>
      </c>
      <c r="Y572" cm="1">
        <f t="array" ref="Y572">_xlfn.XLOOKUP(TRUE, ISNUMBER(SEARCH({"hadoop","Hadoop"}, H572)), {1,0}, 0)</f>
        <v>0</v>
      </c>
      <c r="Z572" cm="1">
        <f t="array" ref="Z572">_xlfn.XLOOKUP(TRUE, ISNUMBER(SEARCH({"tableau","Tableau"}, H572)), {1,0}, 0)</f>
        <v>0</v>
      </c>
      <c r="AA572" cm="1">
        <f t="array" ref="AA572">_xlfn.XLOOKUP(TRUE, ISNUMBER(SEARCH({"aws","AWS"}, H572)), {1,0}, 0)</f>
        <v>1</v>
      </c>
    </row>
    <row r="573" spans="1:27" ht="15" customHeight="1">
      <c r="A573">
        <v>571</v>
      </c>
      <c r="B573" t="s">
        <v>466</v>
      </c>
      <c r="C573" t="s">
        <v>42</v>
      </c>
      <c r="D573" s="2" t="s">
        <v>1670</v>
      </c>
      <c r="E573">
        <v>138</v>
      </c>
      <c r="F573">
        <v>158</v>
      </c>
      <c r="G573">
        <f t="shared" si="16"/>
        <v>148</v>
      </c>
      <c r="H573" s="1" t="s">
        <v>467</v>
      </c>
      <c r="I573">
        <v>4.5</v>
      </c>
      <c r="J573" t="s">
        <v>468</v>
      </c>
      <c r="K573" t="s">
        <v>469</v>
      </c>
      <c r="L573" t="s">
        <v>78</v>
      </c>
      <c r="M573" t="s">
        <v>470</v>
      </c>
      <c r="O573" t="s">
        <v>71</v>
      </c>
      <c r="P573">
        <v>2003</v>
      </c>
      <c r="Q573">
        <v>20</v>
      </c>
      <c r="R573" t="s">
        <v>72</v>
      </c>
      <c r="S573" t="s">
        <v>80</v>
      </c>
      <c r="T573" t="s">
        <v>81</v>
      </c>
      <c r="U573" t="s">
        <v>198</v>
      </c>
      <c r="V573" t="s">
        <v>42</v>
      </c>
      <c r="W573" s="1">
        <f t="shared" si="17"/>
        <v>1</v>
      </c>
      <c r="X573" cm="1">
        <f t="array" ref="X573">_xlfn.XLOOKUP(TRUE, ISNUMBER(SEARCH({"excel","Excel"}, H573)), {1,0}, 0)</f>
        <v>0</v>
      </c>
      <c r="Y573" cm="1">
        <f t="array" ref="Y573">_xlfn.XLOOKUP(TRUE, ISNUMBER(SEARCH({"hadoop","Hadoop"}, H573)), {1,0}, 0)</f>
        <v>0</v>
      </c>
      <c r="Z573" cm="1">
        <f t="array" ref="Z573">_xlfn.XLOOKUP(TRUE, ISNUMBER(SEARCH({"tableau","Tableau"}, H573)), {1,0}, 0)</f>
        <v>0</v>
      </c>
      <c r="AA573" cm="1">
        <f t="array" ref="AA573">_xlfn.XLOOKUP(TRUE, ISNUMBER(SEARCH({"aws","AWS"}, H573)), {1,0}, 0)</f>
        <v>1</v>
      </c>
    </row>
    <row r="574" spans="1:27" ht="15" customHeight="1">
      <c r="A574">
        <v>572</v>
      </c>
      <c r="B574" t="s">
        <v>1671</v>
      </c>
      <c r="C574" t="s">
        <v>28</v>
      </c>
      <c r="D574" s="2" t="s">
        <v>1670</v>
      </c>
      <c r="E574">
        <v>138</v>
      </c>
      <c r="F574">
        <v>158</v>
      </c>
      <c r="G574">
        <f t="shared" si="16"/>
        <v>148</v>
      </c>
      <c r="H574" s="1" t="s">
        <v>1672</v>
      </c>
      <c r="I574">
        <v>4.2</v>
      </c>
      <c r="J574" t="s">
        <v>1673</v>
      </c>
      <c r="K574" t="s">
        <v>1674</v>
      </c>
      <c r="L574" t="s">
        <v>78</v>
      </c>
      <c r="M574" t="s">
        <v>1675</v>
      </c>
      <c r="O574" t="s">
        <v>65</v>
      </c>
      <c r="P574">
        <v>1971</v>
      </c>
      <c r="Q574">
        <v>52</v>
      </c>
      <c r="R574" t="s">
        <v>49</v>
      </c>
      <c r="S574" t="s">
        <v>218</v>
      </c>
      <c r="T574" t="s">
        <v>218</v>
      </c>
      <c r="U574" t="s">
        <v>60</v>
      </c>
      <c r="V574" t="s">
        <v>1676</v>
      </c>
      <c r="W574" s="1">
        <f t="shared" si="17"/>
        <v>1</v>
      </c>
      <c r="X574" cm="1">
        <f t="array" ref="X574">_xlfn.XLOOKUP(TRUE, ISNUMBER(SEARCH({"excel","Excel"}, H574)), {1,0}, 0)</f>
        <v>1</v>
      </c>
      <c r="Y574" cm="1">
        <f t="array" ref="Y574">_xlfn.XLOOKUP(TRUE, ISNUMBER(SEARCH({"hadoop","Hadoop"}, H574)), {1,0}, 0)</f>
        <v>0</v>
      </c>
      <c r="Z574" cm="1">
        <f t="array" ref="Z574">_xlfn.XLOOKUP(TRUE, ISNUMBER(SEARCH({"tableau","Tableau"}, H574)), {1,0}, 0)</f>
        <v>0</v>
      </c>
      <c r="AA574" cm="1">
        <f t="array" ref="AA574">_xlfn.XLOOKUP(TRUE, ISNUMBER(SEARCH({"aws","AWS"}, H574)), {1,0}, 0)</f>
        <v>1</v>
      </c>
    </row>
    <row r="575" spans="1:27" ht="15" customHeight="1">
      <c r="A575">
        <v>573</v>
      </c>
      <c r="B575" t="s">
        <v>1327</v>
      </c>
      <c r="C575" t="s">
        <v>42</v>
      </c>
      <c r="D575" s="2" t="s">
        <v>1670</v>
      </c>
      <c r="E575">
        <v>138</v>
      </c>
      <c r="F575">
        <v>158</v>
      </c>
      <c r="G575">
        <f t="shared" si="16"/>
        <v>148</v>
      </c>
      <c r="H575" s="1" t="s">
        <v>1328</v>
      </c>
      <c r="I575">
        <v>3.5</v>
      </c>
      <c r="J575" t="s">
        <v>554</v>
      </c>
      <c r="K575" t="s">
        <v>111</v>
      </c>
      <c r="L575" t="s">
        <v>46</v>
      </c>
      <c r="M575" t="s">
        <v>555</v>
      </c>
      <c r="O575" t="s">
        <v>48</v>
      </c>
      <c r="P575" t="s">
        <v>42</v>
      </c>
      <c r="Q575" t="s">
        <v>42</v>
      </c>
      <c r="R575" t="s">
        <v>49</v>
      </c>
      <c r="S575" t="s">
        <v>218</v>
      </c>
      <c r="T575" t="s">
        <v>218</v>
      </c>
      <c r="U575" t="s">
        <v>101</v>
      </c>
      <c r="V575" t="s">
        <v>42</v>
      </c>
      <c r="W575" s="1">
        <f t="shared" si="17"/>
        <v>1</v>
      </c>
      <c r="X575" cm="1">
        <f t="array" ref="X575">_xlfn.XLOOKUP(TRUE, ISNUMBER(SEARCH({"excel","Excel"}, H575)), {1,0}, 0)</f>
        <v>0</v>
      </c>
      <c r="Y575" cm="1">
        <f t="array" ref="Y575">_xlfn.XLOOKUP(TRUE, ISNUMBER(SEARCH({"hadoop","Hadoop"}, H575)), {1,0}, 0)</f>
        <v>0</v>
      </c>
      <c r="Z575" cm="1">
        <f t="array" ref="Z575">_xlfn.XLOOKUP(TRUE, ISNUMBER(SEARCH({"tableau","Tableau"}, H575)), {1,0}, 0)</f>
        <v>0</v>
      </c>
      <c r="AA575" cm="1">
        <f t="array" ref="AA575">_xlfn.XLOOKUP(TRUE, ISNUMBER(SEARCH({"aws","AWS"}, H575)), {1,0}, 0)</f>
        <v>0</v>
      </c>
    </row>
    <row r="576" spans="1:27" ht="15" customHeight="1">
      <c r="A576">
        <v>574</v>
      </c>
      <c r="B576" t="s">
        <v>1329</v>
      </c>
      <c r="C576" t="s">
        <v>42</v>
      </c>
      <c r="D576" s="2" t="s">
        <v>1670</v>
      </c>
      <c r="E576">
        <v>138</v>
      </c>
      <c r="F576">
        <v>158</v>
      </c>
      <c r="G576">
        <f t="shared" si="16"/>
        <v>148</v>
      </c>
      <c r="H576" s="1" t="s">
        <v>1330</v>
      </c>
      <c r="I576">
        <v>4</v>
      </c>
      <c r="J576" t="s">
        <v>1331</v>
      </c>
      <c r="K576" t="s">
        <v>1332</v>
      </c>
      <c r="L576" t="s">
        <v>720</v>
      </c>
      <c r="M576" t="s">
        <v>1333</v>
      </c>
      <c r="O576" t="s">
        <v>35</v>
      </c>
      <c r="P576">
        <v>1974</v>
      </c>
      <c r="Q576">
        <v>49</v>
      </c>
      <c r="R576" t="s">
        <v>72</v>
      </c>
      <c r="S576" t="s">
        <v>218</v>
      </c>
      <c r="T576" t="s">
        <v>218</v>
      </c>
      <c r="U576" t="s">
        <v>60</v>
      </c>
      <c r="V576" t="s">
        <v>42</v>
      </c>
      <c r="W576" s="1">
        <f t="shared" si="17"/>
        <v>1</v>
      </c>
      <c r="X576" cm="1">
        <f t="array" ref="X576">_xlfn.XLOOKUP(TRUE, ISNUMBER(SEARCH({"excel","Excel"}, H576)), {1,0}, 0)</f>
        <v>0</v>
      </c>
      <c r="Y576" cm="1">
        <f t="array" ref="Y576">_xlfn.XLOOKUP(TRUE, ISNUMBER(SEARCH({"hadoop","Hadoop"}, H576)), {1,0}, 0)</f>
        <v>0</v>
      </c>
      <c r="Z576" cm="1">
        <f t="array" ref="Z576">_xlfn.XLOOKUP(TRUE, ISNUMBER(SEARCH({"tableau","Tableau"}, H576)), {1,0}, 0)</f>
        <v>0</v>
      </c>
      <c r="AA576" cm="1">
        <f t="array" ref="AA576">_xlfn.XLOOKUP(TRUE, ISNUMBER(SEARCH({"aws","AWS"}, H576)), {1,0}, 0)</f>
        <v>0</v>
      </c>
    </row>
    <row r="577" spans="1:27" ht="15" customHeight="1">
      <c r="A577">
        <v>575</v>
      </c>
      <c r="B577" t="s">
        <v>1334</v>
      </c>
      <c r="C577" t="s">
        <v>42</v>
      </c>
      <c r="D577" s="2" t="s">
        <v>1670</v>
      </c>
      <c r="E577">
        <v>138</v>
      </c>
      <c r="F577">
        <v>158</v>
      </c>
      <c r="G577">
        <f t="shared" si="16"/>
        <v>148</v>
      </c>
      <c r="H577" s="1" t="s">
        <v>1335</v>
      </c>
      <c r="I577">
        <v>4.5</v>
      </c>
      <c r="J577" t="s">
        <v>357</v>
      </c>
      <c r="K577" t="s">
        <v>358</v>
      </c>
      <c r="L577" t="s">
        <v>56</v>
      </c>
      <c r="M577" t="s">
        <v>359</v>
      </c>
      <c r="O577" t="s">
        <v>137</v>
      </c>
      <c r="P577">
        <v>2010</v>
      </c>
      <c r="Q577">
        <v>13</v>
      </c>
      <c r="R577" t="s">
        <v>72</v>
      </c>
      <c r="S577" t="s">
        <v>218</v>
      </c>
      <c r="T577" t="s">
        <v>218</v>
      </c>
      <c r="U577" t="s">
        <v>60</v>
      </c>
      <c r="V577" t="s">
        <v>42</v>
      </c>
      <c r="W577" s="1">
        <f t="shared" si="17"/>
        <v>0</v>
      </c>
      <c r="X577" cm="1">
        <f t="array" ref="X577">_xlfn.XLOOKUP(TRUE, ISNUMBER(SEARCH({"excel","Excel"}, H577)), {1,0}, 0)</f>
        <v>0</v>
      </c>
      <c r="Y577" cm="1">
        <f t="array" ref="Y577">_xlfn.XLOOKUP(TRUE, ISNUMBER(SEARCH({"hadoop","Hadoop"}, H577)), {1,0}, 0)</f>
        <v>0</v>
      </c>
      <c r="Z577" cm="1">
        <f t="array" ref="Z577">_xlfn.XLOOKUP(TRUE, ISNUMBER(SEARCH({"tableau","Tableau"}, H577)), {1,0}, 0)</f>
        <v>0</v>
      </c>
      <c r="AA577" cm="1">
        <f t="array" ref="AA577">_xlfn.XLOOKUP(TRUE, ISNUMBER(SEARCH({"aws","AWS"}, H577)), {1,0}, 0)</f>
        <v>0</v>
      </c>
    </row>
    <row r="578" spans="1:27" ht="15" customHeight="1">
      <c r="A578">
        <v>576</v>
      </c>
      <c r="B578" t="s">
        <v>714</v>
      </c>
      <c r="C578" t="s">
        <v>28</v>
      </c>
      <c r="D578" s="2" t="s">
        <v>1670</v>
      </c>
      <c r="E578">
        <v>138</v>
      </c>
      <c r="F578">
        <v>158</v>
      </c>
      <c r="G578">
        <f t="shared" si="16"/>
        <v>148</v>
      </c>
      <c r="H578" s="1" t="s">
        <v>1336</v>
      </c>
      <c r="I578">
        <v>4.5</v>
      </c>
      <c r="J578" t="s">
        <v>110</v>
      </c>
      <c r="K578" t="s">
        <v>111</v>
      </c>
      <c r="L578" t="s">
        <v>46</v>
      </c>
      <c r="M578" t="s">
        <v>112</v>
      </c>
      <c r="O578" t="s">
        <v>65</v>
      </c>
      <c r="P578">
        <v>2012</v>
      </c>
      <c r="Q578">
        <v>11</v>
      </c>
      <c r="R578" t="s">
        <v>72</v>
      </c>
      <c r="S578" t="s">
        <v>108</v>
      </c>
      <c r="T578" t="s">
        <v>81</v>
      </c>
      <c r="U578" t="s">
        <v>60</v>
      </c>
      <c r="V578" t="s">
        <v>113</v>
      </c>
      <c r="W578" s="1">
        <f t="shared" si="17"/>
        <v>1</v>
      </c>
      <c r="X578" cm="1">
        <f t="array" ref="X578">_xlfn.XLOOKUP(TRUE, ISNUMBER(SEARCH({"excel","Excel"}, H578)), {1,0}, 0)</f>
        <v>1</v>
      </c>
      <c r="Y578" cm="1">
        <f t="array" ref="Y578">_xlfn.XLOOKUP(TRUE, ISNUMBER(SEARCH({"hadoop","Hadoop"}, H578)), {1,0}, 0)</f>
        <v>0</v>
      </c>
      <c r="Z578" cm="1">
        <f t="array" ref="Z578">_xlfn.XLOOKUP(TRUE, ISNUMBER(SEARCH({"tableau","Tableau"}, H578)), {1,0}, 0)</f>
        <v>0</v>
      </c>
      <c r="AA578" cm="1">
        <f t="array" ref="AA578">_xlfn.XLOOKUP(TRUE, ISNUMBER(SEARCH({"aws","AWS"}, H578)), {1,0}, 0)</f>
        <v>0</v>
      </c>
    </row>
    <row r="579" spans="1:27" ht="15" customHeight="1">
      <c r="A579">
        <v>577</v>
      </c>
      <c r="B579" t="s">
        <v>1677</v>
      </c>
      <c r="C579" t="s">
        <v>42</v>
      </c>
      <c r="D579" s="2" t="s">
        <v>1670</v>
      </c>
      <c r="E579">
        <v>138</v>
      </c>
      <c r="F579">
        <v>158</v>
      </c>
      <c r="G579">
        <f t="shared" si="16"/>
        <v>148</v>
      </c>
      <c r="H579" s="1" t="s">
        <v>1678</v>
      </c>
      <c r="I579">
        <v>3.8</v>
      </c>
      <c r="J579" t="s">
        <v>1679</v>
      </c>
      <c r="K579" t="s">
        <v>456</v>
      </c>
      <c r="L579" t="s">
        <v>165</v>
      </c>
      <c r="M579" t="s">
        <v>457</v>
      </c>
      <c r="O579" t="s">
        <v>65</v>
      </c>
      <c r="P579" t="s">
        <v>42</v>
      </c>
      <c r="Q579" t="s">
        <v>42</v>
      </c>
      <c r="R579" t="s">
        <v>1208</v>
      </c>
      <c r="S579" t="s">
        <v>1209</v>
      </c>
      <c r="T579" t="s">
        <v>1210</v>
      </c>
      <c r="U579" t="s">
        <v>39</v>
      </c>
      <c r="V579" t="s">
        <v>42</v>
      </c>
      <c r="W579" s="1">
        <f t="shared" si="17"/>
        <v>1</v>
      </c>
      <c r="X579" cm="1">
        <f t="array" ref="X579">_xlfn.XLOOKUP(TRUE, ISNUMBER(SEARCH({"excel","Excel"}, H579)), {1,0}, 0)</f>
        <v>0</v>
      </c>
      <c r="Y579" cm="1">
        <f t="array" ref="Y579">_xlfn.XLOOKUP(TRUE, ISNUMBER(SEARCH({"hadoop","Hadoop"}, H579)), {1,0}, 0)</f>
        <v>0</v>
      </c>
      <c r="Z579" cm="1">
        <f t="array" ref="Z579">_xlfn.XLOOKUP(TRUE, ISNUMBER(SEARCH({"tableau","Tableau"}, H579)), {1,0}, 0)</f>
        <v>0</v>
      </c>
      <c r="AA579" cm="1">
        <f t="array" ref="AA579">_xlfn.XLOOKUP(TRUE, ISNUMBER(SEARCH({"aws","AWS"}, H579)), {1,0}, 0)</f>
        <v>1</v>
      </c>
    </row>
    <row r="580" spans="1:27" ht="15" customHeight="1">
      <c r="A580">
        <v>578</v>
      </c>
      <c r="B580" t="s">
        <v>1337</v>
      </c>
      <c r="C580" t="s">
        <v>42</v>
      </c>
      <c r="D580" s="2" t="s">
        <v>1670</v>
      </c>
      <c r="E580">
        <v>138</v>
      </c>
      <c r="F580">
        <v>158</v>
      </c>
      <c r="G580">
        <f t="shared" ref="G580:G643" si="18">AVERAGE(E580:F580)</f>
        <v>148</v>
      </c>
      <c r="H580" s="1" t="s">
        <v>1338</v>
      </c>
      <c r="I580">
        <v>3.9</v>
      </c>
      <c r="J580" t="s">
        <v>1339</v>
      </c>
      <c r="K580" t="s">
        <v>1340</v>
      </c>
      <c r="L580" t="s">
        <v>46</v>
      </c>
      <c r="M580" t="s">
        <v>321</v>
      </c>
      <c r="O580" t="s">
        <v>87</v>
      </c>
      <c r="P580">
        <v>1933</v>
      </c>
      <c r="Q580">
        <v>90</v>
      </c>
      <c r="R580" t="s">
        <v>504</v>
      </c>
      <c r="S580" t="s">
        <v>488</v>
      </c>
      <c r="T580" t="s">
        <v>212</v>
      </c>
      <c r="U580" t="s">
        <v>39</v>
      </c>
      <c r="V580" t="s">
        <v>42</v>
      </c>
      <c r="W580" s="1">
        <f t="shared" ref="W580:W643" si="19">IF(OR(ISNUMBER(SEARCH("python", H580)), ISNUMBER(SEARCH("PYTHON", H580)), ISNUMBER(SEARCH("Python", H580)), ISNUMBER(SEARCH("PY", H580)), ISNUMBER(SEARCH("Py", H580)), ISNUMBER(SEARCH("py", H580))), 1, 0)</f>
        <v>0</v>
      </c>
      <c r="X580" cm="1">
        <f t="array" ref="X580">_xlfn.XLOOKUP(TRUE, ISNUMBER(SEARCH({"excel","Excel"}, H580)), {1,0}, 0)</f>
        <v>0</v>
      </c>
      <c r="Y580" cm="1">
        <f t="array" ref="Y580">_xlfn.XLOOKUP(TRUE, ISNUMBER(SEARCH({"hadoop","Hadoop"}, H580)), {1,0}, 0)</f>
        <v>0</v>
      </c>
      <c r="Z580" cm="1">
        <f t="array" ref="Z580">_xlfn.XLOOKUP(TRUE, ISNUMBER(SEARCH({"tableau","Tableau"}, H580)), {1,0}, 0)</f>
        <v>1</v>
      </c>
      <c r="AA580" cm="1">
        <f t="array" ref="AA580">_xlfn.XLOOKUP(TRUE, ISNUMBER(SEARCH({"aws","AWS"}, H580)), {1,0}, 0)</f>
        <v>0</v>
      </c>
    </row>
    <row r="581" spans="1:27" ht="15" customHeight="1">
      <c r="A581">
        <v>579</v>
      </c>
      <c r="B581" t="s">
        <v>1680</v>
      </c>
      <c r="C581" t="s">
        <v>42</v>
      </c>
      <c r="D581" s="2" t="s">
        <v>1670</v>
      </c>
      <c r="E581">
        <v>138</v>
      </c>
      <c r="F581">
        <v>158</v>
      </c>
      <c r="G581">
        <f t="shared" si="18"/>
        <v>148</v>
      </c>
      <c r="H581" s="1" t="s">
        <v>1681</v>
      </c>
      <c r="I581">
        <v>2</v>
      </c>
      <c r="J581" t="s">
        <v>1682</v>
      </c>
      <c r="K581" t="s">
        <v>1683</v>
      </c>
      <c r="L581" t="s">
        <v>56</v>
      </c>
      <c r="M581" t="s">
        <v>93</v>
      </c>
      <c r="O581" t="s">
        <v>71</v>
      </c>
      <c r="P581" t="s">
        <v>42</v>
      </c>
      <c r="Q581" t="s">
        <v>42</v>
      </c>
      <c r="R581" t="s">
        <v>72</v>
      </c>
      <c r="S581" t="s">
        <v>88</v>
      </c>
      <c r="T581" t="s">
        <v>88</v>
      </c>
      <c r="U581" t="s">
        <v>39</v>
      </c>
      <c r="V581" t="s">
        <v>42</v>
      </c>
      <c r="W581" s="1">
        <f t="shared" si="19"/>
        <v>0</v>
      </c>
      <c r="X581" cm="1">
        <f t="array" ref="X581">_xlfn.XLOOKUP(TRUE, ISNUMBER(SEARCH({"excel","Excel"}, H581)), {1,0}, 0)</f>
        <v>0</v>
      </c>
      <c r="Y581" cm="1">
        <f t="array" ref="Y581">_xlfn.XLOOKUP(TRUE, ISNUMBER(SEARCH({"hadoop","Hadoop"}, H581)), {1,0}, 0)</f>
        <v>0</v>
      </c>
      <c r="Z581" cm="1">
        <f t="array" ref="Z581">_xlfn.XLOOKUP(TRUE, ISNUMBER(SEARCH({"tableau","Tableau"}, H581)), {1,0}, 0)</f>
        <v>0</v>
      </c>
      <c r="AA581" cm="1">
        <f t="array" ref="AA581">_xlfn.XLOOKUP(TRUE, ISNUMBER(SEARCH({"aws","AWS"}, H581)), {1,0}, 0)</f>
        <v>0</v>
      </c>
    </row>
    <row r="582" spans="1:27" ht="15" customHeight="1">
      <c r="A582">
        <v>580</v>
      </c>
      <c r="B582" t="s">
        <v>1684</v>
      </c>
      <c r="C582" t="s">
        <v>42</v>
      </c>
      <c r="D582" s="2" t="s">
        <v>1670</v>
      </c>
      <c r="E582">
        <v>138</v>
      </c>
      <c r="F582">
        <v>158</v>
      </c>
      <c r="G582">
        <f t="shared" si="18"/>
        <v>148</v>
      </c>
      <c r="H582" s="1" t="s">
        <v>1685</v>
      </c>
      <c r="I582">
        <v>4.8</v>
      </c>
      <c r="J582" t="s">
        <v>1686</v>
      </c>
      <c r="K582" t="s">
        <v>286</v>
      </c>
      <c r="L582" t="s">
        <v>78</v>
      </c>
      <c r="M582" t="s">
        <v>287</v>
      </c>
      <c r="O582" t="s">
        <v>71</v>
      </c>
      <c r="P582">
        <v>2013</v>
      </c>
      <c r="Q582">
        <v>10</v>
      </c>
      <c r="R582" t="s">
        <v>49</v>
      </c>
      <c r="S582" t="s">
        <v>88</v>
      </c>
      <c r="T582" t="s">
        <v>88</v>
      </c>
      <c r="U582" t="s">
        <v>39</v>
      </c>
      <c r="V582" t="s">
        <v>42</v>
      </c>
      <c r="W582" s="1">
        <f t="shared" si="19"/>
        <v>0</v>
      </c>
      <c r="X582" cm="1">
        <f t="array" ref="X582">_xlfn.XLOOKUP(TRUE, ISNUMBER(SEARCH({"excel","Excel"}, H582)), {1,0}, 0)</f>
        <v>1</v>
      </c>
      <c r="Y582" cm="1">
        <f t="array" ref="Y582">_xlfn.XLOOKUP(TRUE, ISNUMBER(SEARCH({"hadoop","Hadoop"}, H582)), {1,0}, 0)</f>
        <v>0</v>
      </c>
      <c r="Z582" cm="1">
        <f t="array" ref="Z582">_xlfn.XLOOKUP(TRUE, ISNUMBER(SEARCH({"tableau","Tableau"}, H582)), {1,0}, 0)</f>
        <v>0</v>
      </c>
      <c r="AA582" cm="1">
        <f t="array" ref="AA582">_xlfn.XLOOKUP(TRUE, ISNUMBER(SEARCH({"aws","AWS"}, H582)), {1,0}, 0)</f>
        <v>1</v>
      </c>
    </row>
    <row r="583" spans="1:27" ht="15" customHeight="1">
      <c r="A583">
        <v>581</v>
      </c>
      <c r="B583" t="s">
        <v>1687</v>
      </c>
      <c r="C583" t="s">
        <v>42</v>
      </c>
      <c r="D583" s="2" t="s">
        <v>1670</v>
      </c>
      <c r="E583">
        <v>138</v>
      </c>
      <c r="F583">
        <v>158</v>
      </c>
      <c r="G583">
        <f t="shared" si="18"/>
        <v>148</v>
      </c>
      <c r="H583" s="1" t="s">
        <v>1688</v>
      </c>
      <c r="I583">
        <v>3.9</v>
      </c>
      <c r="J583" t="s">
        <v>1339</v>
      </c>
      <c r="K583" t="s">
        <v>1340</v>
      </c>
      <c r="L583" t="s">
        <v>46</v>
      </c>
      <c r="M583" t="s">
        <v>321</v>
      </c>
      <c r="O583" t="s">
        <v>87</v>
      </c>
      <c r="P583">
        <v>1933</v>
      </c>
      <c r="Q583">
        <v>90</v>
      </c>
      <c r="R583" t="s">
        <v>504</v>
      </c>
      <c r="S583" t="s">
        <v>488</v>
      </c>
      <c r="T583" t="s">
        <v>212</v>
      </c>
      <c r="U583" t="s">
        <v>39</v>
      </c>
      <c r="V583" t="s">
        <v>42</v>
      </c>
      <c r="W583" s="1">
        <f t="shared" si="19"/>
        <v>0</v>
      </c>
      <c r="X583" cm="1">
        <f t="array" ref="X583">_xlfn.XLOOKUP(TRUE, ISNUMBER(SEARCH({"excel","Excel"}, H583)), {1,0}, 0)</f>
        <v>0</v>
      </c>
      <c r="Y583" cm="1">
        <f t="array" ref="Y583">_xlfn.XLOOKUP(TRUE, ISNUMBER(SEARCH({"hadoop","Hadoop"}, H583)), {1,0}, 0)</f>
        <v>0</v>
      </c>
      <c r="Z583" cm="1">
        <f t="array" ref="Z583">_xlfn.XLOOKUP(TRUE, ISNUMBER(SEARCH({"tableau","Tableau"}, H583)), {1,0}, 0)</f>
        <v>1</v>
      </c>
      <c r="AA583" cm="1">
        <f t="array" ref="AA583">_xlfn.XLOOKUP(TRUE, ISNUMBER(SEARCH({"aws","AWS"}, H583)), {1,0}, 0)</f>
        <v>0</v>
      </c>
    </row>
    <row r="584" spans="1:27" ht="15" customHeight="1">
      <c r="A584">
        <v>582</v>
      </c>
      <c r="B584" t="s">
        <v>1351</v>
      </c>
      <c r="C584" t="s">
        <v>28</v>
      </c>
      <c r="D584" s="2" t="s">
        <v>1670</v>
      </c>
      <c r="E584">
        <v>138</v>
      </c>
      <c r="F584">
        <v>158</v>
      </c>
      <c r="G584">
        <f t="shared" si="18"/>
        <v>148</v>
      </c>
      <c r="H584" s="1" t="s">
        <v>1352</v>
      </c>
      <c r="I584">
        <v>3.3</v>
      </c>
      <c r="J584" t="s">
        <v>1353</v>
      </c>
      <c r="K584" t="s">
        <v>1354</v>
      </c>
      <c r="L584" t="s">
        <v>926</v>
      </c>
      <c r="M584" t="s">
        <v>1355</v>
      </c>
      <c r="O584" t="s">
        <v>48</v>
      </c>
      <c r="P584">
        <v>1875</v>
      </c>
      <c r="Q584">
        <v>148</v>
      </c>
      <c r="R584" t="s">
        <v>72</v>
      </c>
      <c r="S584" t="s">
        <v>367</v>
      </c>
      <c r="T584" t="s">
        <v>67</v>
      </c>
      <c r="U584" t="s">
        <v>89</v>
      </c>
      <c r="V584" t="s">
        <v>42</v>
      </c>
      <c r="W584" s="1">
        <f t="shared" si="19"/>
        <v>0</v>
      </c>
      <c r="X584" cm="1">
        <f t="array" ref="X584">_xlfn.XLOOKUP(TRUE, ISNUMBER(SEARCH({"excel","Excel"}, H584)), {1,0}, 0)</f>
        <v>1</v>
      </c>
      <c r="Y584" cm="1">
        <f t="array" ref="Y584">_xlfn.XLOOKUP(TRUE, ISNUMBER(SEARCH({"hadoop","Hadoop"}, H584)), {1,0}, 0)</f>
        <v>0</v>
      </c>
      <c r="Z584" cm="1">
        <f t="array" ref="Z584">_xlfn.XLOOKUP(TRUE, ISNUMBER(SEARCH({"tableau","Tableau"}, H584)), {1,0}, 0)</f>
        <v>0</v>
      </c>
      <c r="AA584" cm="1">
        <f t="array" ref="AA584">_xlfn.XLOOKUP(TRUE, ISNUMBER(SEARCH({"aws","AWS"}, H584)), {1,0}, 0)</f>
        <v>0</v>
      </c>
    </row>
    <row r="585" spans="1:27" ht="15" customHeight="1">
      <c r="A585">
        <v>583</v>
      </c>
      <c r="B585" t="s">
        <v>1689</v>
      </c>
      <c r="C585" t="s">
        <v>42</v>
      </c>
      <c r="D585" s="2" t="s">
        <v>1670</v>
      </c>
      <c r="E585">
        <v>138</v>
      </c>
      <c r="F585">
        <v>158</v>
      </c>
      <c r="G585">
        <f t="shared" si="18"/>
        <v>148</v>
      </c>
      <c r="H585" s="1" t="s">
        <v>1690</v>
      </c>
      <c r="I585">
        <v>3.3</v>
      </c>
      <c r="J585" t="s">
        <v>635</v>
      </c>
      <c r="K585" t="s">
        <v>92</v>
      </c>
      <c r="L585" t="s">
        <v>56</v>
      </c>
      <c r="M585" t="s">
        <v>93</v>
      </c>
      <c r="O585" t="s">
        <v>48</v>
      </c>
      <c r="P585">
        <v>1958</v>
      </c>
      <c r="Q585">
        <v>65</v>
      </c>
      <c r="R585" t="s">
        <v>36</v>
      </c>
      <c r="S585" t="s">
        <v>149</v>
      </c>
      <c r="T585" t="s">
        <v>127</v>
      </c>
      <c r="U585" t="s">
        <v>52</v>
      </c>
      <c r="V585" t="s">
        <v>636</v>
      </c>
      <c r="W585" s="1">
        <f t="shared" si="19"/>
        <v>1</v>
      </c>
      <c r="X585" cm="1">
        <f t="array" ref="X585">_xlfn.XLOOKUP(TRUE, ISNUMBER(SEARCH({"excel","Excel"}, H585)), {1,0}, 0)</f>
        <v>1</v>
      </c>
      <c r="Y585" cm="1">
        <f t="array" ref="Y585">_xlfn.XLOOKUP(TRUE, ISNUMBER(SEARCH({"hadoop","Hadoop"}, H585)), {1,0}, 0)</f>
        <v>1</v>
      </c>
      <c r="Z585" cm="1">
        <f t="array" ref="Z585">_xlfn.XLOOKUP(TRUE, ISNUMBER(SEARCH({"tableau","Tableau"}, H585)), {1,0}, 0)</f>
        <v>0</v>
      </c>
      <c r="AA585" cm="1">
        <f t="array" ref="AA585">_xlfn.XLOOKUP(TRUE, ISNUMBER(SEARCH({"aws","AWS"}, H585)), {1,0}, 0)</f>
        <v>1</v>
      </c>
    </row>
    <row r="586" spans="1:27" ht="15" customHeight="1">
      <c r="A586">
        <v>584</v>
      </c>
      <c r="B586" t="s">
        <v>1356</v>
      </c>
      <c r="C586" t="s">
        <v>28</v>
      </c>
      <c r="D586" s="2" t="s">
        <v>1670</v>
      </c>
      <c r="E586">
        <v>138</v>
      </c>
      <c r="F586">
        <v>158</v>
      </c>
      <c r="G586">
        <f t="shared" si="18"/>
        <v>148</v>
      </c>
      <c r="H586" s="1" t="s">
        <v>1357</v>
      </c>
      <c r="I586">
        <v>5</v>
      </c>
      <c r="J586" t="s">
        <v>1358</v>
      </c>
      <c r="K586" t="s">
        <v>1359</v>
      </c>
      <c r="L586" t="s">
        <v>926</v>
      </c>
      <c r="M586" t="s">
        <v>535</v>
      </c>
      <c r="O586" t="s">
        <v>71</v>
      </c>
      <c r="P586">
        <v>2016</v>
      </c>
      <c r="Q586">
        <v>7</v>
      </c>
      <c r="R586" t="s">
        <v>72</v>
      </c>
      <c r="S586" t="s">
        <v>108</v>
      </c>
      <c r="T586" t="s">
        <v>81</v>
      </c>
      <c r="U586" t="s">
        <v>39</v>
      </c>
      <c r="V586" t="s">
        <v>42</v>
      </c>
      <c r="W586" s="1">
        <f t="shared" si="19"/>
        <v>1</v>
      </c>
      <c r="X586" cm="1">
        <f t="array" ref="X586">_xlfn.XLOOKUP(TRUE, ISNUMBER(SEARCH({"excel","Excel"}, H586)), {1,0}, 0)</f>
        <v>0</v>
      </c>
      <c r="Y586" cm="1">
        <f t="array" ref="Y586">_xlfn.XLOOKUP(TRUE, ISNUMBER(SEARCH({"hadoop","Hadoop"}, H586)), {1,0}, 0)</f>
        <v>0</v>
      </c>
      <c r="Z586" cm="1">
        <f t="array" ref="Z586">_xlfn.XLOOKUP(TRUE, ISNUMBER(SEARCH({"tableau","Tableau"}, H586)), {1,0}, 0)</f>
        <v>0</v>
      </c>
      <c r="AA586" cm="1">
        <f t="array" ref="AA586">_xlfn.XLOOKUP(TRUE, ISNUMBER(SEARCH({"aws","AWS"}, H586)), {1,0}, 0)</f>
        <v>1</v>
      </c>
    </row>
    <row r="587" spans="1:27" ht="15" customHeight="1">
      <c r="A587">
        <v>585</v>
      </c>
      <c r="B587" t="s">
        <v>1691</v>
      </c>
      <c r="C587" t="s">
        <v>28</v>
      </c>
      <c r="D587" s="2" t="s">
        <v>1670</v>
      </c>
      <c r="E587">
        <v>138</v>
      </c>
      <c r="F587">
        <v>158</v>
      </c>
      <c r="G587">
        <f t="shared" si="18"/>
        <v>148</v>
      </c>
      <c r="H587" s="1" t="s">
        <v>1692</v>
      </c>
      <c r="I587">
        <v>4.4000000000000004</v>
      </c>
      <c r="J587" t="s">
        <v>1693</v>
      </c>
      <c r="K587" t="s">
        <v>1683</v>
      </c>
      <c r="L587" t="s">
        <v>56</v>
      </c>
      <c r="M587" t="s">
        <v>93</v>
      </c>
      <c r="O587" t="s">
        <v>71</v>
      </c>
      <c r="P587" t="s">
        <v>42</v>
      </c>
      <c r="Q587" t="s">
        <v>42</v>
      </c>
      <c r="R587" t="s">
        <v>49</v>
      </c>
      <c r="S587">
        <v>-1</v>
      </c>
      <c r="T587">
        <v>-1</v>
      </c>
      <c r="U587" t="s">
        <v>39</v>
      </c>
      <c r="V587" t="s">
        <v>42</v>
      </c>
      <c r="W587" s="1">
        <f t="shared" si="19"/>
        <v>1</v>
      </c>
      <c r="X587" cm="1">
        <f t="array" ref="X587">_xlfn.XLOOKUP(TRUE, ISNUMBER(SEARCH({"excel","Excel"}, H587)), {1,0}, 0)</f>
        <v>0</v>
      </c>
      <c r="Y587" cm="1">
        <f t="array" ref="Y587">_xlfn.XLOOKUP(TRUE, ISNUMBER(SEARCH({"hadoop","Hadoop"}, H587)), {1,0}, 0)</f>
        <v>0</v>
      </c>
      <c r="Z587" cm="1">
        <f t="array" ref="Z587">_xlfn.XLOOKUP(TRUE, ISNUMBER(SEARCH({"tableau","Tableau"}, H587)), {1,0}, 0)</f>
        <v>0</v>
      </c>
      <c r="AA587" cm="1">
        <f t="array" ref="AA587">_xlfn.XLOOKUP(TRUE, ISNUMBER(SEARCH({"aws","AWS"}, H587)), {1,0}, 0)</f>
        <v>0</v>
      </c>
    </row>
    <row r="588" spans="1:27" ht="15" customHeight="1">
      <c r="A588">
        <v>586</v>
      </c>
      <c r="B588" t="s">
        <v>234</v>
      </c>
      <c r="C588" t="s">
        <v>42</v>
      </c>
      <c r="D588" s="2" t="s">
        <v>1670</v>
      </c>
      <c r="E588">
        <v>138</v>
      </c>
      <c r="F588">
        <v>158</v>
      </c>
      <c r="G588">
        <f t="shared" si="18"/>
        <v>148</v>
      </c>
      <c r="H588" s="1" t="s">
        <v>1694</v>
      </c>
      <c r="I588">
        <v>3.4</v>
      </c>
      <c r="J588" t="s">
        <v>197</v>
      </c>
      <c r="K588" t="s">
        <v>105</v>
      </c>
      <c r="L588" t="s">
        <v>106</v>
      </c>
      <c r="M588" t="s">
        <v>107</v>
      </c>
      <c r="O588" t="s">
        <v>71</v>
      </c>
      <c r="P588">
        <v>1992</v>
      </c>
      <c r="Q588">
        <v>31</v>
      </c>
      <c r="R588" t="s">
        <v>72</v>
      </c>
      <c r="S588" t="s">
        <v>73</v>
      </c>
      <c r="T588" t="s">
        <v>51</v>
      </c>
      <c r="U588" t="s">
        <v>198</v>
      </c>
      <c r="V588" t="s">
        <v>42</v>
      </c>
      <c r="W588" s="1">
        <f t="shared" si="19"/>
        <v>1</v>
      </c>
      <c r="X588" cm="1">
        <f t="array" ref="X588">_xlfn.XLOOKUP(TRUE, ISNUMBER(SEARCH({"excel","Excel"}, H588)), {1,0}, 0)</f>
        <v>0</v>
      </c>
      <c r="Y588" cm="1">
        <f t="array" ref="Y588">_xlfn.XLOOKUP(TRUE, ISNUMBER(SEARCH({"hadoop","Hadoop"}, H588)), {1,0}, 0)</f>
        <v>0</v>
      </c>
      <c r="Z588" cm="1">
        <f t="array" ref="Z588">_xlfn.XLOOKUP(TRUE, ISNUMBER(SEARCH({"tableau","Tableau"}, H588)), {1,0}, 0)</f>
        <v>0</v>
      </c>
      <c r="AA588" cm="1">
        <f t="array" ref="AA588">_xlfn.XLOOKUP(TRUE, ISNUMBER(SEARCH({"aws","AWS"}, H588)), {1,0}, 0)</f>
        <v>0</v>
      </c>
    </row>
    <row r="589" spans="1:27" ht="15" customHeight="1">
      <c r="A589">
        <v>587</v>
      </c>
      <c r="B589" t="s">
        <v>1695</v>
      </c>
      <c r="C589" t="s">
        <v>42</v>
      </c>
      <c r="D589" s="2" t="s">
        <v>1670</v>
      </c>
      <c r="E589">
        <v>138</v>
      </c>
      <c r="F589">
        <v>158</v>
      </c>
      <c r="G589">
        <f t="shared" si="18"/>
        <v>148</v>
      </c>
      <c r="H589" s="1" t="s">
        <v>1696</v>
      </c>
      <c r="I589">
        <v>3.3</v>
      </c>
      <c r="J589" t="s">
        <v>1697</v>
      </c>
      <c r="K589" t="s">
        <v>1698</v>
      </c>
      <c r="L589" t="s">
        <v>78</v>
      </c>
      <c r="M589" t="s">
        <v>1699</v>
      </c>
      <c r="O589" t="s">
        <v>35</v>
      </c>
      <c r="P589">
        <v>1996</v>
      </c>
      <c r="Q589">
        <v>27</v>
      </c>
      <c r="R589" t="s">
        <v>49</v>
      </c>
      <c r="S589" t="s">
        <v>175</v>
      </c>
      <c r="T589" t="s">
        <v>176</v>
      </c>
      <c r="U589" t="s">
        <v>52</v>
      </c>
      <c r="V589" t="s">
        <v>42</v>
      </c>
      <c r="W589" s="1">
        <f t="shared" si="19"/>
        <v>0</v>
      </c>
      <c r="X589" cm="1">
        <f t="array" ref="X589">_xlfn.XLOOKUP(TRUE, ISNUMBER(SEARCH({"excel","Excel"}, H589)), {1,0}, 0)</f>
        <v>1</v>
      </c>
      <c r="Y589" cm="1">
        <f t="array" ref="Y589">_xlfn.XLOOKUP(TRUE, ISNUMBER(SEARCH({"hadoop","Hadoop"}, H589)), {1,0}, 0)</f>
        <v>0</v>
      </c>
      <c r="Z589" cm="1">
        <f t="array" ref="Z589">_xlfn.XLOOKUP(TRUE, ISNUMBER(SEARCH({"tableau","Tableau"}, H589)), {1,0}, 0)</f>
        <v>1</v>
      </c>
      <c r="AA589" cm="1">
        <f t="array" ref="AA589">_xlfn.XLOOKUP(TRUE, ISNUMBER(SEARCH({"aws","AWS"}, H589)), {1,0}, 0)</f>
        <v>0</v>
      </c>
    </row>
    <row r="590" spans="1:27" ht="15" customHeight="1">
      <c r="A590">
        <v>588</v>
      </c>
      <c r="B590" t="s">
        <v>584</v>
      </c>
      <c r="C590" t="s">
        <v>28</v>
      </c>
      <c r="D590" s="2" t="s">
        <v>1670</v>
      </c>
      <c r="E590">
        <v>138</v>
      </c>
      <c r="F590">
        <v>158</v>
      </c>
      <c r="G590">
        <f t="shared" si="18"/>
        <v>148</v>
      </c>
      <c r="H590" s="1" t="s">
        <v>1700</v>
      </c>
      <c r="I590">
        <v>2.9</v>
      </c>
      <c r="J590" t="s">
        <v>70</v>
      </c>
      <c r="K590" t="s">
        <v>32</v>
      </c>
      <c r="L590" t="s">
        <v>33</v>
      </c>
      <c r="M590" t="s">
        <v>34</v>
      </c>
      <c r="O590" t="s">
        <v>71</v>
      </c>
      <c r="P590">
        <v>1998</v>
      </c>
      <c r="Q590">
        <v>25</v>
      </c>
      <c r="R590" t="s">
        <v>72</v>
      </c>
      <c r="S590" t="s">
        <v>73</v>
      </c>
      <c r="T590" t="s">
        <v>51</v>
      </c>
      <c r="U590" t="s">
        <v>39</v>
      </c>
      <c r="V590" t="s">
        <v>74</v>
      </c>
      <c r="W590" s="1">
        <f t="shared" si="19"/>
        <v>1</v>
      </c>
      <c r="X590" cm="1">
        <f t="array" ref="X590">_xlfn.XLOOKUP(TRUE, ISNUMBER(SEARCH({"excel","Excel"}, H590)), {1,0}, 0)</f>
        <v>0</v>
      </c>
      <c r="Y590" cm="1">
        <f t="array" ref="Y590">_xlfn.XLOOKUP(TRUE, ISNUMBER(SEARCH({"hadoop","Hadoop"}, H590)), {1,0}, 0)</f>
        <v>1</v>
      </c>
      <c r="Z590" cm="1">
        <f t="array" ref="Z590">_xlfn.XLOOKUP(TRUE, ISNUMBER(SEARCH({"tableau","Tableau"}, H590)), {1,0}, 0)</f>
        <v>1</v>
      </c>
      <c r="AA590" cm="1">
        <f t="array" ref="AA590">_xlfn.XLOOKUP(TRUE, ISNUMBER(SEARCH({"aws","AWS"}, H590)), {1,0}, 0)</f>
        <v>0</v>
      </c>
    </row>
    <row r="591" spans="1:27" ht="15" customHeight="1">
      <c r="A591">
        <v>589</v>
      </c>
      <c r="B591" t="s">
        <v>1701</v>
      </c>
      <c r="C591" t="s">
        <v>42</v>
      </c>
      <c r="D591" s="2" t="s">
        <v>1670</v>
      </c>
      <c r="E591">
        <v>138</v>
      </c>
      <c r="F591">
        <v>158</v>
      </c>
      <c r="G591">
        <f t="shared" si="18"/>
        <v>148</v>
      </c>
      <c r="H591" s="1" t="s">
        <v>1702</v>
      </c>
      <c r="I591">
        <v>3.8</v>
      </c>
      <c r="J591" t="s">
        <v>1703</v>
      </c>
      <c r="K591" t="s">
        <v>1038</v>
      </c>
      <c r="L591" t="s">
        <v>78</v>
      </c>
      <c r="M591" t="s">
        <v>1704</v>
      </c>
      <c r="O591" t="s">
        <v>87</v>
      </c>
      <c r="P591">
        <v>1949</v>
      </c>
      <c r="Q591">
        <v>74</v>
      </c>
      <c r="R591" t="s">
        <v>127</v>
      </c>
      <c r="S591" t="s">
        <v>149</v>
      </c>
      <c r="T591" t="s">
        <v>127</v>
      </c>
      <c r="U591" t="s">
        <v>101</v>
      </c>
      <c r="V591" t="s">
        <v>1705</v>
      </c>
      <c r="W591" s="1">
        <f t="shared" si="19"/>
        <v>1</v>
      </c>
      <c r="X591" cm="1">
        <f t="array" ref="X591">_xlfn.XLOOKUP(TRUE, ISNUMBER(SEARCH({"excel","Excel"}, H591)), {1,0}, 0)</f>
        <v>0</v>
      </c>
      <c r="Y591" cm="1">
        <f t="array" ref="Y591">_xlfn.XLOOKUP(TRUE, ISNUMBER(SEARCH({"hadoop","Hadoop"}, H591)), {1,0}, 0)</f>
        <v>0</v>
      </c>
      <c r="Z591" cm="1">
        <f t="array" ref="Z591">_xlfn.XLOOKUP(TRUE, ISNUMBER(SEARCH({"tableau","Tableau"}, H591)), {1,0}, 0)</f>
        <v>0</v>
      </c>
      <c r="AA591" cm="1">
        <f t="array" ref="AA591">_xlfn.XLOOKUP(TRUE, ISNUMBER(SEARCH({"aws","AWS"}, H591)), {1,0}, 0)</f>
        <v>0</v>
      </c>
    </row>
    <row r="592" spans="1:27" ht="15" customHeight="1">
      <c r="A592">
        <v>590</v>
      </c>
      <c r="B592" t="s">
        <v>234</v>
      </c>
      <c r="C592" t="s">
        <v>42</v>
      </c>
      <c r="D592" s="2" t="s">
        <v>1670</v>
      </c>
      <c r="E592">
        <v>138</v>
      </c>
      <c r="F592">
        <v>158</v>
      </c>
      <c r="G592">
        <f t="shared" si="18"/>
        <v>148</v>
      </c>
      <c r="H592" s="1" t="s">
        <v>1706</v>
      </c>
      <c r="I592">
        <v>3.5</v>
      </c>
      <c r="J592" t="s">
        <v>554</v>
      </c>
      <c r="K592" t="s">
        <v>221</v>
      </c>
      <c r="L592" t="s">
        <v>46</v>
      </c>
      <c r="M592" t="s">
        <v>555</v>
      </c>
      <c r="O592" t="s">
        <v>48</v>
      </c>
      <c r="P592" t="s">
        <v>42</v>
      </c>
      <c r="Q592" t="s">
        <v>42</v>
      </c>
      <c r="R592" t="s">
        <v>49</v>
      </c>
      <c r="S592" t="s">
        <v>218</v>
      </c>
      <c r="T592" t="s">
        <v>218</v>
      </c>
      <c r="U592" t="s">
        <v>101</v>
      </c>
      <c r="V592" t="s">
        <v>42</v>
      </c>
      <c r="W592" s="1">
        <f t="shared" si="19"/>
        <v>1</v>
      </c>
      <c r="X592" cm="1">
        <f t="array" ref="X592">_xlfn.XLOOKUP(TRUE, ISNUMBER(SEARCH({"excel","Excel"}, H592)), {1,0}, 0)</f>
        <v>0</v>
      </c>
      <c r="Y592" cm="1">
        <f t="array" ref="Y592">_xlfn.XLOOKUP(TRUE, ISNUMBER(SEARCH({"hadoop","Hadoop"}, H592)), {1,0}, 0)</f>
        <v>0</v>
      </c>
      <c r="Z592" cm="1">
        <f t="array" ref="Z592">_xlfn.XLOOKUP(TRUE, ISNUMBER(SEARCH({"tableau","Tableau"}, H592)), {1,0}, 0)</f>
        <v>0</v>
      </c>
      <c r="AA592" cm="1">
        <f t="array" ref="AA592">_xlfn.XLOOKUP(TRUE, ISNUMBER(SEARCH({"aws","AWS"}, H592)), {1,0}, 0)</f>
        <v>1</v>
      </c>
    </row>
    <row r="593" spans="1:27" ht="15" customHeight="1">
      <c r="A593">
        <v>591</v>
      </c>
      <c r="B593" t="s">
        <v>475</v>
      </c>
      <c r="C593" t="s">
        <v>42</v>
      </c>
      <c r="D593" s="2" t="s">
        <v>1707</v>
      </c>
      <c r="E593">
        <v>80</v>
      </c>
      <c r="F593">
        <v>132</v>
      </c>
      <c r="G593">
        <f t="shared" si="18"/>
        <v>106</v>
      </c>
      <c r="H593" s="1" t="s">
        <v>476</v>
      </c>
      <c r="I593">
        <v>4</v>
      </c>
      <c r="J593" t="s">
        <v>437</v>
      </c>
      <c r="K593" t="s">
        <v>438</v>
      </c>
      <c r="L593" t="s">
        <v>439</v>
      </c>
      <c r="M593" t="s">
        <v>440</v>
      </c>
      <c r="O593" t="s">
        <v>87</v>
      </c>
      <c r="P593">
        <v>1913</v>
      </c>
      <c r="Q593">
        <v>110</v>
      </c>
      <c r="R593" t="s">
        <v>49</v>
      </c>
      <c r="S593" t="s">
        <v>88</v>
      </c>
      <c r="T593" t="s">
        <v>88</v>
      </c>
      <c r="U593" t="s">
        <v>89</v>
      </c>
      <c r="V593" t="s">
        <v>441</v>
      </c>
      <c r="W593" s="1">
        <f t="shared" si="19"/>
        <v>1</v>
      </c>
      <c r="X593" cm="1">
        <f t="array" ref="X593">_xlfn.XLOOKUP(TRUE, ISNUMBER(SEARCH({"excel","Excel"}, H593)), {1,0}, 0)</f>
        <v>1</v>
      </c>
      <c r="Y593" cm="1">
        <f t="array" ref="Y593">_xlfn.XLOOKUP(TRUE, ISNUMBER(SEARCH({"hadoop","Hadoop"}, H593)), {1,0}, 0)</f>
        <v>0</v>
      </c>
      <c r="Z593" cm="1">
        <f t="array" ref="Z593">_xlfn.XLOOKUP(TRUE, ISNUMBER(SEARCH({"tableau","Tableau"}, H593)), {1,0}, 0)</f>
        <v>0</v>
      </c>
      <c r="AA593" cm="1">
        <f t="array" ref="AA593">_xlfn.XLOOKUP(TRUE, ISNUMBER(SEARCH({"aws","AWS"}, H593)), {1,0}, 0)</f>
        <v>0</v>
      </c>
    </row>
    <row r="594" spans="1:27" ht="15" customHeight="1">
      <c r="A594">
        <v>592</v>
      </c>
      <c r="B594" t="s">
        <v>295</v>
      </c>
      <c r="C594" t="s">
        <v>28</v>
      </c>
      <c r="D594" s="2" t="s">
        <v>1707</v>
      </c>
      <c r="E594">
        <v>80</v>
      </c>
      <c r="F594">
        <v>132</v>
      </c>
      <c r="G594">
        <f t="shared" si="18"/>
        <v>106</v>
      </c>
      <c r="H594" s="1" t="s">
        <v>519</v>
      </c>
      <c r="I594">
        <v>4</v>
      </c>
      <c r="J594" s="1" t="s">
        <v>400</v>
      </c>
      <c r="K594" t="s">
        <v>225</v>
      </c>
      <c r="L594" t="s">
        <v>78</v>
      </c>
      <c r="M594" t="s">
        <v>401</v>
      </c>
      <c r="O594" t="s">
        <v>48</v>
      </c>
      <c r="P594">
        <v>1982</v>
      </c>
      <c r="Q594">
        <v>41</v>
      </c>
      <c r="R594" t="s">
        <v>49</v>
      </c>
      <c r="S594" t="s">
        <v>80</v>
      </c>
      <c r="T594" t="s">
        <v>81</v>
      </c>
      <c r="U594" t="s">
        <v>101</v>
      </c>
      <c r="V594" t="s">
        <v>42</v>
      </c>
      <c r="W594" s="1">
        <f t="shared" si="19"/>
        <v>1</v>
      </c>
      <c r="X594" cm="1">
        <f t="array" ref="X594">_xlfn.XLOOKUP(TRUE, ISNUMBER(SEARCH({"excel","Excel"}, H594)), {1,0}, 0)</f>
        <v>0</v>
      </c>
      <c r="Y594" cm="1">
        <f t="array" ref="Y594">_xlfn.XLOOKUP(TRUE, ISNUMBER(SEARCH({"hadoop","Hadoop"}, H594)), {1,0}, 0)</f>
        <v>1</v>
      </c>
      <c r="Z594" cm="1">
        <f t="array" ref="Z594">_xlfn.XLOOKUP(TRUE, ISNUMBER(SEARCH({"tableau","Tableau"}, H594)), {1,0}, 0)</f>
        <v>0</v>
      </c>
      <c r="AA594" cm="1">
        <f t="array" ref="AA594">_xlfn.XLOOKUP(TRUE, ISNUMBER(SEARCH({"aws","AWS"}, H594)), {1,0}, 0)</f>
        <v>0</v>
      </c>
    </row>
    <row r="595" spans="1:27" ht="15" customHeight="1">
      <c r="A595">
        <v>593</v>
      </c>
      <c r="B595" t="s">
        <v>41</v>
      </c>
      <c r="C595" t="s">
        <v>42</v>
      </c>
      <c r="D595" s="2" t="s">
        <v>1707</v>
      </c>
      <c r="E595">
        <v>80</v>
      </c>
      <c r="F595">
        <v>132</v>
      </c>
      <c r="G595">
        <f t="shared" si="18"/>
        <v>106</v>
      </c>
      <c r="H595" s="1" t="s">
        <v>1509</v>
      </c>
      <c r="I595">
        <v>3.4</v>
      </c>
      <c r="J595" t="s">
        <v>1510</v>
      </c>
      <c r="K595" t="s">
        <v>1511</v>
      </c>
      <c r="L595" t="s">
        <v>658</v>
      </c>
      <c r="M595" t="s">
        <v>1512</v>
      </c>
      <c r="O595" t="s">
        <v>35</v>
      </c>
      <c r="P595">
        <v>1998</v>
      </c>
      <c r="Q595">
        <v>25</v>
      </c>
      <c r="R595" t="s">
        <v>72</v>
      </c>
      <c r="S595" t="s">
        <v>1513</v>
      </c>
      <c r="T595" t="s">
        <v>1514</v>
      </c>
      <c r="U595" t="s">
        <v>60</v>
      </c>
      <c r="V595" t="s">
        <v>42</v>
      </c>
      <c r="W595" s="1">
        <f t="shared" si="19"/>
        <v>1</v>
      </c>
      <c r="X595" cm="1">
        <f t="array" ref="X595">_xlfn.XLOOKUP(TRUE, ISNUMBER(SEARCH({"excel","Excel"}, H595)), {1,0}, 0)</f>
        <v>1</v>
      </c>
      <c r="Y595" cm="1">
        <f t="array" ref="Y595">_xlfn.XLOOKUP(TRUE, ISNUMBER(SEARCH({"hadoop","Hadoop"}, H595)), {1,0}, 0)</f>
        <v>0</v>
      </c>
      <c r="Z595" cm="1">
        <f t="array" ref="Z595">_xlfn.XLOOKUP(TRUE, ISNUMBER(SEARCH({"tableau","Tableau"}, H595)), {1,0}, 0)</f>
        <v>0</v>
      </c>
      <c r="AA595" cm="1">
        <f t="array" ref="AA595">_xlfn.XLOOKUP(TRUE, ISNUMBER(SEARCH({"aws","AWS"}, H595)), {1,0}, 0)</f>
        <v>0</v>
      </c>
    </row>
    <row r="596" spans="1:27" ht="15" customHeight="1">
      <c r="A596">
        <v>594</v>
      </c>
      <c r="B596" t="s">
        <v>41</v>
      </c>
      <c r="C596" t="s">
        <v>42</v>
      </c>
      <c r="D596" s="2" t="s">
        <v>1707</v>
      </c>
      <c r="E596">
        <v>80</v>
      </c>
      <c r="F596">
        <v>132</v>
      </c>
      <c r="G596">
        <f t="shared" si="18"/>
        <v>106</v>
      </c>
      <c r="H596" s="1" t="s">
        <v>1708</v>
      </c>
      <c r="I596">
        <v>3.9</v>
      </c>
      <c r="J596" s="1" t="s">
        <v>1160</v>
      </c>
      <c r="K596" t="s">
        <v>1709</v>
      </c>
      <c r="L596" t="s">
        <v>173</v>
      </c>
      <c r="M596" t="s">
        <v>1161</v>
      </c>
      <c r="O596" t="s">
        <v>87</v>
      </c>
      <c r="P596">
        <v>1830</v>
      </c>
      <c r="Q596">
        <v>193</v>
      </c>
      <c r="R596" t="s">
        <v>49</v>
      </c>
      <c r="S596" t="s">
        <v>88</v>
      </c>
      <c r="T596" t="s">
        <v>88</v>
      </c>
      <c r="U596" t="s">
        <v>89</v>
      </c>
      <c r="V596" t="s">
        <v>1162</v>
      </c>
      <c r="W596" s="1">
        <f t="shared" si="19"/>
        <v>1</v>
      </c>
      <c r="X596" cm="1">
        <f t="array" ref="X596">_xlfn.XLOOKUP(TRUE, ISNUMBER(SEARCH({"excel","Excel"}, H596)), {1,0}, 0)</f>
        <v>0</v>
      </c>
      <c r="Y596" cm="1">
        <f t="array" ref="Y596">_xlfn.XLOOKUP(TRUE, ISNUMBER(SEARCH({"hadoop","Hadoop"}, H596)), {1,0}, 0)</f>
        <v>1</v>
      </c>
      <c r="Z596" cm="1">
        <f t="array" ref="Z596">_xlfn.XLOOKUP(TRUE, ISNUMBER(SEARCH({"tableau","Tableau"}, H596)), {1,0}, 0)</f>
        <v>1</v>
      </c>
      <c r="AA596" cm="1">
        <f t="array" ref="AA596">_xlfn.XLOOKUP(TRUE, ISNUMBER(SEARCH({"aws","AWS"}, H596)), {1,0}, 0)</f>
        <v>1</v>
      </c>
    </row>
    <row r="597" spans="1:27" ht="15" customHeight="1">
      <c r="A597">
        <v>595</v>
      </c>
      <c r="B597" t="s">
        <v>41</v>
      </c>
      <c r="C597" t="s">
        <v>42</v>
      </c>
      <c r="D597" s="2" t="s">
        <v>1707</v>
      </c>
      <c r="E597">
        <v>80</v>
      </c>
      <c r="F597">
        <v>132</v>
      </c>
      <c r="G597">
        <f t="shared" si="18"/>
        <v>106</v>
      </c>
      <c r="H597" s="1" t="s">
        <v>1710</v>
      </c>
      <c r="I597">
        <v>3.8</v>
      </c>
      <c r="J597" t="s">
        <v>1711</v>
      </c>
      <c r="K597" t="s">
        <v>141</v>
      </c>
      <c r="L597" t="s">
        <v>142</v>
      </c>
      <c r="M597" t="s">
        <v>1712</v>
      </c>
      <c r="O597" t="s">
        <v>793</v>
      </c>
      <c r="P597">
        <v>1947</v>
      </c>
      <c r="Q597">
        <v>76</v>
      </c>
      <c r="R597" t="s">
        <v>127</v>
      </c>
      <c r="S597" t="s">
        <v>149</v>
      </c>
      <c r="T597" t="s">
        <v>127</v>
      </c>
      <c r="U597" t="s">
        <v>39</v>
      </c>
      <c r="V597" t="s">
        <v>42</v>
      </c>
      <c r="W597" s="1">
        <f t="shared" si="19"/>
        <v>0</v>
      </c>
      <c r="X597" cm="1">
        <f t="array" ref="X597">_xlfn.XLOOKUP(TRUE, ISNUMBER(SEARCH({"excel","Excel"}, H597)), {1,0}, 0)</f>
        <v>0</v>
      </c>
      <c r="Y597" cm="1">
        <f t="array" ref="Y597">_xlfn.XLOOKUP(TRUE, ISNUMBER(SEARCH({"hadoop","Hadoop"}, H597)), {1,0}, 0)</f>
        <v>0</v>
      </c>
      <c r="Z597" cm="1">
        <f t="array" ref="Z597">_xlfn.XLOOKUP(TRUE, ISNUMBER(SEARCH({"tableau","Tableau"}, H597)), {1,0}, 0)</f>
        <v>0</v>
      </c>
      <c r="AA597" cm="1">
        <f t="array" ref="AA597">_xlfn.XLOOKUP(TRUE, ISNUMBER(SEARCH({"aws","AWS"}, H597)), {1,0}, 0)</f>
        <v>0</v>
      </c>
    </row>
    <row r="598" spans="1:27" ht="15" customHeight="1">
      <c r="A598">
        <v>596</v>
      </c>
      <c r="B598" t="s">
        <v>41</v>
      </c>
      <c r="C598" t="s">
        <v>42</v>
      </c>
      <c r="D598" s="2" t="s">
        <v>1707</v>
      </c>
      <c r="E598">
        <v>80</v>
      </c>
      <c r="F598">
        <v>132</v>
      </c>
      <c r="G598">
        <f t="shared" si="18"/>
        <v>106</v>
      </c>
      <c r="H598" s="1" t="s">
        <v>1713</v>
      </c>
      <c r="I598">
        <v>4.5</v>
      </c>
      <c r="J598" t="s">
        <v>1714</v>
      </c>
      <c r="K598" t="s">
        <v>105</v>
      </c>
      <c r="L598" t="s">
        <v>106</v>
      </c>
      <c r="M598" t="s">
        <v>107</v>
      </c>
      <c r="O598" t="s">
        <v>137</v>
      </c>
      <c r="P598">
        <v>2008</v>
      </c>
      <c r="Q598">
        <v>15</v>
      </c>
      <c r="R598" t="s">
        <v>72</v>
      </c>
      <c r="S598" t="s">
        <v>59</v>
      </c>
      <c r="T598" t="s">
        <v>51</v>
      </c>
      <c r="U598" t="s">
        <v>239</v>
      </c>
      <c r="V598" t="s">
        <v>42</v>
      </c>
      <c r="W598" s="1">
        <f t="shared" si="19"/>
        <v>1</v>
      </c>
      <c r="X598" cm="1">
        <f t="array" ref="X598">_xlfn.XLOOKUP(TRUE, ISNUMBER(SEARCH({"excel","Excel"}, H598)), {1,0}, 0)</f>
        <v>1</v>
      </c>
      <c r="Y598" cm="1">
        <f t="array" ref="Y598">_xlfn.XLOOKUP(TRUE, ISNUMBER(SEARCH({"hadoop","Hadoop"}, H598)), {1,0}, 0)</f>
        <v>1</v>
      </c>
      <c r="Z598" cm="1">
        <f t="array" ref="Z598">_xlfn.XLOOKUP(TRUE, ISNUMBER(SEARCH({"tableau","Tableau"}, H598)), {1,0}, 0)</f>
        <v>1</v>
      </c>
      <c r="AA598" cm="1">
        <f t="array" ref="AA598">_xlfn.XLOOKUP(TRUE, ISNUMBER(SEARCH({"aws","AWS"}, H598)), {1,0}, 0)</f>
        <v>1</v>
      </c>
    </row>
    <row r="599" spans="1:27" ht="15" customHeight="1">
      <c r="A599">
        <v>597</v>
      </c>
      <c r="B599" t="s">
        <v>41</v>
      </c>
      <c r="C599" t="s">
        <v>42</v>
      </c>
      <c r="D599" s="2" t="s">
        <v>1707</v>
      </c>
      <c r="E599">
        <v>80</v>
      </c>
      <c r="F599">
        <v>132</v>
      </c>
      <c r="G599">
        <f t="shared" si="18"/>
        <v>106</v>
      </c>
      <c r="H599" s="1" t="s">
        <v>1715</v>
      </c>
      <c r="I599">
        <v>4.3</v>
      </c>
      <c r="J599" t="s">
        <v>1716</v>
      </c>
      <c r="K599" t="s">
        <v>1717</v>
      </c>
      <c r="L599" t="s">
        <v>848</v>
      </c>
      <c r="M599" t="s">
        <v>447</v>
      </c>
      <c r="O599" t="s">
        <v>71</v>
      </c>
      <c r="P599">
        <v>2009</v>
      </c>
      <c r="Q599">
        <v>14</v>
      </c>
      <c r="R599" t="s">
        <v>72</v>
      </c>
      <c r="S599" t="s">
        <v>73</v>
      </c>
      <c r="T599" t="s">
        <v>51</v>
      </c>
      <c r="U599" t="s">
        <v>198</v>
      </c>
      <c r="V599" t="s">
        <v>42</v>
      </c>
      <c r="W599" s="1">
        <f t="shared" si="19"/>
        <v>1</v>
      </c>
      <c r="X599" cm="1">
        <f t="array" ref="X599">_xlfn.XLOOKUP(TRUE, ISNUMBER(SEARCH({"excel","Excel"}, H599)), {1,0}, 0)</f>
        <v>0</v>
      </c>
      <c r="Y599" cm="1">
        <f t="array" ref="Y599">_xlfn.XLOOKUP(TRUE, ISNUMBER(SEARCH({"hadoop","Hadoop"}, H599)), {1,0}, 0)</f>
        <v>0</v>
      </c>
      <c r="Z599" cm="1">
        <f t="array" ref="Z599">_xlfn.XLOOKUP(TRUE, ISNUMBER(SEARCH({"tableau","Tableau"}, H599)), {1,0}, 0)</f>
        <v>0</v>
      </c>
      <c r="AA599" cm="1">
        <f t="array" ref="AA599">_xlfn.XLOOKUP(TRUE, ISNUMBER(SEARCH({"aws","AWS"}, H599)), {1,0}, 0)</f>
        <v>0</v>
      </c>
    </row>
    <row r="600" spans="1:27" ht="15" customHeight="1">
      <c r="A600">
        <v>598</v>
      </c>
      <c r="B600" t="s">
        <v>41</v>
      </c>
      <c r="C600" t="s">
        <v>42</v>
      </c>
      <c r="D600" s="2" t="s">
        <v>1707</v>
      </c>
      <c r="E600">
        <v>80</v>
      </c>
      <c r="F600">
        <v>132</v>
      </c>
      <c r="G600">
        <f t="shared" si="18"/>
        <v>106</v>
      </c>
      <c r="H600" s="1" t="s">
        <v>1718</v>
      </c>
      <c r="I600">
        <v>3.6</v>
      </c>
      <c r="J600" s="1" t="s">
        <v>1719</v>
      </c>
      <c r="K600" t="s">
        <v>1720</v>
      </c>
      <c r="L600" t="s">
        <v>332</v>
      </c>
      <c r="M600" t="s">
        <v>34</v>
      </c>
      <c r="O600" t="s">
        <v>148</v>
      </c>
      <c r="P600" t="s">
        <v>42</v>
      </c>
      <c r="Q600" t="s">
        <v>42</v>
      </c>
      <c r="R600" t="s">
        <v>72</v>
      </c>
      <c r="S600">
        <v>-1</v>
      </c>
      <c r="T600">
        <v>-1</v>
      </c>
      <c r="U600" t="s">
        <v>39</v>
      </c>
      <c r="V600" t="s">
        <v>42</v>
      </c>
      <c r="W600" s="1">
        <f t="shared" si="19"/>
        <v>1</v>
      </c>
      <c r="X600" cm="1">
        <f t="array" ref="X600">_xlfn.XLOOKUP(TRUE, ISNUMBER(SEARCH({"excel","Excel"}, H600)), {1,0}, 0)</f>
        <v>1</v>
      </c>
      <c r="Y600" cm="1">
        <f t="array" ref="Y600">_xlfn.XLOOKUP(TRUE, ISNUMBER(SEARCH({"hadoop","Hadoop"}, H600)), {1,0}, 0)</f>
        <v>0</v>
      </c>
      <c r="Z600" cm="1">
        <f t="array" ref="Z600">_xlfn.XLOOKUP(TRUE, ISNUMBER(SEARCH({"tableau","Tableau"}, H600)), {1,0}, 0)</f>
        <v>0</v>
      </c>
      <c r="AA600" cm="1">
        <f t="array" ref="AA600">_xlfn.XLOOKUP(TRUE, ISNUMBER(SEARCH({"aws","AWS"}, H600)), {1,0}, 0)</f>
        <v>0</v>
      </c>
    </row>
    <row r="601" spans="1:27" ht="15" customHeight="1">
      <c r="A601">
        <v>599</v>
      </c>
      <c r="B601" t="s">
        <v>41</v>
      </c>
      <c r="C601" t="s">
        <v>42</v>
      </c>
      <c r="D601" s="2" t="s">
        <v>1707</v>
      </c>
      <c r="E601">
        <v>80</v>
      </c>
      <c r="F601">
        <v>132</v>
      </c>
      <c r="G601">
        <f t="shared" si="18"/>
        <v>106</v>
      </c>
      <c r="H601" s="1" t="s">
        <v>1721</v>
      </c>
      <c r="I601">
        <v>2.9</v>
      </c>
      <c r="J601" t="s">
        <v>1722</v>
      </c>
      <c r="K601" t="s">
        <v>545</v>
      </c>
      <c r="L601" t="s">
        <v>159</v>
      </c>
      <c r="M601" t="s">
        <v>1445</v>
      </c>
      <c r="O601" t="s">
        <v>87</v>
      </c>
      <c r="P601">
        <v>2005</v>
      </c>
      <c r="Q601">
        <v>18</v>
      </c>
      <c r="R601" t="s">
        <v>72</v>
      </c>
      <c r="S601" t="s">
        <v>175</v>
      </c>
      <c r="T601" t="s">
        <v>176</v>
      </c>
      <c r="U601" t="s">
        <v>39</v>
      </c>
      <c r="V601" t="s">
        <v>42</v>
      </c>
      <c r="W601" s="1">
        <f t="shared" si="19"/>
        <v>1</v>
      </c>
      <c r="X601" cm="1">
        <f t="array" ref="X601">_xlfn.XLOOKUP(TRUE, ISNUMBER(SEARCH({"excel","Excel"}, H601)), {1,0}, 0)</f>
        <v>1</v>
      </c>
      <c r="Y601" cm="1">
        <f t="array" ref="Y601">_xlfn.XLOOKUP(TRUE, ISNUMBER(SEARCH({"hadoop","Hadoop"}, H601)), {1,0}, 0)</f>
        <v>1</v>
      </c>
      <c r="Z601" cm="1">
        <f t="array" ref="Z601">_xlfn.XLOOKUP(TRUE, ISNUMBER(SEARCH({"tableau","Tableau"}, H601)), {1,0}, 0)</f>
        <v>1</v>
      </c>
      <c r="AA601" cm="1">
        <f t="array" ref="AA601">_xlfn.XLOOKUP(TRUE, ISNUMBER(SEARCH({"aws","AWS"}, H601)), {1,0}, 0)</f>
        <v>1</v>
      </c>
    </row>
    <row r="602" spans="1:27" ht="15" customHeight="1">
      <c r="A602">
        <v>600</v>
      </c>
      <c r="B602" t="s">
        <v>41</v>
      </c>
      <c r="C602" t="s">
        <v>42</v>
      </c>
      <c r="D602" s="2" t="s">
        <v>1707</v>
      </c>
      <c r="E602">
        <v>80</v>
      </c>
      <c r="F602">
        <v>132</v>
      </c>
      <c r="G602">
        <f t="shared" si="18"/>
        <v>106</v>
      </c>
      <c r="H602" s="1" t="s">
        <v>1519</v>
      </c>
      <c r="I602">
        <v>2.9</v>
      </c>
      <c r="J602" t="s">
        <v>1520</v>
      </c>
      <c r="K602" t="s">
        <v>237</v>
      </c>
      <c r="M602" t="s">
        <v>493</v>
      </c>
      <c r="O602" t="s">
        <v>137</v>
      </c>
      <c r="P602">
        <v>1985</v>
      </c>
      <c r="Q602">
        <v>38</v>
      </c>
      <c r="R602" t="s">
        <v>72</v>
      </c>
      <c r="S602" t="s">
        <v>119</v>
      </c>
      <c r="T602" t="s">
        <v>81</v>
      </c>
      <c r="U602" t="s">
        <v>60</v>
      </c>
      <c r="V602" t="s">
        <v>42</v>
      </c>
      <c r="W602" s="1">
        <f t="shared" si="19"/>
        <v>1</v>
      </c>
      <c r="X602" cm="1">
        <f t="array" ref="X602">_xlfn.XLOOKUP(TRUE, ISNUMBER(SEARCH({"excel","Excel"}, H602)), {1,0}, 0)</f>
        <v>0</v>
      </c>
      <c r="Y602" cm="1">
        <f t="array" ref="Y602">_xlfn.XLOOKUP(TRUE, ISNUMBER(SEARCH({"hadoop","Hadoop"}, H602)), {1,0}, 0)</f>
        <v>1</v>
      </c>
      <c r="Z602" cm="1">
        <f t="array" ref="Z602">_xlfn.XLOOKUP(TRUE, ISNUMBER(SEARCH({"tableau","Tableau"}, H602)), {1,0}, 0)</f>
        <v>0</v>
      </c>
      <c r="AA602" cm="1">
        <f t="array" ref="AA602">_xlfn.XLOOKUP(TRUE, ISNUMBER(SEARCH({"aws","AWS"}, H602)), {1,0}, 0)</f>
        <v>1</v>
      </c>
    </row>
    <row r="603" spans="1:27" ht="15" customHeight="1">
      <c r="A603">
        <v>601</v>
      </c>
      <c r="B603" t="s">
        <v>41</v>
      </c>
      <c r="C603" t="s">
        <v>42</v>
      </c>
      <c r="D603" s="2" t="s">
        <v>1707</v>
      </c>
      <c r="E603">
        <v>80</v>
      </c>
      <c r="F603">
        <v>132</v>
      </c>
      <c r="G603">
        <f t="shared" si="18"/>
        <v>106</v>
      </c>
      <c r="H603" s="1" t="s">
        <v>1723</v>
      </c>
      <c r="I603">
        <v>3.2</v>
      </c>
      <c r="J603" s="1" t="s">
        <v>1724</v>
      </c>
      <c r="K603" t="s">
        <v>1725</v>
      </c>
      <c r="M603" t="s">
        <v>1371</v>
      </c>
      <c r="O603" t="s">
        <v>71</v>
      </c>
      <c r="P603">
        <v>2004</v>
      </c>
      <c r="Q603">
        <v>19</v>
      </c>
      <c r="R603" t="s">
        <v>72</v>
      </c>
      <c r="S603" t="s">
        <v>155</v>
      </c>
      <c r="T603" t="s">
        <v>81</v>
      </c>
      <c r="U603" t="s">
        <v>204</v>
      </c>
      <c r="V603" t="s">
        <v>42</v>
      </c>
      <c r="W603" s="1">
        <f t="shared" si="19"/>
        <v>1</v>
      </c>
      <c r="X603" cm="1">
        <f t="array" ref="X603">_xlfn.XLOOKUP(TRUE, ISNUMBER(SEARCH({"excel","Excel"}, H603)), {1,0}, 0)</f>
        <v>1</v>
      </c>
      <c r="Y603" cm="1">
        <f t="array" ref="Y603">_xlfn.XLOOKUP(TRUE, ISNUMBER(SEARCH({"hadoop","Hadoop"}, H603)), {1,0}, 0)</f>
        <v>0</v>
      </c>
      <c r="Z603" cm="1">
        <f t="array" ref="Z603">_xlfn.XLOOKUP(TRUE, ISNUMBER(SEARCH({"tableau","Tableau"}, H603)), {1,0}, 0)</f>
        <v>1</v>
      </c>
      <c r="AA603" cm="1">
        <f t="array" ref="AA603">_xlfn.XLOOKUP(TRUE, ISNUMBER(SEARCH({"aws","AWS"}, H603)), {1,0}, 0)</f>
        <v>0</v>
      </c>
    </row>
    <row r="604" spans="1:27" ht="15" customHeight="1">
      <c r="A604">
        <v>602</v>
      </c>
      <c r="B604" t="s">
        <v>1236</v>
      </c>
      <c r="C604" t="s">
        <v>42</v>
      </c>
      <c r="D604" s="2" t="s">
        <v>1707</v>
      </c>
      <c r="E604">
        <v>80</v>
      </c>
      <c r="F604">
        <v>132</v>
      </c>
      <c r="G604">
        <f t="shared" si="18"/>
        <v>106</v>
      </c>
      <c r="H604" s="1" t="s">
        <v>1237</v>
      </c>
      <c r="I604">
        <v>4.5</v>
      </c>
      <c r="J604" s="1" t="s">
        <v>1238</v>
      </c>
      <c r="K604" t="s">
        <v>1239</v>
      </c>
      <c r="L604" t="s">
        <v>439</v>
      </c>
      <c r="M604" t="s">
        <v>1240</v>
      </c>
      <c r="O604" t="s">
        <v>48</v>
      </c>
      <c r="P604">
        <v>1942</v>
      </c>
      <c r="Q604">
        <v>81</v>
      </c>
      <c r="R604" t="s">
        <v>36</v>
      </c>
      <c r="S604" t="s">
        <v>218</v>
      </c>
      <c r="T604" t="s">
        <v>218</v>
      </c>
      <c r="U604" t="s">
        <v>52</v>
      </c>
      <c r="V604" t="s">
        <v>1241</v>
      </c>
      <c r="W604" s="1">
        <f t="shared" si="19"/>
        <v>0</v>
      </c>
      <c r="X604" cm="1">
        <f t="array" ref="X604">_xlfn.XLOOKUP(TRUE, ISNUMBER(SEARCH({"excel","Excel"}, H604)), {1,0}, 0)</f>
        <v>1</v>
      </c>
      <c r="Y604" cm="1">
        <f t="array" ref="Y604">_xlfn.XLOOKUP(TRUE, ISNUMBER(SEARCH({"hadoop","Hadoop"}, H604)), {1,0}, 0)</f>
        <v>0</v>
      </c>
      <c r="Z604" cm="1">
        <f t="array" ref="Z604">_xlfn.XLOOKUP(TRUE, ISNUMBER(SEARCH({"tableau","Tableau"}, H604)), {1,0}, 0)</f>
        <v>0</v>
      </c>
      <c r="AA604" cm="1">
        <f t="array" ref="AA604">_xlfn.XLOOKUP(TRUE, ISNUMBER(SEARCH({"aws","AWS"}, H604)), {1,0}, 0)</f>
        <v>0</v>
      </c>
    </row>
    <row r="605" spans="1:27" ht="15" customHeight="1">
      <c r="A605">
        <v>603</v>
      </c>
      <c r="B605" t="s">
        <v>858</v>
      </c>
      <c r="C605" t="s">
        <v>42</v>
      </c>
      <c r="D605" s="2" t="s">
        <v>1707</v>
      </c>
      <c r="E605">
        <v>80</v>
      </c>
      <c r="F605">
        <v>132</v>
      </c>
      <c r="G605">
        <f t="shared" si="18"/>
        <v>106</v>
      </c>
      <c r="H605" s="1" t="s">
        <v>859</v>
      </c>
      <c r="I605">
        <v>5</v>
      </c>
      <c r="J605" t="s">
        <v>860</v>
      </c>
      <c r="K605" t="s">
        <v>568</v>
      </c>
      <c r="L605" t="s">
        <v>439</v>
      </c>
      <c r="M605" t="s">
        <v>861</v>
      </c>
      <c r="O605" t="s">
        <v>148</v>
      </c>
      <c r="P605">
        <v>2011</v>
      </c>
      <c r="Q605">
        <v>12</v>
      </c>
      <c r="R605" t="s">
        <v>72</v>
      </c>
      <c r="S605" t="s">
        <v>119</v>
      </c>
      <c r="T605" t="s">
        <v>81</v>
      </c>
      <c r="U605" t="s">
        <v>261</v>
      </c>
      <c r="V605" t="s">
        <v>42</v>
      </c>
      <c r="W605" s="1">
        <f t="shared" si="19"/>
        <v>1</v>
      </c>
      <c r="X605" cm="1">
        <f t="array" ref="X605">_xlfn.XLOOKUP(TRUE, ISNUMBER(SEARCH({"excel","Excel"}, H605)), {1,0}, 0)</f>
        <v>0</v>
      </c>
      <c r="Y605" cm="1">
        <f t="array" ref="Y605">_xlfn.XLOOKUP(TRUE, ISNUMBER(SEARCH({"hadoop","Hadoop"}, H605)), {1,0}, 0)</f>
        <v>0</v>
      </c>
      <c r="Z605" cm="1">
        <f t="array" ref="Z605">_xlfn.XLOOKUP(TRUE, ISNUMBER(SEARCH({"tableau","Tableau"}, H605)), {1,0}, 0)</f>
        <v>0</v>
      </c>
      <c r="AA605" cm="1">
        <f t="array" ref="AA605">_xlfn.XLOOKUP(TRUE, ISNUMBER(SEARCH({"aws","AWS"}, H605)), {1,0}, 0)</f>
        <v>0</v>
      </c>
    </row>
    <row r="606" spans="1:27" ht="15" customHeight="1">
      <c r="A606">
        <v>604</v>
      </c>
      <c r="B606" t="s">
        <v>41</v>
      </c>
      <c r="C606" t="s">
        <v>42</v>
      </c>
      <c r="D606" s="2" t="s">
        <v>1707</v>
      </c>
      <c r="E606">
        <v>80</v>
      </c>
      <c r="F606">
        <v>132</v>
      </c>
      <c r="G606">
        <f t="shared" si="18"/>
        <v>106</v>
      </c>
      <c r="H606" s="1" t="s">
        <v>1522</v>
      </c>
      <c r="I606">
        <v>3.5</v>
      </c>
      <c r="J606" t="s">
        <v>1523</v>
      </c>
      <c r="K606" t="s">
        <v>1524</v>
      </c>
      <c r="L606" t="s">
        <v>78</v>
      </c>
      <c r="M606" t="s">
        <v>1525</v>
      </c>
      <c r="O606" t="s">
        <v>148</v>
      </c>
      <c r="P606">
        <v>2010</v>
      </c>
      <c r="Q606">
        <v>13</v>
      </c>
      <c r="R606" t="s">
        <v>72</v>
      </c>
      <c r="S606" t="s">
        <v>175</v>
      </c>
      <c r="T606" t="s">
        <v>176</v>
      </c>
      <c r="U606" t="s">
        <v>261</v>
      </c>
      <c r="V606" t="s">
        <v>42</v>
      </c>
      <c r="W606" s="1">
        <f t="shared" si="19"/>
        <v>1</v>
      </c>
      <c r="X606" cm="1">
        <f t="array" ref="X606">_xlfn.XLOOKUP(TRUE, ISNUMBER(SEARCH({"excel","Excel"}, H606)), {1,0}, 0)</f>
        <v>1</v>
      </c>
      <c r="Y606" cm="1">
        <f t="array" ref="Y606">_xlfn.XLOOKUP(TRUE, ISNUMBER(SEARCH({"hadoop","Hadoop"}, H606)), {1,0}, 0)</f>
        <v>0</v>
      </c>
      <c r="Z606" cm="1">
        <f t="array" ref="Z606">_xlfn.XLOOKUP(TRUE, ISNUMBER(SEARCH({"tableau","Tableau"}, H606)), {1,0}, 0)</f>
        <v>1</v>
      </c>
      <c r="AA606" cm="1">
        <f t="array" ref="AA606">_xlfn.XLOOKUP(TRUE, ISNUMBER(SEARCH({"aws","AWS"}, H606)), {1,0}, 0)</f>
        <v>0</v>
      </c>
    </row>
    <row r="607" spans="1:27" ht="15" customHeight="1">
      <c r="A607">
        <v>605</v>
      </c>
      <c r="B607" t="s">
        <v>41</v>
      </c>
      <c r="C607" t="s">
        <v>42</v>
      </c>
      <c r="D607" s="2" t="s">
        <v>1707</v>
      </c>
      <c r="E607">
        <v>80</v>
      </c>
      <c r="F607">
        <v>132</v>
      </c>
      <c r="G607">
        <f t="shared" si="18"/>
        <v>106</v>
      </c>
      <c r="H607" s="1" t="s">
        <v>1526</v>
      </c>
      <c r="I607">
        <v>4</v>
      </c>
      <c r="J607" t="s">
        <v>1527</v>
      </c>
      <c r="K607" t="s">
        <v>32</v>
      </c>
      <c r="L607" t="s">
        <v>33</v>
      </c>
      <c r="M607" t="s">
        <v>1528</v>
      </c>
      <c r="O607" t="s">
        <v>148</v>
      </c>
      <c r="P607" t="s">
        <v>42</v>
      </c>
      <c r="Q607" t="s">
        <v>42</v>
      </c>
      <c r="R607" t="s">
        <v>72</v>
      </c>
      <c r="S607" t="s">
        <v>1406</v>
      </c>
      <c r="T607" t="s">
        <v>1407</v>
      </c>
      <c r="U607" t="s">
        <v>510</v>
      </c>
      <c r="V607" t="s">
        <v>42</v>
      </c>
      <c r="W607" s="1">
        <f t="shared" si="19"/>
        <v>1</v>
      </c>
      <c r="X607" cm="1">
        <f t="array" ref="X607">_xlfn.XLOOKUP(TRUE, ISNUMBER(SEARCH({"excel","Excel"}, H607)), {1,0}, 0)</f>
        <v>0</v>
      </c>
      <c r="Y607" cm="1">
        <f t="array" ref="Y607">_xlfn.XLOOKUP(TRUE, ISNUMBER(SEARCH({"hadoop","Hadoop"}, H607)), {1,0}, 0)</f>
        <v>0</v>
      </c>
      <c r="Z607" cm="1">
        <f t="array" ref="Z607">_xlfn.XLOOKUP(TRUE, ISNUMBER(SEARCH({"tableau","Tableau"}, H607)), {1,0}, 0)</f>
        <v>0</v>
      </c>
      <c r="AA607" cm="1">
        <f t="array" ref="AA607">_xlfn.XLOOKUP(TRUE, ISNUMBER(SEARCH({"aws","AWS"}, H607)), {1,0}, 0)</f>
        <v>0</v>
      </c>
    </row>
    <row r="608" spans="1:27" ht="15" customHeight="1">
      <c r="A608">
        <v>606</v>
      </c>
      <c r="B608" t="s">
        <v>41</v>
      </c>
      <c r="C608" t="s">
        <v>42</v>
      </c>
      <c r="D608" s="2" t="s">
        <v>1707</v>
      </c>
      <c r="E608">
        <v>80</v>
      </c>
      <c r="F608">
        <v>132</v>
      </c>
      <c r="G608">
        <f t="shared" si="18"/>
        <v>106</v>
      </c>
      <c r="H608" s="1" t="s">
        <v>1726</v>
      </c>
      <c r="I608">
        <v>4.4000000000000004</v>
      </c>
      <c r="J608" s="1" t="s">
        <v>1727</v>
      </c>
      <c r="K608" t="s">
        <v>141</v>
      </c>
      <c r="L608" t="s">
        <v>142</v>
      </c>
      <c r="M608" t="s">
        <v>493</v>
      </c>
      <c r="O608" t="s">
        <v>71</v>
      </c>
      <c r="P608">
        <v>1997</v>
      </c>
      <c r="Q608">
        <v>26</v>
      </c>
      <c r="R608" t="s">
        <v>366</v>
      </c>
      <c r="S608" t="s">
        <v>108</v>
      </c>
      <c r="T608" t="s">
        <v>81</v>
      </c>
      <c r="U608" t="s">
        <v>60</v>
      </c>
      <c r="V608" t="s">
        <v>42</v>
      </c>
      <c r="W608" s="1">
        <f t="shared" si="19"/>
        <v>0</v>
      </c>
      <c r="X608" cm="1">
        <f t="array" ref="X608">_xlfn.XLOOKUP(TRUE, ISNUMBER(SEARCH({"excel","Excel"}, H608)), {1,0}, 0)</f>
        <v>1</v>
      </c>
      <c r="Y608" cm="1">
        <f t="array" ref="Y608">_xlfn.XLOOKUP(TRUE, ISNUMBER(SEARCH({"hadoop","Hadoop"}, H608)), {1,0}, 0)</f>
        <v>0</v>
      </c>
      <c r="Z608" cm="1">
        <f t="array" ref="Z608">_xlfn.XLOOKUP(TRUE, ISNUMBER(SEARCH({"tableau","Tableau"}, H608)), {1,0}, 0)</f>
        <v>0</v>
      </c>
      <c r="AA608" cm="1">
        <f t="array" ref="AA608">_xlfn.XLOOKUP(TRUE, ISNUMBER(SEARCH({"aws","AWS"}, H608)), {1,0}, 0)</f>
        <v>0</v>
      </c>
    </row>
    <row r="609" spans="1:27" ht="15" customHeight="1">
      <c r="A609">
        <v>607</v>
      </c>
      <c r="B609" t="s">
        <v>41</v>
      </c>
      <c r="C609" t="s">
        <v>42</v>
      </c>
      <c r="D609" s="2" t="s">
        <v>1707</v>
      </c>
      <c r="E609">
        <v>80</v>
      </c>
      <c r="F609">
        <v>132</v>
      </c>
      <c r="G609">
        <f t="shared" si="18"/>
        <v>106</v>
      </c>
      <c r="H609" s="1" t="s">
        <v>1728</v>
      </c>
      <c r="I609">
        <v>4.2</v>
      </c>
      <c r="J609" t="s">
        <v>1729</v>
      </c>
      <c r="K609" t="s">
        <v>201</v>
      </c>
      <c r="L609" t="s">
        <v>202</v>
      </c>
      <c r="M609" t="s">
        <v>1525</v>
      </c>
      <c r="O609" t="s">
        <v>87</v>
      </c>
      <c r="P609">
        <v>1999</v>
      </c>
      <c r="Q609">
        <v>24</v>
      </c>
      <c r="R609" t="s">
        <v>72</v>
      </c>
      <c r="S609" t="s">
        <v>119</v>
      </c>
      <c r="T609" t="s">
        <v>81</v>
      </c>
      <c r="U609" t="s">
        <v>52</v>
      </c>
      <c r="V609" t="s">
        <v>1730</v>
      </c>
      <c r="W609" s="1">
        <f t="shared" si="19"/>
        <v>1</v>
      </c>
      <c r="X609" cm="1">
        <f t="array" ref="X609">_xlfn.XLOOKUP(TRUE, ISNUMBER(SEARCH({"excel","Excel"}, H609)), {1,0}, 0)</f>
        <v>1</v>
      </c>
      <c r="Y609" cm="1">
        <f t="array" ref="Y609">_xlfn.XLOOKUP(TRUE, ISNUMBER(SEARCH({"hadoop","Hadoop"}, H609)), {1,0}, 0)</f>
        <v>1</v>
      </c>
      <c r="Z609" cm="1">
        <f t="array" ref="Z609">_xlfn.XLOOKUP(TRUE, ISNUMBER(SEARCH({"tableau","Tableau"}, H609)), {1,0}, 0)</f>
        <v>0</v>
      </c>
      <c r="AA609" cm="1">
        <f t="array" ref="AA609">_xlfn.XLOOKUP(TRUE, ISNUMBER(SEARCH({"aws","AWS"}, H609)), {1,0}, 0)</f>
        <v>1</v>
      </c>
    </row>
    <row r="610" spans="1:27" ht="15" customHeight="1">
      <c r="A610">
        <v>608</v>
      </c>
      <c r="B610" t="s">
        <v>41</v>
      </c>
      <c r="C610" t="s">
        <v>42</v>
      </c>
      <c r="D610" s="2" t="s">
        <v>1707</v>
      </c>
      <c r="E610">
        <v>80</v>
      </c>
      <c r="F610">
        <v>132</v>
      </c>
      <c r="G610">
        <f t="shared" si="18"/>
        <v>106</v>
      </c>
      <c r="H610" s="1" t="s">
        <v>1731</v>
      </c>
      <c r="I610">
        <v>3.2</v>
      </c>
      <c r="J610" t="s">
        <v>1732</v>
      </c>
      <c r="K610" t="s">
        <v>164</v>
      </c>
      <c r="L610" t="s">
        <v>165</v>
      </c>
      <c r="M610" t="s">
        <v>1733</v>
      </c>
      <c r="O610" t="s">
        <v>148</v>
      </c>
      <c r="P610" t="s">
        <v>42</v>
      </c>
      <c r="Q610" t="s">
        <v>42</v>
      </c>
      <c r="R610" t="s">
        <v>72</v>
      </c>
      <c r="S610" t="s">
        <v>59</v>
      </c>
      <c r="T610" t="s">
        <v>51</v>
      </c>
      <c r="U610" t="s">
        <v>261</v>
      </c>
      <c r="V610" t="s">
        <v>42</v>
      </c>
      <c r="W610" s="1">
        <f t="shared" si="19"/>
        <v>1</v>
      </c>
      <c r="X610" cm="1">
        <f t="array" ref="X610">_xlfn.XLOOKUP(TRUE, ISNUMBER(SEARCH({"excel","Excel"}, H610)), {1,0}, 0)</f>
        <v>0</v>
      </c>
      <c r="Y610" cm="1">
        <f t="array" ref="Y610">_xlfn.XLOOKUP(TRUE, ISNUMBER(SEARCH({"hadoop","Hadoop"}, H610)), {1,0}, 0)</f>
        <v>0</v>
      </c>
      <c r="Z610" cm="1">
        <f t="array" ref="Z610">_xlfn.XLOOKUP(TRUE, ISNUMBER(SEARCH({"tableau","Tableau"}, H610)), {1,0}, 0)</f>
        <v>0</v>
      </c>
      <c r="AA610" cm="1">
        <f t="array" ref="AA610">_xlfn.XLOOKUP(TRUE, ISNUMBER(SEARCH({"aws","AWS"}, H610)), {1,0}, 0)</f>
        <v>0</v>
      </c>
    </row>
    <row r="611" spans="1:27" ht="15" customHeight="1">
      <c r="A611">
        <v>609</v>
      </c>
      <c r="B611" t="s">
        <v>41</v>
      </c>
      <c r="C611" t="s">
        <v>42</v>
      </c>
      <c r="D611" s="2" t="s">
        <v>1707</v>
      </c>
      <c r="E611">
        <v>80</v>
      </c>
      <c r="F611">
        <v>132</v>
      </c>
      <c r="G611">
        <f t="shared" si="18"/>
        <v>106</v>
      </c>
      <c r="H611" s="1" t="s">
        <v>1734</v>
      </c>
      <c r="I611">
        <v>3.4</v>
      </c>
      <c r="J611" t="s">
        <v>1735</v>
      </c>
      <c r="K611" t="s">
        <v>1615</v>
      </c>
      <c r="L611" t="s">
        <v>46</v>
      </c>
      <c r="M611" t="s">
        <v>708</v>
      </c>
      <c r="O611" t="s">
        <v>71</v>
      </c>
      <c r="P611">
        <v>1985</v>
      </c>
      <c r="Q611">
        <v>38</v>
      </c>
      <c r="R611" t="s">
        <v>72</v>
      </c>
      <c r="S611" t="s">
        <v>218</v>
      </c>
      <c r="T611" t="s">
        <v>218</v>
      </c>
      <c r="U611" t="s">
        <v>204</v>
      </c>
      <c r="V611" t="s">
        <v>42</v>
      </c>
      <c r="W611" s="1">
        <f t="shared" si="19"/>
        <v>1</v>
      </c>
      <c r="X611" cm="1">
        <f t="array" ref="X611">_xlfn.XLOOKUP(TRUE, ISNUMBER(SEARCH({"excel","Excel"}, H611)), {1,0}, 0)</f>
        <v>0</v>
      </c>
      <c r="Y611" cm="1">
        <f t="array" ref="Y611">_xlfn.XLOOKUP(TRUE, ISNUMBER(SEARCH({"hadoop","Hadoop"}, H611)), {1,0}, 0)</f>
        <v>0</v>
      </c>
      <c r="Z611" cm="1">
        <f t="array" ref="Z611">_xlfn.XLOOKUP(TRUE, ISNUMBER(SEARCH({"tableau","Tableau"}, H611)), {1,0}, 0)</f>
        <v>0</v>
      </c>
      <c r="AA611" cm="1">
        <f t="array" ref="AA611">_xlfn.XLOOKUP(TRUE, ISNUMBER(SEARCH({"aws","AWS"}, H611)), {1,0}, 0)</f>
        <v>0</v>
      </c>
    </row>
    <row r="612" spans="1:27" ht="15" customHeight="1">
      <c r="A612">
        <v>610</v>
      </c>
      <c r="B612" t="s">
        <v>41</v>
      </c>
      <c r="C612" t="s">
        <v>42</v>
      </c>
      <c r="D612" s="2" t="s">
        <v>1707</v>
      </c>
      <c r="E612">
        <v>80</v>
      </c>
      <c r="F612">
        <v>132</v>
      </c>
      <c r="G612">
        <f t="shared" si="18"/>
        <v>106</v>
      </c>
      <c r="H612" s="1" t="s">
        <v>1533</v>
      </c>
      <c r="I612">
        <v>4.7</v>
      </c>
      <c r="J612" t="s">
        <v>1534</v>
      </c>
      <c r="K612" t="s">
        <v>141</v>
      </c>
      <c r="L612" t="s">
        <v>142</v>
      </c>
      <c r="M612" t="s">
        <v>1535</v>
      </c>
      <c r="O612" t="s">
        <v>148</v>
      </c>
      <c r="P612" t="s">
        <v>42</v>
      </c>
      <c r="Q612" t="s">
        <v>42</v>
      </c>
      <c r="R612" t="s">
        <v>72</v>
      </c>
      <c r="S612">
        <v>-1</v>
      </c>
      <c r="T612">
        <v>-1</v>
      </c>
      <c r="U612" t="s">
        <v>261</v>
      </c>
      <c r="V612" t="s">
        <v>42</v>
      </c>
      <c r="W612" s="1">
        <f t="shared" si="19"/>
        <v>1</v>
      </c>
      <c r="X612" cm="1">
        <f t="array" ref="X612">_xlfn.XLOOKUP(TRUE, ISNUMBER(SEARCH({"excel","Excel"}, H612)), {1,0}, 0)</f>
        <v>1</v>
      </c>
      <c r="Y612" cm="1">
        <f t="array" ref="Y612">_xlfn.XLOOKUP(TRUE, ISNUMBER(SEARCH({"hadoop","Hadoop"}, H612)), {1,0}, 0)</f>
        <v>1</v>
      </c>
      <c r="Z612" cm="1">
        <f t="array" ref="Z612">_xlfn.XLOOKUP(TRUE, ISNUMBER(SEARCH({"tableau","Tableau"}, H612)), {1,0}, 0)</f>
        <v>0</v>
      </c>
      <c r="AA612" cm="1">
        <f t="array" ref="AA612">_xlfn.XLOOKUP(TRUE, ISNUMBER(SEARCH({"aws","AWS"}, H612)), {1,0}, 0)</f>
        <v>0</v>
      </c>
    </row>
    <row r="613" spans="1:27" ht="15" customHeight="1">
      <c r="A613">
        <v>611</v>
      </c>
      <c r="B613" t="s">
        <v>483</v>
      </c>
      <c r="C613" t="s">
        <v>28</v>
      </c>
      <c r="D613" s="2" t="s">
        <v>1736</v>
      </c>
      <c r="E613">
        <v>87</v>
      </c>
      <c r="F613">
        <v>141</v>
      </c>
      <c r="G613">
        <f t="shared" si="18"/>
        <v>114</v>
      </c>
      <c r="H613" s="1" t="s">
        <v>484</v>
      </c>
      <c r="I613">
        <v>3.6</v>
      </c>
      <c r="J613" s="1" t="s">
        <v>485</v>
      </c>
      <c r="K613" t="s">
        <v>486</v>
      </c>
      <c r="M613" t="s">
        <v>487</v>
      </c>
      <c r="O613" t="s">
        <v>137</v>
      </c>
      <c r="P613">
        <v>1997</v>
      </c>
      <c r="Q613">
        <v>26</v>
      </c>
      <c r="R613" t="s">
        <v>72</v>
      </c>
      <c r="S613" t="s">
        <v>488</v>
      </c>
      <c r="T613" t="s">
        <v>212</v>
      </c>
      <c r="U613" t="s">
        <v>39</v>
      </c>
      <c r="V613" t="s">
        <v>42</v>
      </c>
      <c r="W613" s="1">
        <f t="shared" si="19"/>
        <v>1</v>
      </c>
      <c r="X613" cm="1">
        <f t="array" ref="X613">_xlfn.XLOOKUP(TRUE, ISNUMBER(SEARCH({"excel","Excel"}, H613)), {1,0}, 0)</f>
        <v>1</v>
      </c>
      <c r="Y613" cm="1">
        <f t="array" ref="Y613">_xlfn.XLOOKUP(TRUE, ISNUMBER(SEARCH({"hadoop","Hadoop"}, H613)), {1,0}, 0)</f>
        <v>0</v>
      </c>
      <c r="Z613" cm="1">
        <f t="array" ref="Z613">_xlfn.XLOOKUP(TRUE, ISNUMBER(SEARCH({"tableau","Tableau"}, H613)), {1,0}, 0)</f>
        <v>0</v>
      </c>
      <c r="AA613" cm="1">
        <f t="array" ref="AA613">_xlfn.XLOOKUP(TRUE, ISNUMBER(SEARCH({"aws","AWS"}, H613)), {1,0}, 0)</f>
        <v>1</v>
      </c>
    </row>
    <row r="614" spans="1:27" ht="15" customHeight="1">
      <c r="A614">
        <v>612</v>
      </c>
      <c r="B614" t="s">
        <v>295</v>
      </c>
      <c r="C614" t="s">
        <v>28</v>
      </c>
      <c r="D614" s="2" t="s">
        <v>1736</v>
      </c>
      <c r="E614">
        <v>87</v>
      </c>
      <c r="F614">
        <v>141</v>
      </c>
      <c r="G614">
        <f t="shared" si="18"/>
        <v>114</v>
      </c>
      <c r="H614" s="1" t="s">
        <v>481</v>
      </c>
      <c r="I614">
        <v>4.2</v>
      </c>
      <c r="J614" t="s">
        <v>44</v>
      </c>
      <c r="K614" t="s">
        <v>482</v>
      </c>
      <c r="L614" t="s">
        <v>46</v>
      </c>
      <c r="M614" t="s">
        <v>47</v>
      </c>
      <c r="O614" t="s">
        <v>48</v>
      </c>
      <c r="P614">
        <v>1968</v>
      </c>
      <c r="Q614">
        <v>55</v>
      </c>
      <c r="R614" t="s">
        <v>49</v>
      </c>
      <c r="S614" t="s">
        <v>50</v>
      </c>
      <c r="T614" t="s">
        <v>51</v>
      </c>
      <c r="U614" t="s">
        <v>52</v>
      </c>
      <c r="V614" t="s">
        <v>42</v>
      </c>
      <c r="W614" s="1">
        <f t="shared" si="19"/>
        <v>1</v>
      </c>
      <c r="X614" cm="1">
        <f t="array" ref="X614">_xlfn.XLOOKUP(TRUE, ISNUMBER(SEARCH({"excel","Excel"}, H614)), {1,0}, 0)</f>
        <v>0</v>
      </c>
      <c r="Y614" cm="1">
        <f t="array" ref="Y614">_xlfn.XLOOKUP(TRUE, ISNUMBER(SEARCH({"hadoop","Hadoop"}, H614)), {1,0}, 0)</f>
        <v>1</v>
      </c>
      <c r="Z614" cm="1">
        <f t="array" ref="Z614">_xlfn.XLOOKUP(TRUE, ISNUMBER(SEARCH({"tableau","Tableau"}, H614)), {1,0}, 0)</f>
        <v>1</v>
      </c>
      <c r="AA614" cm="1">
        <f t="array" ref="AA614">_xlfn.XLOOKUP(TRUE, ISNUMBER(SEARCH({"aws","AWS"}, H614)), {1,0}, 0)</f>
        <v>0</v>
      </c>
    </row>
    <row r="615" spans="1:27" ht="15" customHeight="1">
      <c r="A615">
        <v>613</v>
      </c>
      <c r="B615" t="s">
        <v>41</v>
      </c>
      <c r="C615" t="s">
        <v>42</v>
      </c>
      <c r="D615" s="2" t="s">
        <v>1736</v>
      </c>
      <c r="E615">
        <v>87</v>
      </c>
      <c r="F615">
        <v>141</v>
      </c>
      <c r="G615">
        <f t="shared" si="18"/>
        <v>114</v>
      </c>
      <c r="H615" s="1" t="s">
        <v>1737</v>
      </c>
      <c r="I615">
        <v>-1</v>
      </c>
      <c r="J615" t="s">
        <v>1738</v>
      </c>
      <c r="K615" t="s">
        <v>1421</v>
      </c>
      <c r="L615" t="s">
        <v>251</v>
      </c>
      <c r="M615" t="s">
        <v>42</v>
      </c>
      <c r="O615">
        <v>-1</v>
      </c>
      <c r="P615" t="s">
        <v>42</v>
      </c>
      <c r="Q615" t="s">
        <v>42</v>
      </c>
      <c r="R615">
        <v>-1</v>
      </c>
      <c r="S615">
        <v>-1</v>
      </c>
      <c r="T615">
        <v>-1</v>
      </c>
      <c r="U615">
        <v>-1</v>
      </c>
      <c r="V615" t="s">
        <v>42</v>
      </c>
      <c r="W615" s="1">
        <f t="shared" si="19"/>
        <v>1</v>
      </c>
      <c r="X615" cm="1">
        <f t="array" ref="X615">_xlfn.XLOOKUP(TRUE, ISNUMBER(SEARCH({"excel","Excel"}, H615)), {1,0}, 0)</f>
        <v>1</v>
      </c>
      <c r="Y615" cm="1">
        <f t="array" ref="Y615">_xlfn.XLOOKUP(TRUE, ISNUMBER(SEARCH({"hadoop","Hadoop"}, H615)), {1,0}, 0)</f>
        <v>0</v>
      </c>
      <c r="Z615" cm="1">
        <f t="array" ref="Z615">_xlfn.XLOOKUP(TRUE, ISNUMBER(SEARCH({"tableau","Tableau"}, H615)), {1,0}, 0)</f>
        <v>0</v>
      </c>
      <c r="AA615" cm="1">
        <f t="array" ref="AA615">_xlfn.XLOOKUP(TRUE, ISNUMBER(SEARCH({"aws","AWS"}, H615)), {1,0}, 0)</f>
        <v>1</v>
      </c>
    </row>
    <row r="616" spans="1:27" ht="15" customHeight="1">
      <c r="A616">
        <v>614</v>
      </c>
      <c r="B616" t="s">
        <v>41</v>
      </c>
      <c r="C616" t="s">
        <v>42</v>
      </c>
      <c r="D616" s="2" t="s">
        <v>1736</v>
      </c>
      <c r="E616">
        <v>87</v>
      </c>
      <c r="F616">
        <v>141</v>
      </c>
      <c r="G616">
        <f t="shared" si="18"/>
        <v>114</v>
      </c>
      <c r="H616" s="1" t="s">
        <v>1739</v>
      </c>
      <c r="I616">
        <v>3.2</v>
      </c>
      <c r="J616" t="s">
        <v>1740</v>
      </c>
      <c r="K616" t="s">
        <v>1741</v>
      </c>
      <c r="L616" t="s">
        <v>56</v>
      </c>
      <c r="M616" t="s">
        <v>577</v>
      </c>
      <c r="O616" t="s">
        <v>87</v>
      </c>
      <c r="P616">
        <v>1853</v>
      </c>
      <c r="Q616">
        <v>170</v>
      </c>
      <c r="R616" t="s">
        <v>72</v>
      </c>
      <c r="S616" t="s">
        <v>37</v>
      </c>
      <c r="T616" t="s">
        <v>38</v>
      </c>
      <c r="U616" t="s">
        <v>89</v>
      </c>
      <c r="V616" t="s">
        <v>1742</v>
      </c>
      <c r="W616" s="1">
        <f t="shared" si="19"/>
        <v>0</v>
      </c>
      <c r="X616" cm="1">
        <f t="array" ref="X616">_xlfn.XLOOKUP(TRUE, ISNUMBER(SEARCH({"excel","Excel"}, H616)), {1,0}, 0)</f>
        <v>0</v>
      </c>
      <c r="Y616" cm="1">
        <f t="array" ref="Y616">_xlfn.XLOOKUP(TRUE, ISNUMBER(SEARCH({"hadoop","Hadoop"}, H616)), {1,0}, 0)</f>
        <v>0</v>
      </c>
      <c r="Z616" cm="1">
        <f t="array" ref="Z616">_xlfn.XLOOKUP(TRUE, ISNUMBER(SEARCH({"tableau","Tableau"}, H616)), {1,0}, 0)</f>
        <v>0</v>
      </c>
      <c r="AA616" cm="1">
        <f t="array" ref="AA616">_xlfn.XLOOKUP(TRUE, ISNUMBER(SEARCH({"aws","AWS"}, H616)), {1,0}, 0)</f>
        <v>0</v>
      </c>
    </row>
    <row r="617" spans="1:27" ht="15" customHeight="1">
      <c r="A617">
        <v>615</v>
      </c>
      <c r="B617" t="s">
        <v>41</v>
      </c>
      <c r="C617" t="s">
        <v>42</v>
      </c>
      <c r="D617" s="2" t="s">
        <v>1736</v>
      </c>
      <c r="E617">
        <v>87</v>
      </c>
      <c r="F617">
        <v>141</v>
      </c>
      <c r="G617">
        <f t="shared" si="18"/>
        <v>114</v>
      </c>
      <c r="H617" s="1" t="s">
        <v>1743</v>
      </c>
      <c r="I617">
        <v>-1</v>
      </c>
      <c r="J617" t="s">
        <v>1744</v>
      </c>
      <c r="K617" t="s">
        <v>141</v>
      </c>
      <c r="L617" t="s">
        <v>46</v>
      </c>
      <c r="M617" t="s">
        <v>829</v>
      </c>
      <c r="O617" t="s">
        <v>793</v>
      </c>
      <c r="P617" t="s">
        <v>42</v>
      </c>
      <c r="Q617" t="s">
        <v>42</v>
      </c>
      <c r="R617" t="s">
        <v>72</v>
      </c>
      <c r="S617">
        <v>-1</v>
      </c>
      <c r="T617">
        <v>-1</v>
      </c>
      <c r="U617" t="s">
        <v>39</v>
      </c>
      <c r="V617" t="s">
        <v>42</v>
      </c>
      <c r="W617" s="1">
        <f t="shared" si="19"/>
        <v>0</v>
      </c>
      <c r="X617" cm="1">
        <f t="array" ref="X617">_xlfn.XLOOKUP(TRUE, ISNUMBER(SEARCH({"excel","Excel"}, H617)), {1,0}, 0)</f>
        <v>1</v>
      </c>
      <c r="Y617" cm="1">
        <f t="array" ref="Y617">_xlfn.XLOOKUP(TRUE, ISNUMBER(SEARCH({"hadoop","Hadoop"}, H617)), {1,0}, 0)</f>
        <v>0</v>
      </c>
      <c r="Z617" cm="1">
        <f t="array" ref="Z617">_xlfn.XLOOKUP(TRUE, ISNUMBER(SEARCH({"tableau","Tableau"}, H617)), {1,0}, 0)</f>
        <v>0</v>
      </c>
      <c r="AA617" cm="1">
        <f t="array" ref="AA617">_xlfn.XLOOKUP(TRUE, ISNUMBER(SEARCH({"aws","AWS"}, H617)), {1,0}, 0)</f>
        <v>0</v>
      </c>
    </row>
    <row r="618" spans="1:27" ht="15" customHeight="1">
      <c r="A618">
        <v>616</v>
      </c>
      <c r="B618" t="s">
        <v>41</v>
      </c>
      <c r="C618" t="s">
        <v>42</v>
      </c>
      <c r="D618" s="2" t="s">
        <v>1736</v>
      </c>
      <c r="E618">
        <v>87</v>
      </c>
      <c r="F618">
        <v>141</v>
      </c>
      <c r="G618">
        <f t="shared" si="18"/>
        <v>114</v>
      </c>
      <c r="H618" s="1" t="s">
        <v>1745</v>
      </c>
      <c r="I618">
        <v>2.8</v>
      </c>
      <c r="J618" t="s">
        <v>1746</v>
      </c>
      <c r="K618" t="s">
        <v>812</v>
      </c>
      <c r="L618" t="s">
        <v>165</v>
      </c>
      <c r="M618" t="s">
        <v>1747</v>
      </c>
      <c r="O618" t="s">
        <v>35</v>
      </c>
      <c r="P618">
        <v>1983</v>
      </c>
      <c r="Q618">
        <v>40</v>
      </c>
      <c r="R618" t="s">
        <v>366</v>
      </c>
      <c r="S618" t="s">
        <v>1748</v>
      </c>
      <c r="T618" t="s">
        <v>343</v>
      </c>
      <c r="U618" t="s">
        <v>101</v>
      </c>
      <c r="V618" t="s">
        <v>42</v>
      </c>
      <c r="W618" s="1">
        <f t="shared" si="19"/>
        <v>1</v>
      </c>
      <c r="X618" cm="1">
        <f t="array" ref="X618">_xlfn.XLOOKUP(TRUE, ISNUMBER(SEARCH({"excel","Excel"}, H618)), {1,0}, 0)</f>
        <v>1</v>
      </c>
      <c r="Y618" cm="1">
        <f t="array" ref="Y618">_xlfn.XLOOKUP(TRUE, ISNUMBER(SEARCH({"hadoop","Hadoop"}, H618)), {1,0}, 0)</f>
        <v>0</v>
      </c>
      <c r="Z618" cm="1">
        <f t="array" ref="Z618">_xlfn.XLOOKUP(TRUE, ISNUMBER(SEARCH({"tableau","Tableau"}, H618)), {1,0}, 0)</f>
        <v>0</v>
      </c>
      <c r="AA618" cm="1">
        <f t="array" ref="AA618">_xlfn.XLOOKUP(TRUE, ISNUMBER(SEARCH({"aws","AWS"}, H618)), {1,0}, 0)</f>
        <v>1</v>
      </c>
    </row>
    <row r="619" spans="1:27" ht="15" customHeight="1">
      <c r="A619">
        <v>617</v>
      </c>
      <c r="B619" t="s">
        <v>41</v>
      </c>
      <c r="C619" t="s">
        <v>42</v>
      </c>
      <c r="D619" s="2" t="s">
        <v>1736</v>
      </c>
      <c r="E619">
        <v>87</v>
      </c>
      <c r="F619">
        <v>141</v>
      </c>
      <c r="G619">
        <f t="shared" si="18"/>
        <v>114</v>
      </c>
      <c r="H619" s="1" t="s">
        <v>1728</v>
      </c>
      <c r="I619">
        <v>4.2</v>
      </c>
      <c r="J619" t="s">
        <v>1729</v>
      </c>
      <c r="K619" t="s">
        <v>201</v>
      </c>
      <c r="L619" t="s">
        <v>202</v>
      </c>
      <c r="M619" t="s">
        <v>1525</v>
      </c>
      <c r="O619" t="s">
        <v>87</v>
      </c>
      <c r="P619">
        <v>1999</v>
      </c>
      <c r="Q619">
        <v>24</v>
      </c>
      <c r="R619" t="s">
        <v>72</v>
      </c>
      <c r="S619" t="s">
        <v>119</v>
      </c>
      <c r="T619" t="s">
        <v>81</v>
      </c>
      <c r="U619" t="s">
        <v>52</v>
      </c>
      <c r="V619" t="s">
        <v>1730</v>
      </c>
      <c r="W619" s="1">
        <f t="shared" si="19"/>
        <v>1</v>
      </c>
      <c r="X619" cm="1">
        <f t="array" ref="X619">_xlfn.XLOOKUP(TRUE, ISNUMBER(SEARCH({"excel","Excel"}, H619)), {1,0}, 0)</f>
        <v>1</v>
      </c>
      <c r="Y619" cm="1">
        <f t="array" ref="Y619">_xlfn.XLOOKUP(TRUE, ISNUMBER(SEARCH({"hadoop","Hadoop"}, H619)), {1,0}, 0)</f>
        <v>1</v>
      </c>
      <c r="Z619" cm="1">
        <f t="array" ref="Z619">_xlfn.XLOOKUP(TRUE, ISNUMBER(SEARCH({"tableau","Tableau"}, H619)), {1,0}, 0)</f>
        <v>0</v>
      </c>
      <c r="AA619" cm="1">
        <f t="array" ref="AA619">_xlfn.XLOOKUP(TRUE, ISNUMBER(SEARCH({"aws","AWS"}, H619)), {1,0}, 0)</f>
        <v>1</v>
      </c>
    </row>
    <row r="620" spans="1:27" ht="15" customHeight="1">
      <c r="A620">
        <v>618</v>
      </c>
      <c r="B620" t="s">
        <v>41</v>
      </c>
      <c r="C620" t="s">
        <v>42</v>
      </c>
      <c r="D620" s="2" t="s">
        <v>1736</v>
      </c>
      <c r="E620">
        <v>87</v>
      </c>
      <c r="F620">
        <v>141</v>
      </c>
      <c r="G620">
        <f t="shared" si="18"/>
        <v>114</v>
      </c>
      <c r="H620" s="1" t="s">
        <v>1749</v>
      </c>
      <c r="I620">
        <v>4.5</v>
      </c>
      <c r="J620" t="s">
        <v>1750</v>
      </c>
      <c r="K620" t="s">
        <v>482</v>
      </c>
      <c r="L620" t="s">
        <v>46</v>
      </c>
      <c r="M620" t="s">
        <v>708</v>
      </c>
      <c r="O620" t="s">
        <v>71</v>
      </c>
      <c r="P620">
        <v>2009</v>
      </c>
      <c r="Q620">
        <v>14</v>
      </c>
      <c r="R620" t="s">
        <v>72</v>
      </c>
      <c r="S620" t="s">
        <v>218</v>
      </c>
      <c r="T620" t="s">
        <v>218</v>
      </c>
      <c r="U620" t="s">
        <v>39</v>
      </c>
      <c r="V620" t="s">
        <v>42</v>
      </c>
      <c r="W620" s="1">
        <f t="shared" si="19"/>
        <v>0</v>
      </c>
      <c r="X620" cm="1">
        <f t="array" ref="X620">_xlfn.XLOOKUP(TRUE, ISNUMBER(SEARCH({"excel","Excel"}, H620)), {1,0}, 0)</f>
        <v>0</v>
      </c>
      <c r="Y620" cm="1">
        <f t="array" ref="Y620">_xlfn.XLOOKUP(TRUE, ISNUMBER(SEARCH({"hadoop","Hadoop"}, H620)), {1,0}, 0)</f>
        <v>0</v>
      </c>
      <c r="Z620" cm="1">
        <f t="array" ref="Z620">_xlfn.XLOOKUP(TRUE, ISNUMBER(SEARCH({"tableau","Tableau"}, H620)), {1,0}, 0)</f>
        <v>0</v>
      </c>
      <c r="AA620" cm="1">
        <f t="array" ref="AA620">_xlfn.XLOOKUP(TRUE, ISNUMBER(SEARCH({"aws","AWS"}, H620)), {1,0}, 0)</f>
        <v>1</v>
      </c>
    </row>
    <row r="621" spans="1:27" ht="15" customHeight="1">
      <c r="A621">
        <v>619</v>
      </c>
      <c r="B621" t="s">
        <v>41</v>
      </c>
      <c r="C621" t="s">
        <v>42</v>
      </c>
      <c r="D621" s="2" t="s">
        <v>1736</v>
      </c>
      <c r="E621">
        <v>87</v>
      </c>
      <c r="F621">
        <v>141</v>
      </c>
      <c r="G621">
        <f t="shared" si="18"/>
        <v>114</v>
      </c>
      <c r="H621" s="1" t="s">
        <v>1751</v>
      </c>
      <c r="I621">
        <v>3</v>
      </c>
      <c r="J621" t="s">
        <v>1752</v>
      </c>
      <c r="K621" t="s">
        <v>300</v>
      </c>
      <c r="L621" t="s">
        <v>125</v>
      </c>
      <c r="M621" t="s">
        <v>245</v>
      </c>
      <c r="O621" t="s">
        <v>71</v>
      </c>
      <c r="P621">
        <v>2006</v>
      </c>
      <c r="Q621">
        <v>17</v>
      </c>
      <c r="R621" t="s">
        <v>72</v>
      </c>
      <c r="S621" t="s">
        <v>59</v>
      </c>
      <c r="T621" t="s">
        <v>51</v>
      </c>
      <c r="U621" t="s">
        <v>198</v>
      </c>
      <c r="V621" t="s">
        <v>42</v>
      </c>
      <c r="W621" s="1">
        <f t="shared" si="19"/>
        <v>1</v>
      </c>
      <c r="X621" cm="1">
        <f t="array" ref="X621">_xlfn.XLOOKUP(TRUE, ISNUMBER(SEARCH({"excel","Excel"}, H621)), {1,0}, 0)</f>
        <v>0</v>
      </c>
      <c r="Y621" cm="1">
        <f t="array" ref="Y621">_xlfn.XLOOKUP(TRUE, ISNUMBER(SEARCH({"hadoop","Hadoop"}, H621)), {1,0}, 0)</f>
        <v>0</v>
      </c>
      <c r="Z621" cm="1">
        <f t="array" ref="Z621">_xlfn.XLOOKUP(TRUE, ISNUMBER(SEARCH({"tableau","Tableau"}, H621)), {1,0}, 0)</f>
        <v>0</v>
      </c>
      <c r="AA621" cm="1">
        <f t="array" ref="AA621">_xlfn.XLOOKUP(TRUE, ISNUMBER(SEARCH({"aws","AWS"}, H621)), {1,0}, 0)</f>
        <v>0</v>
      </c>
    </row>
    <row r="622" spans="1:27" ht="15" customHeight="1">
      <c r="A622">
        <v>620</v>
      </c>
      <c r="B622" t="s">
        <v>41</v>
      </c>
      <c r="C622" t="s">
        <v>42</v>
      </c>
      <c r="D622" s="2" t="s">
        <v>1736</v>
      </c>
      <c r="E622">
        <v>87</v>
      </c>
      <c r="F622">
        <v>141</v>
      </c>
      <c r="G622">
        <f t="shared" si="18"/>
        <v>114</v>
      </c>
      <c r="H622" s="1" t="s">
        <v>1753</v>
      </c>
      <c r="I622">
        <v>3.3</v>
      </c>
      <c r="J622" t="s">
        <v>1754</v>
      </c>
      <c r="K622" t="s">
        <v>237</v>
      </c>
      <c r="M622" t="s">
        <v>651</v>
      </c>
      <c r="O622" t="s">
        <v>48</v>
      </c>
      <c r="P622">
        <v>1951</v>
      </c>
      <c r="Q622">
        <v>72</v>
      </c>
      <c r="R622" t="s">
        <v>49</v>
      </c>
      <c r="S622" t="s">
        <v>218</v>
      </c>
      <c r="T622" t="s">
        <v>218</v>
      </c>
      <c r="U622" t="s">
        <v>52</v>
      </c>
      <c r="V622" t="s">
        <v>1755</v>
      </c>
      <c r="W622" s="1">
        <f t="shared" si="19"/>
        <v>1</v>
      </c>
      <c r="X622" cm="1">
        <f t="array" ref="X622">_xlfn.XLOOKUP(TRUE, ISNUMBER(SEARCH({"excel","Excel"}, H622)), {1,0}, 0)</f>
        <v>1</v>
      </c>
      <c r="Y622" cm="1">
        <f t="array" ref="Y622">_xlfn.XLOOKUP(TRUE, ISNUMBER(SEARCH({"hadoop","Hadoop"}, H622)), {1,0}, 0)</f>
        <v>1</v>
      </c>
      <c r="Z622" cm="1">
        <f t="array" ref="Z622">_xlfn.XLOOKUP(TRUE, ISNUMBER(SEARCH({"tableau","Tableau"}, H622)), {1,0}, 0)</f>
        <v>0</v>
      </c>
      <c r="AA622" cm="1">
        <f t="array" ref="AA622">_xlfn.XLOOKUP(TRUE, ISNUMBER(SEARCH({"aws","AWS"}, H622)), {1,0}, 0)</f>
        <v>0</v>
      </c>
    </row>
    <row r="623" spans="1:27" ht="15" customHeight="1">
      <c r="A623">
        <v>621</v>
      </c>
      <c r="B623" t="s">
        <v>41</v>
      </c>
      <c r="C623" t="s">
        <v>42</v>
      </c>
      <c r="D623" s="2" t="s">
        <v>1736</v>
      </c>
      <c r="E623">
        <v>87</v>
      </c>
      <c r="F623">
        <v>141</v>
      </c>
      <c r="G623">
        <f t="shared" si="18"/>
        <v>114</v>
      </c>
      <c r="H623" s="1" t="s">
        <v>1756</v>
      </c>
      <c r="I623">
        <v>4</v>
      </c>
      <c r="J623" t="s">
        <v>1757</v>
      </c>
      <c r="K623" t="s">
        <v>1257</v>
      </c>
      <c r="L623" t="s">
        <v>78</v>
      </c>
      <c r="M623" t="s">
        <v>1205</v>
      </c>
      <c r="O623" t="s">
        <v>148</v>
      </c>
      <c r="P623" t="s">
        <v>42</v>
      </c>
      <c r="Q623" t="s">
        <v>42</v>
      </c>
      <c r="R623" t="s">
        <v>72</v>
      </c>
      <c r="S623">
        <v>-1</v>
      </c>
      <c r="T623">
        <v>-1</v>
      </c>
      <c r="U623" t="s">
        <v>510</v>
      </c>
      <c r="V623" t="s">
        <v>42</v>
      </c>
      <c r="W623" s="1">
        <f t="shared" si="19"/>
        <v>1</v>
      </c>
      <c r="X623" cm="1">
        <f t="array" ref="X623">_xlfn.XLOOKUP(TRUE, ISNUMBER(SEARCH({"excel","Excel"}, H623)), {1,0}, 0)</f>
        <v>0</v>
      </c>
      <c r="Y623" cm="1">
        <f t="array" ref="Y623">_xlfn.XLOOKUP(TRUE, ISNUMBER(SEARCH({"hadoop","Hadoop"}, H623)), {1,0}, 0)</f>
        <v>0</v>
      </c>
      <c r="Z623" cm="1">
        <f t="array" ref="Z623">_xlfn.XLOOKUP(TRUE, ISNUMBER(SEARCH({"tableau","Tableau"}, H623)), {1,0}, 0)</f>
        <v>0</v>
      </c>
      <c r="AA623" cm="1">
        <f t="array" ref="AA623">_xlfn.XLOOKUP(TRUE, ISNUMBER(SEARCH({"aws","AWS"}, H623)), {1,0}, 0)</f>
        <v>0</v>
      </c>
    </row>
    <row r="624" spans="1:27" ht="15" customHeight="1">
      <c r="A624">
        <v>622</v>
      </c>
      <c r="B624" t="s">
        <v>234</v>
      </c>
      <c r="C624" t="s">
        <v>42</v>
      </c>
      <c r="D624" s="2" t="s">
        <v>1736</v>
      </c>
      <c r="E624">
        <v>87</v>
      </c>
      <c r="F624">
        <v>141</v>
      </c>
      <c r="G624">
        <f t="shared" si="18"/>
        <v>114</v>
      </c>
      <c r="H624" s="1" t="s">
        <v>1758</v>
      </c>
      <c r="I624">
        <v>3.5</v>
      </c>
      <c r="J624" t="s">
        <v>1759</v>
      </c>
      <c r="K624" t="s">
        <v>1760</v>
      </c>
      <c r="L624" t="s">
        <v>78</v>
      </c>
      <c r="M624" t="s">
        <v>1761</v>
      </c>
      <c r="O624" t="s">
        <v>65</v>
      </c>
      <c r="P624">
        <v>2013</v>
      </c>
      <c r="Q624">
        <v>10</v>
      </c>
      <c r="R624" t="s">
        <v>72</v>
      </c>
      <c r="S624" t="s">
        <v>175</v>
      </c>
      <c r="T624" t="s">
        <v>176</v>
      </c>
      <c r="U624" t="s">
        <v>39</v>
      </c>
      <c r="V624" t="s">
        <v>42</v>
      </c>
      <c r="W624" s="1">
        <f t="shared" si="19"/>
        <v>0</v>
      </c>
      <c r="X624" cm="1">
        <f t="array" ref="X624">_xlfn.XLOOKUP(TRUE, ISNUMBER(SEARCH({"excel","Excel"}, H624)), {1,0}, 0)</f>
        <v>1</v>
      </c>
      <c r="Y624" cm="1">
        <f t="array" ref="Y624">_xlfn.XLOOKUP(TRUE, ISNUMBER(SEARCH({"hadoop","Hadoop"}, H624)), {1,0}, 0)</f>
        <v>1</v>
      </c>
      <c r="Z624" cm="1">
        <f t="array" ref="Z624">_xlfn.XLOOKUP(TRUE, ISNUMBER(SEARCH({"tableau","Tableau"}, H624)), {1,0}, 0)</f>
        <v>1</v>
      </c>
      <c r="AA624" cm="1">
        <f t="array" ref="AA624">_xlfn.XLOOKUP(TRUE, ISNUMBER(SEARCH({"aws","AWS"}, H624)), {1,0}, 0)</f>
        <v>1</v>
      </c>
    </row>
    <row r="625" spans="1:27" ht="15" customHeight="1">
      <c r="A625">
        <v>623</v>
      </c>
      <c r="B625" t="s">
        <v>41</v>
      </c>
      <c r="C625" t="s">
        <v>42</v>
      </c>
      <c r="D625" s="2" t="s">
        <v>1736</v>
      </c>
      <c r="E625">
        <v>87</v>
      </c>
      <c r="F625">
        <v>141</v>
      </c>
      <c r="G625">
        <f t="shared" si="18"/>
        <v>114</v>
      </c>
      <c r="H625" s="1" t="s">
        <v>1762</v>
      </c>
      <c r="I625">
        <v>3.5</v>
      </c>
      <c r="J625" t="s">
        <v>1763</v>
      </c>
      <c r="K625" t="s">
        <v>868</v>
      </c>
      <c r="L625" t="s">
        <v>439</v>
      </c>
      <c r="M625" t="s">
        <v>34</v>
      </c>
      <c r="O625" t="s">
        <v>148</v>
      </c>
      <c r="P625">
        <v>1998</v>
      </c>
      <c r="Q625">
        <v>25</v>
      </c>
      <c r="R625" t="s">
        <v>72</v>
      </c>
      <c r="S625" t="s">
        <v>59</v>
      </c>
      <c r="T625" t="s">
        <v>51</v>
      </c>
      <c r="U625" t="s">
        <v>239</v>
      </c>
      <c r="V625" t="s">
        <v>42</v>
      </c>
      <c r="W625" s="1">
        <f t="shared" si="19"/>
        <v>1</v>
      </c>
      <c r="X625" cm="1">
        <f t="array" ref="X625">_xlfn.XLOOKUP(TRUE, ISNUMBER(SEARCH({"excel","Excel"}, H625)), {1,0}, 0)</f>
        <v>1</v>
      </c>
      <c r="Y625" cm="1">
        <f t="array" ref="Y625">_xlfn.XLOOKUP(TRUE, ISNUMBER(SEARCH({"hadoop","Hadoop"}, H625)), {1,0}, 0)</f>
        <v>1</v>
      </c>
      <c r="Z625" cm="1">
        <f t="array" ref="Z625">_xlfn.XLOOKUP(TRUE, ISNUMBER(SEARCH({"tableau","Tableau"}, H625)), {1,0}, 0)</f>
        <v>1</v>
      </c>
      <c r="AA625" cm="1">
        <f t="array" ref="AA625">_xlfn.XLOOKUP(TRUE, ISNUMBER(SEARCH({"aws","AWS"}, H625)), {1,0}, 0)</f>
        <v>0</v>
      </c>
    </row>
    <row r="626" spans="1:27" ht="15" customHeight="1">
      <c r="A626">
        <v>624</v>
      </c>
      <c r="B626" t="s">
        <v>41</v>
      </c>
      <c r="C626" t="s">
        <v>42</v>
      </c>
      <c r="D626" s="2" t="s">
        <v>1736</v>
      </c>
      <c r="E626">
        <v>87</v>
      </c>
      <c r="F626">
        <v>141</v>
      </c>
      <c r="G626">
        <f t="shared" si="18"/>
        <v>114</v>
      </c>
      <c r="H626" s="1" t="s">
        <v>1764</v>
      </c>
      <c r="I626">
        <v>3.6</v>
      </c>
      <c r="J626" t="s">
        <v>1765</v>
      </c>
      <c r="K626" t="s">
        <v>111</v>
      </c>
      <c r="L626" t="s">
        <v>46</v>
      </c>
      <c r="M626" t="s">
        <v>1766</v>
      </c>
      <c r="O626" t="s">
        <v>71</v>
      </c>
      <c r="P626">
        <v>1990</v>
      </c>
      <c r="Q626">
        <v>33</v>
      </c>
      <c r="R626" t="s">
        <v>72</v>
      </c>
      <c r="S626" t="s">
        <v>80</v>
      </c>
      <c r="T626" t="s">
        <v>81</v>
      </c>
      <c r="U626" t="s">
        <v>198</v>
      </c>
      <c r="V626" t="s">
        <v>42</v>
      </c>
      <c r="W626" s="1">
        <f t="shared" si="19"/>
        <v>1</v>
      </c>
      <c r="X626" cm="1">
        <f t="array" ref="X626">_xlfn.XLOOKUP(TRUE, ISNUMBER(SEARCH({"excel","Excel"}, H626)), {1,0}, 0)</f>
        <v>0</v>
      </c>
      <c r="Y626" cm="1">
        <f t="array" ref="Y626">_xlfn.XLOOKUP(TRUE, ISNUMBER(SEARCH({"hadoop","Hadoop"}, H626)), {1,0}, 0)</f>
        <v>1</v>
      </c>
      <c r="Z626" cm="1">
        <f t="array" ref="Z626">_xlfn.XLOOKUP(TRUE, ISNUMBER(SEARCH({"tableau","Tableau"}, H626)), {1,0}, 0)</f>
        <v>1</v>
      </c>
      <c r="AA626" cm="1">
        <f t="array" ref="AA626">_xlfn.XLOOKUP(TRUE, ISNUMBER(SEARCH({"aws","AWS"}, H626)), {1,0}, 0)</f>
        <v>0</v>
      </c>
    </row>
    <row r="627" spans="1:27" ht="15" customHeight="1">
      <c r="A627">
        <v>625</v>
      </c>
      <c r="B627" t="s">
        <v>41</v>
      </c>
      <c r="C627" t="s">
        <v>42</v>
      </c>
      <c r="D627" s="2" t="s">
        <v>1736</v>
      </c>
      <c r="E627">
        <v>87</v>
      </c>
      <c r="F627">
        <v>141</v>
      </c>
      <c r="G627">
        <f t="shared" si="18"/>
        <v>114</v>
      </c>
      <c r="H627" s="1" t="s">
        <v>1767</v>
      </c>
      <c r="I627">
        <v>3</v>
      </c>
      <c r="J627" t="s">
        <v>1768</v>
      </c>
      <c r="K627" t="s">
        <v>482</v>
      </c>
      <c r="L627" t="s">
        <v>46</v>
      </c>
      <c r="M627" t="s">
        <v>1448</v>
      </c>
      <c r="O627" t="s">
        <v>71</v>
      </c>
      <c r="P627">
        <v>2012</v>
      </c>
      <c r="Q627">
        <v>11</v>
      </c>
      <c r="R627" t="s">
        <v>72</v>
      </c>
      <c r="S627" t="s">
        <v>108</v>
      </c>
      <c r="T627" t="s">
        <v>81</v>
      </c>
      <c r="U627" t="s">
        <v>39</v>
      </c>
      <c r="V627" t="s">
        <v>42</v>
      </c>
      <c r="W627" s="1">
        <f t="shared" si="19"/>
        <v>0</v>
      </c>
      <c r="X627" cm="1">
        <f t="array" ref="X627">_xlfn.XLOOKUP(TRUE, ISNUMBER(SEARCH({"excel","Excel"}, H627)), {1,0}, 0)</f>
        <v>0</v>
      </c>
      <c r="Y627" cm="1">
        <f t="array" ref="Y627">_xlfn.XLOOKUP(TRUE, ISNUMBER(SEARCH({"hadoop","Hadoop"}, H627)), {1,0}, 0)</f>
        <v>1</v>
      </c>
      <c r="Z627" cm="1">
        <f t="array" ref="Z627">_xlfn.XLOOKUP(TRUE, ISNUMBER(SEARCH({"tableau","Tableau"}, H627)), {1,0}, 0)</f>
        <v>0</v>
      </c>
      <c r="AA627" cm="1">
        <f t="array" ref="AA627">_xlfn.XLOOKUP(TRUE, ISNUMBER(SEARCH({"aws","AWS"}, H627)), {1,0}, 0)</f>
        <v>0</v>
      </c>
    </row>
    <row r="628" spans="1:27" ht="15" customHeight="1">
      <c r="A628">
        <v>626</v>
      </c>
      <c r="B628" t="s">
        <v>1769</v>
      </c>
      <c r="C628" t="s">
        <v>42</v>
      </c>
      <c r="D628" s="2" t="s">
        <v>1736</v>
      </c>
      <c r="E628">
        <v>87</v>
      </c>
      <c r="F628">
        <v>141</v>
      </c>
      <c r="G628">
        <f t="shared" si="18"/>
        <v>114</v>
      </c>
      <c r="H628" s="1" t="s">
        <v>1770</v>
      </c>
      <c r="I628">
        <v>4</v>
      </c>
      <c r="J628" t="s">
        <v>561</v>
      </c>
      <c r="K628" t="s">
        <v>1771</v>
      </c>
      <c r="L628" t="s">
        <v>1772</v>
      </c>
      <c r="M628" t="s">
        <v>493</v>
      </c>
      <c r="O628" t="s">
        <v>35</v>
      </c>
      <c r="P628">
        <v>1996</v>
      </c>
      <c r="Q628">
        <v>27</v>
      </c>
      <c r="R628" t="s">
        <v>36</v>
      </c>
      <c r="S628" t="s">
        <v>59</v>
      </c>
      <c r="T628" t="s">
        <v>51</v>
      </c>
      <c r="U628" t="s">
        <v>60</v>
      </c>
      <c r="V628" t="s">
        <v>562</v>
      </c>
      <c r="W628" s="1">
        <f t="shared" si="19"/>
        <v>1</v>
      </c>
      <c r="X628" cm="1">
        <f t="array" ref="X628">_xlfn.XLOOKUP(TRUE, ISNUMBER(SEARCH({"excel","Excel"}, H628)), {1,0}, 0)</f>
        <v>0</v>
      </c>
      <c r="Y628" cm="1">
        <f t="array" ref="Y628">_xlfn.XLOOKUP(TRUE, ISNUMBER(SEARCH({"hadoop","Hadoop"}, H628)), {1,0}, 0)</f>
        <v>0</v>
      </c>
      <c r="Z628" cm="1">
        <f t="array" ref="Z628">_xlfn.XLOOKUP(TRUE, ISNUMBER(SEARCH({"tableau","Tableau"}, H628)), {1,0}, 0)</f>
        <v>0</v>
      </c>
      <c r="AA628" cm="1">
        <f t="array" ref="AA628">_xlfn.XLOOKUP(TRUE, ISNUMBER(SEARCH({"aws","AWS"}, H628)), {1,0}, 0)</f>
        <v>0</v>
      </c>
    </row>
    <row r="629" spans="1:27" ht="15" customHeight="1">
      <c r="A629">
        <v>627</v>
      </c>
      <c r="B629" t="s">
        <v>41</v>
      </c>
      <c r="C629" t="s">
        <v>42</v>
      </c>
      <c r="D629" s="2" t="s">
        <v>1736</v>
      </c>
      <c r="E629">
        <v>87</v>
      </c>
      <c r="F629">
        <v>141</v>
      </c>
      <c r="G629">
        <f t="shared" si="18"/>
        <v>114</v>
      </c>
      <c r="H629" s="1" t="s">
        <v>1536</v>
      </c>
      <c r="I629">
        <v>4.5999999999999996</v>
      </c>
      <c r="J629" t="s">
        <v>1537</v>
      </c>
      <c r="K629" t="s">
        <v>1538</v>
      </c>
      <c r="L629" t="s">
        <v>165</v>
      </c>
      <c r="M629" t="s">
        <v>971</v>
      </c>
      <c r="O629" t="s">
        <v>148</v>
      </c>
      <c r="P629">
        <v>1988</v>
      </c>
      <c r="Q629">
        <v>35</v>
      </c>
      <c r="R629" t="s">
        <v>72</v>
      </c>
      <c r="S629" t="s">
        <v>348</v>
      </c>
      <c r="T629" t="s">
        <v>51</v>
      </c>
      <c r="U629" t="s">
        <v>198</v>
      </c>
      <c r="V629" t="s">
        <v>42</v>
      </c>
      <c r="W629" s="1">
        <f t="shared" si="19"/>
        <v>1</v>
      </c>
      <c r="X629" cm="1">
        <f t="array" ref="X629">_xlfn.XLOOKUP(TRUE, ISNUMBER(SEARCH({"excel","Excel"}, H629)), {1,0}, 0)</f>
        <v>1</v>
      </c>
      <c r="Y629" cm="1">
        <f t="array" ref="Y629">_xlfn.XLOOKUP(TRUE, ISNUMBER(SEARCH({"hadoop","Hadoop"}, H629)), {1,0}, 0)</f>
        <v>1</v>
      </c>
      <c r="Z629" cm="1">
        <f t="array" ref="Z629">_xlfn.XLOOKUP(TRUE, ISNUMBER(SEARCH({"tableau","Tableau"}, H629)), {1,0}, 0)</f>
        <v>1</v>
      </c>
      <c r="AA629" cm="1">
        <f t="array" ref="AA629">_xlfn.XLOOKUP(TRUE, ISNUMBER(SEARCH({"aws","AWS"}, H629)), {1,0}, 0)</f>
        <v>0</v>
      </c>
    </row>
    <row r="630" spans="1:27" ht="15" customHeight="1">
      <c r="A630">
        <v>628</v>
      </c>
      <c r="B630" t="s">
        <v>41</v>
      </c>
      <c r="C630" t="s">
        <v>42</v>
      </c>
      <c r="D630" s="2" t="s">
        <v>1736</v>
      </c>
      <c r="E630">
        <v>87</v>
      </c>
      <c r="F630">
        <v>141</v>
      </c>
      <c r="G630">
        <f t="shared" si="18"/>
        <v>114</v>
      </c>
      <c r="H630" s="1" t="s">
        <v>1773</v>
      </c>
      <c r="I630">
        <v>4.3</v>
      </c>
      <c r="J630" t="s">
        <v>1774</v>
      </c>
      <c r="K630" t="s">
        <v>1775</v>
      </c>
      <c r="L630" t="s">
        <v>78</v>
      </c>
      <c r="M630" t="s">
        <v>1776</v>
      </c>
      <c r="O630" t="s">
        <v>35</v>
      </c>
      <c r="P630">
        <v>2000</v>
      </c>
      <c r="Q630">
        <v>23</v>
      </c>
      <c r="R630" t="s">
        <v>72</v>
      </c>
      <c r="S630" t="s">
        <v>80</v>
      </c>
      <c r="T630" t="s">
        <v>81</v>
      </c>
      <c r="U630" t="s">
        <v>60</v>
      </c>
      <c r="V630" t="s">
        <v>42</v>
      </c>
      <c r="W630" s="1">
        <f t="shared" si="19"/>
        <v>1</v>
      </c>
      <c r="X630" cm="1">
        <f t="array" ref="X630">_xlfn.XLOOKUP(TRUE, ISNUMBER(SEARCH({"excel","Excel"}, H630)), {1,0}, 0)</f>
        <v>1</v>
      </c>
      <c r="Y630" cm="1">
        <f t="array" ref="Y630">_xlfn.XLOOKUP(TRUE, ISNUMBER(SEARCH({"hadoop","Hadoop"}, H630)), {1,0}, 0)</f>
        <v>0</v>
      </c>
      <c r="Z630" cm="1">
        <f t="array" ref="Z630">_xlfn.XLOOKUP(TRUE, ISNUMBER(SEARCH({"tableau","Tableau"}, H630)), {1,0}, 0)</f>
        <v>0</v>
      </c>
      <c r="AA630" cm="1">
        <f t="array" ref="AA630">_xlfn.XLOOKUP(TRUE, ISNUMBER(SEARCH({"aws","AWS"}, H630)), {1,0}, 0)</f>
        <v>0</v>
      </c>
    </row>
    <row r="631" spans="1:27" ht="15" customHeight="1">
      <c r="A631">
        <v>629</v>
      </c>
      <c r="B631" t="s">
        <v>41</v>
      </c>
      <c r="C631" t="s">
        <v>42</v>
      </c>
      <c r="D631" s="2" t="s">
        <v>1736</v>
      </c>
      <c r="E631">
        <v>87</v>
      </c>
      <c r="F631">
        <v>141</v>
      </c>
      <c r="G631">
        <f t="shared" si="18"/>
        <v>114</v>
      </c>
      <c r="H631" s="1" t="s">
        <v>1546</v>
      </c>
      <c r="I631">
        <v>4.7</v>
      </c>
      <c r="J631" t="s">
        <v>1547</v>
      </c>
      <c r="K631" t="s">
        <v>105</v>
      </c>
      <c r="L631" t="s">
        <v>106</v>
      </c>
      <c r="M631" t="s">
        <v>1548</v>
      </c>
      <c r="O631" t="s">
        <v>71</v>
      </c>
      <c r="P631">
        <v>1994</v>
      </c>
      <c r="Q631">
        <v>29</v>
      </c>
      <c r="R631" t="s">
        <v>72</v>
      </c>
      <c r="S631" t="s">
        <v>348</v>
      </c>
      <c r="T631" t="s">
        <v>51</v>
      </c>
      <c r="U631" t="s">
        <v>198</v>
      </c>
      <c r="V631" t="s">
        <v>42</v>
      </c>
      <c r="W631" s="1">
        <f t="shared" si="19"/>
        <v>0</v>
      </c>
      <c r="X631" cm="1">
        <f t="array" ref="X631">_xlfn.XLOOKUP(TRUE, ISNUMBER(SEARCH({"excel","Excel"}, H631)), {1,0}, 0)</f>
        <v>0</v>
      </c>
      <c r="Y631" cm="1">
        <f t="array" ref="Y631">_xlfn.XLOOKUP(TRUE, ISNUMBER(SEARCH({"hadoop","Hadoop"}, H631)), {1,0}, 0)</f>
        <v>0</v>
      </c>
      <c r="Z631" cm="1">
        <f t="array" ref="Z631">_xlfn.XLOOKUP(TRUE, ISNUMBER(SEARCH({"tableau","Tableau"}, H631)), {1,0}, 0)</f>
        <v>0</v>
      </c>
      <c r="AA631" cm="1">
        <f t="array" ref="AA631">_xlfn.XLOOKUP(TRUE, ISNUMBER(SEARCH({"aws","AWS"}, H631)), {1,0}, 0)</f>
        <v>0</v>
      </c>
    </row>
    <row r="632" spans="1:27" ht="15" customHeight="1">
      <c r="A632">
        <v>630</v>
      </c>
      <c r="B632" t="s">
        <v>41</v>
      </c>
      <c r="C632" t="s">
        <v>42</v>
      </c>
      <c r="D632" s="2" t="s">
        <v>1736</v>
      </c>
      <c r="E632">
        <v>87</v>
      </c>
      <c r="F632">
        <v>141</v>
      </c>
      <c r="G632">
        <f t="shared" si="18"/>
        <v>114</v>
      </c>
      <c r="H632" s="1" t="s">
        <v>1777</v>
      </c>
      <c r="I632">
        <v>3.7</v>
      </c>
      <c r="J632" t="s">
        <v>1778</v>
      </c>
      <c r="K632" t="s">
        <v>1082</v>
      </c>
      <c r="L632" t="s">
        <v>46</v>
      </c>
      <c r="M632" t="s">
        <v>321</v>
      </c>
      <c r="O632" t="s">
        <v>137</v>
      </c>
      <c r="P632">
        <v>2004</v>
      </c>
      <c r="Q632">
        <v>19</v>
      </c>
      <c r="R632" t="s">
        <v>72</v>
      </c>
      <c r="S632" t="s">
        <v>119</v>
      </c>
      <c r="T632" t="s">
        <v>81</v>
      </c>
      <c r="U632" t="s">
        <v>39</v>
      </c>
      <c r="V632" t="s">
        <v>42</v>
      </c>
      <c r="W632" s="1">
        <f t="shared" si="19"/>
        <v>1</v>
      </c>
      <c r="X632" cm="1">
        <f t="array" ref="X632">_xlfn.XLOOKUP(TRUE, ISNUMBER(SEARCH({"excel","Excel"}, H632)), {1,0}, 0)</f>
        <v>1</v>
      </c>
      <c r="Y632" cm="1">
        <f t="array" ref="Y632">_xlfn.XLOOKUP(TRUE, ISNUMBER(SEARCH({"hadoop","Hadoop"}, H632)), {1,0}, 0)</f>
        <v>0</v>
      </c>
      <c r="Z632" cm="1">
        <f t="array" ref="Z632">_xlfn.XLOOKUP(TRUE, ISNUMBER(SEARCH({"tableau","Tableau"}, H632)), {1,0}, 0)</f>
        <v>0</v>
      </c>
      <c r="AA632" cm="1">
        <f t="array" ref="AA632">_xlfn.XLOOKUP(TRUE, ISNUMBER(SEARCH({"aws","AWS"}, H632)), {1,0}, 0)</f>
        <v>1</v>
      </c>
    </row>
    <row r="633" spans="1:27" ht="15" customHeight="1">
      <c r="A633">
        <v>631</v>
      </c>
      <c r="B633" t="s">
        <v>494</v>
      </c>
      <c r="C633" t="s">
        <v>42</v>
      </c>
      <c r="D633" s="2" t="s">
        <v>1779</v>
      </c>
      <c r="E633">
        <v>92</v>
      </c>
      <c r="F633">
        <v>155</v>
      </c>
      <c r="G633">
        <f t="shared" si="18"/>
        <v>123.5</v>
      </c>
      <c r="H633" s="1" t="s">
        <v>495</v>
      </c>
      <c r="I633">
        <v>3.9</v>
      </c>
      <c r="J633" t="s">
        <v>473</v>
      </c>
      <c r="K633" t="s">
        <v>32</v>
      </c>
      <c r="L633" t="s">
        <v>33</v>
      </c>
      <c r="M633" t="s">
        <v>112</v>
      </c>
      <c r="O633" t="s">
        <v>87</v>
      </c>
      <c r="P633">
        <v>1911</v>
      </c>
      <c r="Q633">
        <v>112</v>
      </c>
      <c r="R633" t="s">
        <v>72</v>
      </c>
      <c r="S633" t="s">
        <v>474</v>
      </c>
      <c r="T633" t="s">
        <v>67</v>
      </c>
      <c r="U633" t="s">
        <v>89</v>
      </c>
      <c r="V633" t="s">
        <v>42</v>
      </c>
      <c r="W633" s="1">
        <f t="shared" si="19"/>
        <v>1</v>
      </c>
      <c r="X633" cm="1">
        <f t="array" ref="X633">_xlfn.XLOOKUP(TRUE, ISNUMBER(SEARCH({"excel","Excel"}, H633)), {1,0}, 0)</f>
        <v>0</v>
      </c>
      <c r="Y633" cm="1">
        <f t="array" ref="Y633">_xlfn.XLOOKUP(TRUE, ISNUMBER(SEARCH({"hadoop","Hadoop"}, H633)), {1,0}, 0)</f>
        <v>0</v>
      </c>
      <c r="Z633" cm="1">
        <f t="array" ref="Z633">_xlfn.XLOOKUP(TRUE, ISNUMBER(SEARCH({"tableau","Tableau"}, H633)), {1,0}, 0)</f>
        <v>0</v>
      </c>
      <c r="AA633" cm="1">
        <f t="array" ref="AA633">_xlfn.XLOOKUP(TRUE, ISNUMBER(SEARCH({"aws","AWS"}, H633)), {1,0}, 0)</f>
        <v>0</v>
      </c>
    </row>
    <row r="634" spans="1:27" ht="15" customHeight="1">
      <c r="A634">
        <v>632</v>
      </c>
      <c r="B634" t="s">
        <v>41</v>
      </c>
      <c r="C634" t="s">
        <v>42</v>
      </c>
      <c r="D634" s="2" t="s">
        <v>1779</v>
      </c>
      <c r="E634">
        <v>92</v>
      </c>
      <c r="F634">
        <v>155</v>
      </c>
      <c r="G634">
        <f t="shared" si="18"/>
        <v>123.5</v>
      </c>
      <c r="H634" s="1" t="s">
        <v>506</v>
      </c>
      <c r="I634">
        <v>4.9000000000000004</v>
      </c>
      <c r="J634" t="s">
        <v>507</v>
      </c>
      <c r="K634" t="s">
        <v>508</v>
      </c>
      <c r="M634" t="s">
        <v>509</v>
      </c>
      <c r="O634" t="s">
        <v>148</v>
      </c>
      <c r="P634">
        <v>2013</v>
      </c>
      <c r="Q634">
        <v>10</v>
      </c>
      <c r="R634" t="s">
        <v>72</v>
      </c>
      <c r="S634" t="s">
        <v>108</v>
      </c>
      <c r="T634" t="s">
        <v>81</v>
      </c>
      <c r="U634" t="s">
        <v>510</v>
      </c>
      <c r="V634" t="s">
        <v>42</v>
      </c>
      <c r="W634" s="1">
        <f t="shared" si="19"/>
        <v>1</v>
      </c>
      <c r="X634" cm="1">
        <f t="array" ref="X634">_xlfn.XLOOKUP(TRUE, ISNUMBER(SEARCH({"excel","Excel"}, H634)), {1,0}, 0)</f>
        <v>0</v>
      </c>
      <c r="Y634" cm="1">
        <f t="array" ref="Y634">_xlfn.XLOOKUP(TRUE, ISNUMBER(SEARCH({"hadoop","Hadoop"}, H634)), {1,0}, 0)</f>
        <v>1</v>
      </c>
      <c r="Z634" cm="1">
        <f t="array" ref="Z634">_xlfn.XLOOKUP(TRUE, ISNUMBER(SEARCH({"tableau","Tableau"}, H634)), {1,0}, 0)</f>
        <v>0</v>
      </c>
      <c r="AA634" cm="1">
        <f t="array" ref="AA634">_xlfn.XLOOKUP(TRUE, ISNUMBER(SEARCH({"aws","AWS"}, H634)), {1,0}, 0)</f>
        <v>0</v>
      </c>
    </row>
    <row r="635" spans="1:27" ht="15" customHeight="1">
      <c r="A635">
        <v>633</v>
      </c>
      <c r="B635" t="s">
        <v>41</v>
      </c>
      <c r="C635" t="s">
        <v>42</v>
      </c>
      <c r="D635" s="2" t="s">
        <v>1779</v>
      </c>
      <c r="E635">
        <v>92</v>
      </c>
      <c r="F635">
        <v>155</v>
      </c>
      <c r="G635">
        <f t="shared" si="18"/>
        <v>123.5</v>
      </c>
      <c r="H635" s="1" t="s">
        <v>1780</v>
      </c>
      <c r="I635">
        <v>3</v>
      </c>
      <c r="J635" t="s">
        <v>1781</v>
      </c>
      <c r="K635" t="s">
        <v>1273</v>
      </c>
      <c r="L635" t="s">
        <v>125</v>
      </c>
      <c r="M635" t="s">
        <v>1076</v>
      </c>
      <c r="O635" t="s">
        <v>71</v>
      </c>
      <c r="P635" t="s">
        <v>42</v>
      </c>
      <c r="Q635" t="s">
        <v>42</v>
      </c>
      <c r="R635" t="s">
        <v>72</v>
      </c>
      <c r="S635" t="s">
        <v>59</v>
      </c>
      <c r="T635" t="s">
        <v>51</v>
      </c>
      <c r="U635" t="s">
        <v>480</v>
      </c>
      <c r="V635" t="s">
        <v>42</v>
      </c>
      <c r="W635" s="1">
        <f t="shared" si="19"/>
        <v>1</v>
      </c>
      <c r="X635" cm="1">
        <f t="array" ref="X635">_xlfn.XLOOKUP(TRUE, ISNUMBER(SEARCH({"excel","Excel"}, H635)), {1,0}, 0)</f>
        <v>1</v>
      </c>
      <c r="Y635" cm="1">
        <f t="array" ref="Y635">_xlfn.XLOOKUP(TRUE, ISNUMBER(SEARCH({"hadoop","Hadoop"}, H635)), {1,0}, 0)</f>
        <v>1</v>
      </c>
      <c r="Z635" cm="1">
        <f t="array" ref="Z635">_xlfn.XLOOKUP(TRUE, ISNUMBER(SEARCH({"tableau","Tableau"}, H635)), {1,0}, 0)</f>
        <v>0</v>
      </c>
      <c r="AA635" cm="1">
        <f t="array" ref="AA635">_xlfn.XLOOKUP(TRUE, ISNUMBER(SEARCH({"aws","AWS"}, H635)), {1,0}, 0)</f>
        <v>1</v>
      </c>
    </row>
    <row r="636" spans="1:27" ht="15" customHeight="1">
      <c r="A636">
        <v>634</v>
      </c>
      <c r="B636" t="s">
        <v>41</v>
      </c>
      <c r="C636" t="s">
        <v>42</v>
      </c>
      <c r="D636" s="2" t="s">
        <v>1779</v>
      </c>
      <c r="E636">
        <v>92</v>
      </c>
      <c r="F636">
        <v>155</v>
      </c>
      <c r="G636">
        <f t="shared" si="18"/>
        <v>123.5</v>
      </c>
      <c r="H636" s="1" t="s">
        <v>1782</v>
      </c>
      <c r="I636">
        <v>2.5</v>
      </c>
      <c r="J636" s="1" t="s">
        <v>1783</v>
      </c>
      <c r="K636" t="s">
        <v>1784</v>
      </c>
      <c r="L636" t="s">
        <v>106</v>
      </c>
      <c r="M636" t="s">
        <v>1152</v>
      </c>
      <c r="O636" t="s">
        <v>48</v>
      </c>
      <c r="P636">
        <v>1954</v>
      </c>
      <c r="Q636">
        <v>69</v>
      </c>
      <c r="R636" t="s">
        <v>72</v>
      </c>
      <c r="S636" t="s">
        <v>1597</v>
      </c>
      <c r="T636" t="s">
        <v>51</v>
      </c>
      <c r="U636" t="s">
        <v>39</v>
      </c>
      <c r="V636" t="s">
        <v>1785</v>
      </c>
      <c r="W636" s="1">
        <f t="shared" si="19"/>
        <v>1</v>
      </c>
      <c r="X636" cm="1">
        <f t="array" ref="X636">_xlfn.XLOOKUP(TRUE, ISNUMBER(SEARCH({"excel","Excel"}, H636)), {1,0}, 0)</f>
        <v>1</v>
      </c>
      <c r="Y636" cm="1">
        <f t="array" ref="Y636">_xlfn.XLOOKUP(TRUE, ISNUMBER(SEARCH({"hadoop","Hadoop"}, H636)), {1,0}, 0)</f>
        <v>1</v>
      </c>
      <c r="Z636" cm="1">
        <f t="array" ref="Z636">_xlfn.XLOOKUP(TRUE, ISNUMBER(SEARCH({"tableau","Tableau"}, H636)), {1,0}, 0)</f>
        <v>1</v>
      </c>
      <c r="AA636" cm="1">
        <f t="array" ref="AA636">_xlfn.XLOOKUP(TRUE, ISNUMBER(SEARCH({"aws","AWS"}, H636)), {1,0}, 0)</f>
        <v>1</v>
      </c>
    </row>
    <row r="637" spans="1:27" ht="15" customHeight="1">
      <c r="A637">
        <v>635</v>
      </c>
      <c r="B637" t="s">
        <v>41</v>
      </c>
      <c r="C637" t="s">
        <v>42</v>
      </c>
      <c r="D637" s="2" t="s">
        <v>1779</v>
      </c>
      <c r="E637">
        <v>92</v>
      </c>
      <c r="F637">
        <v>155</v>
      </c>
      <c r="G637">
        <f t="shared" si="18"/>
        <v>123.5</v>
      </c>
      <c r="H637" s="1" t="s">
        <v>1549</v>
      </c>
      <c r="I637">
        <v>3.5</v>
      </c>
      <c r="J637" s="1" t="s">
        <v>1550</v>
      </c>
      <c r="K637" t="s">
        <v>225</v>
      </c>
      <c r="L637" t="s">
        <v>78</v>
      </c>
      <c r="M637" t="s">
        <v>179</v>
      </c>
      <c r="O637" t="s">
        <v>71</v>
      </c>
      <c r="P637">
        <v>1998</v>
      </c>
      <c r="Q637">
        <v>25</v>
      </c>
      <c r="R637" t="s">
        <v>72</v>
      </c>
      <c r="S637" t="s">
        <v>59</v>
      </c>
      <c r="T637" t="s">
        <v>51</v>
      </c>
      <c r="U637" t="s">
        <v>204</v>
      </c>
      <c r="V637" t="s">
        <v>42</v>
      </c>
      <c r="W637" s="1">
        <f t="shared" si="19"/>
        <v>1</v>
      </c>
      <c r="X637" cm="1">
        <f t="array" ref="X637">_xlfn.XLOOKUP(TRUE, ISNUMBER(SEARCH({"excel","Excel"}, H637)), {1,0}, 0)</f>
        <v>0</v>
      </c>
      <c r="Y637" cm="1">
        <f t="array" ref="Y637">_xlfn.XLOOKUP(TRUE, ISNUMBER(SEARCH({"hadoop","Hadoop"}, H637)), {1,0}, 0)</f>
        <v>0</v>
      </c>
      <c r="Z637" cm="1">
        <f t="array" ref="Z637">_xlfn.XLOOKUP(TRUE, ISNUMBER(SEARCH({"tableau","Tableau"}, H637)), {1,0}, 0)</f>
        <v>0</v>
      </c>
      <c r="AA637" cm="1">
        <f t="array" ref="AA637">_xlfn.XLOOKUP(TRUE, ISNUMBER(SEARCH({"aws","AWS"}, H637)), {1,0}, 0)</f>
        <v>1</v>
      </c>
    </row>
    <row r="638" spans="1:27" ht="15" customHeight="1">
      <c r="A638">
        <v>636</v>
      </c>
      <c r="B638" t="s">
        <v>866</v>
      </c>
      <c r="C638" t="s">
        <v>42</v>
      </c>
      <c r="D638" s="2" t="s">
        <v>1779</v>
      </c>
      <c r="E638">
        <v>92</v>
      </c>
      <c r="F638">
        <v>155</v>
      </c>
      <c r="G638">
        <f t="shared" si="18"/>
        <v>123.5</v>
      </c>
      <c r="H638" s="1" t="s">
        <v>867</v>
      </c>
      <c r="I638">
        <v>5</v>
      </c>
      <c r="J638" t="s">
        <v>860</v>
      </c>
      <c r="K638" t="s">
        <v>868</v>
      </c>
      <c r="L638" t="s">
        <v>439</v>
      </c>
      <c r="M638" t="s">
        <v>861</v>
      </c>
      <c r="O638" t="s">
        <v>148</v>
      </c>
      <c r="P638">
        <v>2011</v>
      </c>
      <c r="Q638">
        <v>12</v>
      </c>
      <c r="R638" t="s">
        <v>72</v>
      </c>
      <c r="S638" t="s">
        <v>119</v>
      </c>
      <c r="T638" t="s">
        <v>81</v>
      </c>
      <c r="U638" t="s">
        <v>261</v>
      </c>
      <c r="V638" t="s">
        <v>42</v>
      </c>
      <c r="W638" s="1">
        <f t="shared" si="19"/>
        <v>1</v>
      </c>
      <c r="X638" cm="1">
        <f t="array" ref="X638">_xlfn.XLOOKUP(TRUE, ISNUMBER(SEARCH({"excel","Excel"}, H638)), {1,0}, 0)</f>
        <v>0</v>
      </c>
      <c r="Y638" cm="1">
        <f t="array" ref="Y638">_xlfn.XLOOKUP(TRUE, ISNUMBER(SEARCH({"hadoop","Hadoop"}, H638)), {1,0}, 0)</f>
        <v>0</v>
      </c>
      <c r="Z638" cm="1">
        <f t="array" ref="Z638">_xlfn.XLOOKUP(TRUE, ISNUMBER(SEARCH({"tableau","Tableau"}, H638)), {1,0}, 0)</f>
        <v>0</v>
      </c>
      <c r="AA638" cm="1">
        <f t="array" ref="AA638">_xlfn.XLOOKUP(TRUE, ISNUMBER(SEARCH({"aws","AWS"}, H638)), {1,0}, 0)</f>
        <v>0</v>
      </c>
    </row>
    <row r="639" spans="1:27" ht="15" customHeight="1">
      <c r="A639">
        <v>637</v>
      </c>
      <c r="B639" t="s">
        <v>41</v>
      </c>
      <c r="C639" t="s">
        <v>42</v>
      </c>
      <c r="D639" s="2" t="s">
        <v>1779</v>
      </c>
      <c r="E639">
        <v>92</v>
      </c>
      <c r="F639">
        <v>155</v>
      </c>
      <c r="G639">
        <f t="shared" si="18"/>
        <v>123.5</v>
      </c>
      <c r="H639" s="1" t="s">
        <v>1544</v>
      </c>
      <c r="I639">
        <v>-1</v>
      </c>
      <c r="J639" t="s">
        <v>1545</v>
      </c>
      <c r="K639" t="s">
        <v>45</v>
      </c>
      <c r="L639" t="s">
        <v>46</v>
      </c>
      <c r="M639" t="s">
        <v>42</v>
      </c>
      <c r="O639" t="s">
        <v>148</v>
      </c>
      <c r="P639" t="s">
        <v>42</v>
      </c>
      <c r="Q639" t="s">
        <v>42</v>
      </c>
      <c r="R639" t="s">
        <v>793</v>
      </c>
      <c r="S639">
        <v>-1</v>
      </c>
      <c r="T639">
        <v>-1</v>
      </c>
      <c r="U639" t="s">
        <v>39</v>
      </c>
      <c r="V639" t="s">
        <v>42</v>
      </c>
      <c r="W639" s="1">
        <f t="shared" si="19"/>
        <v>0</v>
      </c>
      <c r="X639" cm="1">
        <f t="array" ref="X639">_xlfn.XLOOKUP(TRUE, ISNUMBER(SEARCH({"excel","Excel"}, H639)), {1,0}, 0)</f>
        <v>0</v>
      </c>
      <c r="Y639" cm="1">
        <f t="array" ref="Y639">_xlfn.XLOOKUP(TRUE, ISNUMBER(SEARCH({"hadoop","Hadoop"}, H639)), {1,0}, 0)</f>
        <v>0</v>
      </c>
      <c r="Z639" cm="1">
        <f t="array" ref="Z639">_xlfn.XLOOKUP(TRUE, ISNUMBER(SEARCH({"tableau","Tableau"}, H639)), {1,0}, 0)</f>
        <v>0</v>
      </c>
      <c r="AA639" cm="1">
        <f t="array" ref="AA639">_xlfn.XLOOKUP(TRUE, ISNUMBER(SEARCH({"aws","AWS"}, H639)), {1,0}, 0)</f>
        <v>0</v>
      </c>
    </row>
    <row r="640" spans="1:27" ht="15" customHeight="1">
      <c r="A640">
        <v>638</v>
      </c>
      <c r="B640" t="s">
        <v>295</v>
      </c>
      <c r="C640" t="s">
        <v>28</v>
      </c>
      <c r="D640" s="2" t="s">
        <v>1779</v>
      </c>
      <c r="E640">
        <v>92</v>
      </c>
      <c r="F640">
        <v>155</v>
      </c>
      <c r="G640">
        <f t="shared" si="18"/>
        <v>123.5</v>
      </c>
      <c r="H640" s="1" t="s">
        <v>865</v>
      </c>
      <c r="I640">
        <v>3.5</v>
      </c>
      <c r="J640" t="s">
        <v>554</v>
      </c>
      <c r="K640" t="s">
        <v>111</v>
      </c>
      <c r="L640" t="s">
        <v>46</v>
      </c>
      <c r="M640" t="s">
        <v>555</v>
      </c>
      <c r="O640" t="s">
        <v>48</v>
      </c>
      <c r="P640" t="s">
        <v>42</v>
      </c>
      <c r="Q640" t="s">
        <v>42</v>
      </c>
      <c r="R640" t="s">
        <v>49</v>
      </c>
      <c r="S640" t="s">
        <v>218</v>
      </c>
      <c r="T640" t="s">
        <v>218</v>
      </c>
      <c r="U640" t="s">
        <v>101</v>
      </c>
      <c r="V640" t="s">
        <v>42</v>
      </c>
      <c r="W640" s="1">
        <f t="shared" si="19"/>
        <v>1</v>
      </c>
      <c r="X640" cm="1">
        <f t="array" ref="X640">_xlfn.XLOOKUP(TRUE, ISNUMBER(SEARCH({"excel","Excel"}, H640)), {1,0}, 0)</f>
        <v>1</v>
      </c>
      <c r="Y640" cm="1">
        <f t="array" ref="Y640">_xlfn.XLOOKUP(TRUE, ISNUMBER(SEARCH({"hadoop","Hadoop"}, H640)), {1,0}, 0)</f>
        <v>0</v>
      </c>
      <c r="Z640" cm="1">
        <f t="array" ref="Z640">_xlfn.XLOOKUP(TRUE, ISNUMBER(SEARCH({"tableau","Tableau"}, H640)), {1,0}, 0)</f>
        <v>0</v>
      </c>
      <c r="AA640" cm="1">
        <f t="array" ref="AA640">_xlfn.XLOOKUP(TRUE, ISNUMBER(SEARCH({"aws","AWS"}, H640)), {1,0}, 0)</f>
        <v>0</v>
      </c>
    </row>
    <row r="641" spans="1:27" ht="15" customHeight="1">
      <c r="A641">
        <v>639</v>
      </c>
      <c r="B641" t="s">
        <v>41</v>
      </c>
      <c r="C641" t="s">
        <v>42</v>
      </c>
      <c r="D641" s="2" t="s">
        <v>1779</v>
      </c>
      <c r="E641">
        <v>92</v>
      </c>
      <c r="F641">
        <v>155</v>
      </c>
      <c r="G641">
        <f t="shared" si="18"/>
        <v>123.5</v>
      </c>
      <c r="H641" s="1" t="s">
        <v>1786</v>
      </c>
      <c r="I641">
        <v>3</v>
      </c>
      <c r="J641" t="s">
        <v>1787</v>
      </c>
      <c r="K641" t="s">
        <v>300</v>
      </c>
      <c r="L641" t="s">
        <v>125</v>
      </c>
      <c r="M641" t="s">
        <v>1788</v>
      </c>
      <c r="O641" t="s">
        <v>71</v>
      </c>
      <c r="P641">
        <v>1999</v>
      </c>
      <c r="Q641">
        <v>24</v>
      </c>
      <c r="R641" t="s">
        <v>72</v>
      </c>
      <c r="S641" t="s">
        <v>108</v>
      </c>
      <c r="T641" t="s">
        <v>81</v>
      </c>
      <c r="U641" t="s">
        <v>39</v>
      </c>
      <c r="V641" t="s">
        <v>1789</v>
      </c>
      <c r="W641" s="1">
        <f t="shared" si="19"/>
        <v>1</v>
      </c>
      <c r="X641" cm="1">
        <f t="array" ref="X641">_xlfn.XLOOKUP(TRUE, ISNUMBER(SEARCH({"excel","Excel"}, H641)), {1,0}, 0)</f>
        <v>0</v>
      </c>
      <c r="Y641" cm="1">
        <f t="array" ref="Y641">_xlfn.XLOOKUP(TRUE, ISNUMBER(SEARCH({"hadoop","Hadoop"}, H641)), {1,0}, 0)</f>
        <v>1</v>
      </c>
      <c r="Z641" cm="1">
        <f t="array" ref="Z641">_xlfn.XLOOKUP(TRUE, ISNUMBER(SEARCH({"tableau","Tableau"}, H641)), {1,0}, 0)</f>
        <v>0</v>
      </c>
      <c r="AA641" cm="1">
        <f t="array" ref="AA641">_xlfn.XLOOKUP(TRUE, ISNUMBER(SEARCH({"aws","AWS"}, H641)), {1,0}, 0)</f>
        <v>0</v>
      </c>
    </row>
    <row r="642" spans="1:27" ht="15" customHeight="1">
      <c r="A642">
        <v>640</v>
      </c>
      <c r="B642" t="s">
        <v>1563</v>
      </c>
      <c r="C642" t="s">
        <v>42</v>
      </c>
      <c r="D642" s="2" t="s">
        <v>1779</v>
      </c>
      <c r="E642">
        <v>92</v>
      </c>
      <c r="F642">
        <v>155</v>
      </c>
      <c r="G642">
        <f t="shared" si="18"/>
        <v>123.5</v>
      </c>
      <c r="H642" s="1" t="s">
        <v>1564</v>
      </c>
      <c r="I642">
        <v>5</v>
      </c>
      <c r="J642" s="1" t="s">
        <v>1565</v>
      </c>
      <c r="K642" t="s">
        <v>32</v>
      </c>
      <c r="L642" t="s">
        <v>33</v>
      </c>
      <c r="M642" t="s">
        <v>1566</v>
      </c>
      <c r="O642" t="s">
        <v>148</v>
      </c>
      <c r="P642">
        <v>1987</v>
      </c>
      <c r="Q642">
        <v>36</v>
      </c>
      <c r="R642" t="s">
        <v>72</v>
      </c>
      <c r="S642" t="s">
        <v>348</v>
      </c>
      <c r="T642" t="s">
        <v>51</v>
      </c>
      <c r="U642" t="s">
        <v>39</v>
      </c>
      <c r="V642" t="s">
        <v>42</v>
      </c>
      <c r="W642" s="1">
        <f t="shared" si="19"/>
        <v>1</v>
      </c>
      <c r="X642" cm="1">
        <f t="array" ref="X642">_xlfn.XLOOKUP(TRUE, ISNUMBER(SEARCH({"excel","Excel"}, H642)), {1,0}, 0)</f>
        <v>1</v>
      </c>
      <c r="Y642" cm="1">
        <f t="array" ref="Y642">_xlfn.XLOOKUP(TRUE, ISNUMBER(SEARCH({"hadoop","Hadoop"}, H642)), {1,0}, 0)</f>
        <v>0</v>
      </c>
      <c r="Z642" cm="1">
        <f t="array" ref="Z642">_xlfn.XLOOKUP(TRUE, ISNUMBER(SEARCH({"tableau","Tableau"}, H642)), {1,0}, 0)</f>
        <v>0</v>
      </c>
      <c r="AA642" cm="1">
        <f t="array" ref="AA642">_xlfn.XLOOKUP(TRUE, ISNUMBER(SEARCH({"aws","AWS"}, H642)), {1,0}, 0)</f>
        <v>0</v>
      </c>
    </row>
    <row r="643" spans="1:27" ht="15" customHeight="1">
      <c r="A643">
        <v>641</v>
      </c>
      <c r="B643" t="s">
        <v>41</v>
      </c>
      <c r="C643" t="s">
        <v>42</v>
      </c>
      <c r="D643" s="2" t="s">
        <v>1779</v>
      </c>
      <c r="E643">
        <v>92</v>
      </c>
      <c r="F643">
        <v>155</v>
      </c>
      <c r="G643">
        <f t="shared" si="18"/>
        <v>123.5</v>
      </c>
      <c r="H643" s="1" t="s">
        <v>1790</v>
      </c>
      <c r="I643">
        <v>4.7</v>
      </c>
      <c r="J643" t="s">
        <v>1791</v>
      </c>
      <c r="K643" t="s">
        <v>105</v>
      </c>
      <c r="L643" t="s">
        <v>106</v>
      </c>
      <c r="M643" t="s">
        <v>1152</v>
      </c>
      <c r="O643" t="s">
        <v>71</v>
      </c>
      <c r="P643" t="s">
        <v>42</v>
      </c>
      <c r="Q643" t="s">
        <v>42</v>
      </c>
      <c r="R643" t="s">
        <v>72</v>
      </c>
      <c r="S643" t="s">
        <v>119</v>
      </c>
      <c r="T643" t="s">
        <v>81</v>
      </c>
      <c r="U643" t="s">
        <v>39</v>
      </c>
      <c r="V643" t="s">
        <v>42</v>
      </c>
      <c r="W643" s="1">
        <f t="shared" si="19"/>
        <v>1</v>
      </c>
      <c r="X643" cm="1">
        <f t="array" ref="X643">_xlfn.XLOOKUP(TRUE, ISNUMBER(SEARCH({"excel","Excel"}, H643)), {1,0}, 0)</f>
        <v>1</v>
      </c>
      <c r="Y643" cm="1">
        <f t="array" ref="Y643">_xlfn.XLOOKUP(TRUE, ISNUMBER(SEARCH({"hadoop","Hadoop"}, H643)), {1,0}, 0)</f>
        <v>1</v>
      </c>
      <c r="Z643" cm="1">
        <f t="array" ref="Z643">_xlfn.XLOOKUP(TRUE, ISNUMBER(SEARCH({"tableau","Tableau"}, H643)), {1,0}, 0)</f>
        <v>0</v>
      </c>
      <c r="AA643" cm="1">
        <f t="array" ref="AA643">_xlfn.XLOOKUP(TRUE, ISNUMBER(SEARCH({"aws","AWS"}, H643)), {1,0}, 0)</f>
        <v>1</v>
      </c>
    </row>
    <row r="644" spans="1:27" ht="15" customHeight="1">
      <c r="A644">
        <v>642</v>
      </c>
      <c r="B644" t="s">
        <v>234</v>
      </c>
      <c r="C644" t="s">
        <v>42</v>
      </c>
      <c r="D644" s="2" t="s">
        <v>1779</v>
      </c>
      <c r="E644">
        <v>92</v>
      </c>
      <c r="F644">
        <v>155</v>
      </c>
      <c r="G644">
        <f t="shared" ref="G644:G662" si="20">AVERAGE(E644:F644)</f>
        <v>123.5</v>
      </c>
      <c r="H644" s="1" t="s">
        <v>1792</v>
      </c>
      <c r="I644">
        <v>3.3</v>
      </c>
      <c r="J644" t="s">
        <v>1793</v>
      </c>
      <c r="K644" t="s">
        <v>1391</v>
      </c>
      <c r="L644" t="s">
        <v>117</v>
      </c>
      <c r="M644" t="s">
        <v>1392</v>
      </c>
      <c r="O644" t="s">
        <v>137</v>
      </c>
      <c r="P644">
        <v>1992</v>
      </c>
      <c r="Q644">
        <v>31</v>
      </c>
      <c r="R644" t="s">
        <v>72</v>
      </c>
      <c r="S644" t="s">
        <v>37</v>
      </c>
      <c r="T644" t="s">
        <v>38</v>
      </c>
      <c r="U644" t="s">
        <v>60</v>
      </c>
      <c r="V644" t="s">
        <v>42</v>
      </c>
      <c r="W644" s="1">
        <f t="shared" ref="W644:W662" si="21">IF(OR(ISNUMBER(SEARCH("python", H644)), ISNUMBER(SEARCH("PYTHON", H644)), ISNUMBER(SEARCH("Python", H644)), ISNUMBER(SEARCH("PY", H644)), ISNUMBER(SEARCH("Py", H644)), ISNUMBER(SEARCH("py", H644))), 1, 0)</f>
        <v>1</v>
      </c>
      <c r="X644" cm="1">
        <f t="array" ref="X644">_xlfn.XLOOKUP(TRUE, ISNUMBER(SEARCH({"excel","Excel"}, H644)), {1,0}, 0)</f>
        <v>1</v>
      </c>
      <c r="Y644" cm="1">
        <f t="array" ref="Y644">_xlfn.XLOOKUP(TRUE, ISNUMBER(SEARCH({"hadoop","Hadoop"}, H644)), {1,0}, 0)</f>
        <v>1</v>
      </c>
      <c r="Z644" cm="1">
        <f t="array" ref="Z644">_xlfn.XLOOKUP(TRUE, ISNUMBER(SEARCH({"tableau","Tableau"}, H644)), {1,0}, 0)</f>
        <v>0</v>
      </c>
      <c r="AA644" cm="1">
        <f t="array" ref="AA644">_xlfn.XLOOKUP(TRUE, ISNUMBER(SEARCH({"aws","AWS"}, H644)), {1,0}, 0)</f>
        <v>1</v>
      </c>
    </row>
    <row r="645" spans="1:27" ht="15" customHeight="1">
      <c r="A645">
        <v>643</v>
      </c>
      <c r="B645" t="s">
        <v>41</v>
      </c>
      <c r="C645" t="s">
        <v>42</v>
      </c>
      <c r="D645" s="2" t="s">
        <v>1779</v>
      </c>
      <c r="E645">
        <v>92</v>
      </c>
      <c r="F645">
        <v>155</v>
      </c>
      <c r="G645">
        <f t="shared" si="20"/>
        <v>123.5</v>
      </c>
      <c r="H645" s="1" t="s">
        <v>1794</v>
      </c>
      <c r="I645">
        <v>3.3</v>
      </c>
      <c r="J645" s="1" t="s">
        <v>1795</v>
      </c>
      <c r="K645" t="s">
        <v>1796</v>
      </c>
      <c r="L645" t="s">
        <v>165</v>
      </c>
      <c r="M645" t="s">
        <v>971</v>
      </c>
      <c r="O645" t="s">
        <v>35</v>
      </c>
      <c r="P645">
        <v>1974</v>
      </c>
      <c r="Q645">
        <v>49</v>
      </c>
      <c r="R645" t="s">
        <v>72</v>
      </c>
      <c r="S645" t="s">
        <v>37</v>
      </c>
      <c r="T645" t="s">
        <v>38</v>
      </c>
      <c r="U645" t="s">
        <v>39</v>
      </c>
      <c r="V645" t="s">
        <v>1797</v>
      </c>
      <c r="W645" s="1">
        <f t="shared" si="21"/>
        <v>1</v>
      </c>
      <c r="X645" cm="1">
        <f t="array" ref="X645">_xlfn.XLOOKUP(TRUE, ISNUMBER(SEARCH({"excel","Excel"}, H645)), {1,0}, 0)</f>
        <v>0</v>
      </c>
      <c r="Y645" cm="1">
        <f t="array" ref="Y645">_xlfn.XLOOKUP(TRUE, ISNUMBER(SEARCH({"hadoop","Hadoop"}, H645)), {1,0}, 0)</f>
        <v>0</v>
      </c>
      <c r="Z645" cm="1">
        <f t="array" ref="Z645">_xlfn.XLOOKUP(TRUE, ISNUMBER(SEARCH({"tableau","Tableau"}, H645)), {1,0}, 0)</f>
        <v>0</v>
      </c>
      <c r="AA645" cm="1">
        <f t="array" ref="AA645">_xlfn.XLOOKUP(TRUE, ISNUMBER(SEARCH({"aws","AWS"}, H645)), {1,0}, 0)</f>
        <v>0</v>
      </c>
    </row>
    <row r="646" spans="1:27" ht="15" customHeight="1">
      <c r="A646">
        <v>644</v>
      </c>
      <c r="B646" t="s">
        <v>41</v>
      </c>
      <c r="C646" t="s">
        <v>42</v>
      </c>
      <c r="D646" s="2" t="s">
        <v>1779</v>
      </c>
      <c r="E646">
        <v>92</v>
      </c>
      <c r="F646">
        <v>155</v>
      </c>
      <c r="G646">
        <f t="shared" si="20"/>
        <v>123.5</v>
      </c>
      <c r="H646" s="1" t="s">
        <v>1798</v>
      </c>
      <c r="I646">
        <v>3.5</v>
      </c>
      <c r="J646" t="s">
        <v>1799</v>
      </c>
      <c r="K646" t="s">
        <v>45</v>
      </c>
      <c r="L646" t="s">
        <v>46</v>
      </c>
      <c r="M646" t="s">
        <v>754</v>
      </c>
      <c r="O646" t="s">
        <v>87</v>
      </c>
      <c r="P646">
        <v>1962</v>
      </c>
      <c r="Q646">
        <v>61</v>
      </c>
      <c r="R646" t="s">
        <v>49</v>
      </c>
      <c r="S646" t="s">
        <v>218</v>
      </c>
      <c r="T646" t="s">
        <v>218</v>
      </c>
      <c r="U646" t="s">
        <v>101</v>
      </c>
      <c r="V646" t="s">
        <v>1800</v>
      </c>
      <c r="W646" s="1">
        <f t="shared" si="21"/>
        <v>0</v>
      </c>
      <c r="X646" cm="1">
        <f t="array" ref="X646">_xlfn.XLOOKUP(TRUE, ISNUMBER(SEARCH({"excel","Excel"}, H646)), {1,0}, 0)</f>
        <v>1</v>
      </c>
      <c r="Y646" cm="1">
        <f t="array" ref="Y646">_xlfn.XLOOKUP(TRUE, ISNUMBER(SEARCH({"hadoop","Hadoop"}, H646)), {1,0}, 0)</f>
        <v>0</v>
      </c>
      <c r="Z646" cm="1">
        <f t="array" ref="Z646">_xlfn.XLOOKUP(TRUE, ISNUMBER(SEARCH({"tableau","Tableau"}, H646)), {1,0}, 0)</f>
        <v>0</v>
      </c>
      <c r="AA646" cm="1">
        <f t="array" ref="AA646">_xlfn.XLOOKUP(TRUE, ISNUMBER(SEARCH({"aws","AWS"}, H646)), {1,0}, 0)</f>
        <v>0</v>
      </c>
    </row>
    <row r="647" spans="1:27" ht="15" customHeight="1">
      <c r="A647">
        <v>645</v>
      </c>
      <c r="B647" t="s">
        <v>1801</v>
      </c>
      <c r="C647" t="s">
        <v>42</v>
      </c>
      <c r="D647" s="2" t="s">
        <v>1779</v>
      </c>
      <c r="E647">
        <v>92</v>
      </c>
      <c r="F647">
        <v>155</v>
      </c>
      <c r="G647">
        <f t="shared" si="20"/>
        <v>123.5</v>
      </c>
      <c r="H647" s="1" t="s">
        <v>1802</v>
      </c>
      <c r="I647">
        <v>4.0999999999999996</v>
      </c>
      <c r="J647" t="s">
        <v>1610</v>
      </c>
      <c r="K647" t="s">
        <v>377</v>
      </c>
      <c r="L647" t="s">
        <v>78</v>
      </c>
      <c r="M647" t="s">
        <v>1611</v>
      </c>
      <c r="O647" t="s">
        <v>87</v>
      </c>
      <c r="P647">
        <v>1976</v>
      </c>
      <c r="Q647">
        <v>47</v>
      </c>
      <c r="R647" t="s">
        <v>49</v>
      </c>
      <c r="S647" t="s">
        <v>80</v>
      </c>
      <c r="T647" t="s">
        <v>81</v>
      </c>
      <c r="U647" t="s">
        <v>89</v>
      </c>
      <c r="V647" t="s">
        <v>1612</v>
      </c>
      <c r="W647" s="1">
        <f t="shared" si="21"/>
        <v>1</v>
      </c>
      <c r="X647" cm="1">
        <f t="array" ref="X647">_xlfn.XLOOKUP(TRUE, ISNUMBER(SEARCH({"excel","Excel"}, H647)), {1,0}, 0)</f>
        <v>0</v>
      </c>
      <c r="Y647" cm="1">
        <f t="array" ref="Y647">_xlfn.XLOOKUP(TRUE, ISNUMBER(SEARCH({"hadoop","Hadoop"}, H647)), {1,0}, 0)</f>
        <v>0</v>
      </c>
      <c r="Z647" cm="1">
        <f t="array" ref="Z647">_xlfn.XLOOKUP(TRUE, ISNUMBER(SEARCH({"tableau","Tableau"}, H647)), {1,0}, 0)</f>
        <v>0</v>
      </c>
      <c r="AA647" cm="1">
        <f t="array" ref="AA647">_xlfn.XLOOKUP(TRUE, ISNUMBER(SEARCH({"aws","AWS"}, H647)), {1,0}, 0)</f>
        <v>0</v>
      </c>
    </row>
    <row r="648" spans="1:27" ht="15" customHeight="1">
      <c r="A648">
        <v>646</v>
      </c>
      <c r="B648" t="s">
        <v>41</v>
      </c>
      <c r="C648" t="s">
        <v>42</v>
      </c>
      <c r="D648" s="2" t="s">
        <v>1779</v>
      </c>
      <c r="E648">
        <v>92</v>
      </c>
      <c r="F648">
        <v>155</v>
      </c>
      <c r="G648">
        <f t="shared" si="20"/>
        <v>123.5</v>
      </c>
      <c r="H648" s="1" t="s">
        <v>1254</v>
      </c>
      <c r="I648">
        <v>3.5</v>
      </c>
      <c r="J648" t="s">
        <v>554</v>
      </c>
      <c r="K648" t="s">
        <v>111</v>
      </c>
      <c r="L648" t="s">
        <v>46</v>
      </c>
      <c r="M648" t="s">
        <v>555</v>
      </c>
      <c r="O648" t="s">
        <v>48</v>
      </c>
      <c r="P648" t="s">
        <v>42</v>
      </c>
      <c r="Q648" t="s">
        <v>42</v>
      </c>
      <c r="R648" t="s">
        <v>49</v>
      </c>
      <c r="S648" t="s">
        <v>218</v>
      </c>
      <c r="T648" t="s">
        <v>218</v>
      </c>
      <c r="U648" t="s">
        <v>101</v>
      </c>
      <c r="V648" t="s">
        <v>42</v>
      </c>
      <c r="W648" s="1">
        <f t="shared" si="21"/>
        <v>1</v>
      </c>
      <c r="X648" cm="1">
        <f t="array" ref="X648">_xlfn.XLOOKUP(TRUE, ISNUMBER(SEARCH({"excel","Excel"}, H648)), {1,0}, 0)</f>
        <v>0</v>
      </c>
      <c r="Y648" cm="1">
        <f t="array" ref="Y648">_xlfn.XLOOKUP(TRUE, ISNUMBER(SEARCH({"hadoop","Hadoop"}, H648)), {1,0}, 0)</f>
        <v>1</v>
      </c>
      <c r="Z648" cm="1">
        <f t="array" ref="Z648">_xlfn.XLOOKUP(TRUE, ISNUMBER(SEARCH({"tableau","Tableau"}, H648)), {1,0}, 0)</f>
        <v>1</v>
      </c>
      <c r="AA648" cm="1">
        <f t="array" ref="AA648">_xlfn.XLOOKUP(TRUE, ISNUMBER(SEARCH({"aws","AWS"}, H648)), {1,0}, 0)</f>
        <v>0</v>
      </c>
    </row>
    <row r="649" spans="1:27" ht="15" customHeight="1">
      <c r="A649">
        <v>647</v>
      </c>
      <c r="B649" t="s">
        <v>870</v>
      </c>
      <c r="C649" t="s">
        <v>42</v>
      </c>
      <c r="D649" s="2" t="s">
        <v>1779</v>
      </c>
      <c r="E649">
        <v>92</v>
      </c>
      <c r="F649">
        <v>155</v>
      </c>
      <c r="G649">
        <f t="shared" si="20"/>
        <v>123.5</v>
      </c>
      <c r="H649" s="1" t="s">
        <v>871</v>
      </c>
      <c r="I649">
        <v>3.9</v>
      </c>
      <c r="J649" t="s">
        <v>872</v>
      </c>
      <c r="K649" t="s">
        <v>873</v>
      </c>
      <c r="L649" t="s">
        <v>855</v>
      </c>
      <c r="M649" t="s">
        <v>874</v>
      </c>
      <c r="O649" t="s">
        <v>35</v>
      </c>
      <c r="P649">
        <v>1947</v>
      </c>
      <c r="Q649">
        <v>76</v>
      </c>
      <c r="R649" t="s">
        <v>36</v>
      </c>
      <c r="S649" t="s">
        <v>50</v>
      </c>
      <c r="T649" t="s">
        <v>51</v>
      </c>
      <c r="U649" t="s">
        <v>130</v>
      </c>
      <c r="V649" t="s">
        <v>875</v>
      </c>
      <c r="W649" s="1">
        <f t="shared" si="21"/>
        <v>1</v>
      </c>
      <c r="X649" cm="1">
        <f t="array" ref="X649">_xlfn.XLOOKUP(TRUE, ISNUMBER(SEARCH({"excel","Excel"}, H649)), {1,0}, 0)</f>
        <v>1</v>
      </c>
      <c r="Y649" cm="1">
        <f t="array" ref="Y649">_xlfn.XLOOKUP(TRUE, ISNUMBER(SEARCH({"hadoop","Hadoop"}, H649)), {1,0}, 0)</f>
        <v>0</v>
      </c>
      <c r="Z649" cm="1">
        <f t="array" ref="Z649">_xlfn.XLOOKUP(TRUE, ISNUMBER(SEARCH({"tableau","Tableau"}, H649)), {1,0}, 0)</f>
        <v>0</v>
      </c>
      <c r="AA649" cm="1">
        <f t="array" ref="AA649">_xlfn.XLOOKUP(TRUE, ISNUMBER(SEARCH({"aws","AWS"}, H649)), {1,0}, 0)</f>
        <v>0</v>
      </c>
    </row>
    <row r="650" spans="1:27" ht="15" customHeight="1">
      <c r="A650">
        <v>648</v>
      </c>
      <c r="B650" t="s">
        <v>41</v>
      </c>
      <c r="C650" t="s">
        <v>42</v>
      </c>
      <c r="D650" s="2" t="s">
        <v>1779</v>
      </c>
      <c r="E650">
        <v>92</v>
      </c>
      <c r="F650">
        <v>155</v>
      </c>
      <c r="G650">
        <f t="shared" si="20"/>
        <v>123.5</v>
      </c>
      <c r="H650" s="1" t="s">
        <v>1255</v>
      </c>
      <c r="I650">
        <v>4.7</v>
      </c>
      <c r="J650" t="s">
        <v>1256</v>
      </c>
      <c r="K650" t="s">
        <v>1257</v>
      </c>
      <c r="L650" t="s">
        <v>78</v>
      </c>
      <c r="M650" t="s">
        <v>1258</v>
      </c>
      <c r="O650" t="s">
        <v>71</v>
      </c>
      <c r="P650">
        <v>2008</v>
      </c>
      <c r="Q650">
        <v>15</v>
      </c>
      <c r="R650" t="s">
        <v>72</v>
      </c>
      <c r="S650" t="s">
        <v>59</v>
      </c>
      <c r="T650" t="s">
        <v>51</v>
      </c>
      <c r="U650" t="s">
        <v>39</v>
      </c>
      <c r="V650" t="s">
        <v>42</v>
      </c>
      <c r="W650" s="1">
        <f t="shared" si="21"/>
        <v>1</v>
      </c>
      <c r="X650" cm="1">
        <f t="array" ref="X650">_xlfn.XLOOKUP(TRUE, ISNUMBER(SEARCH({"excel","Excel"}, H650)), {1,0}, 0)</f>
        <v>0</v>
      </c>
      <c r="Y650" cm="1">
        <f t="array" ref="Y650">_xlfn.XLOOKUP(TRUE, ISNUMBER(SEARCH({"hadoop","Hadoop"}, H650)), {1,0}, 0)</f>
        <v>0</v>
      </c>
      <c r="Z650" cm="1">
        <f t="array" ref="Z650">_xlfn.XLOOKUP(TRUE, ISNUMBER(SEARCH({"tableau","Tableau"}, H650)), {1,0}, 0)</f>
        <v>0</v>
      </c>
      <c r="AA650" cm="1">
        <f t="array" ref="AA650">_xlfn.XLOOKUP(TRUE, ISNUMBER(SEARCH({"aws","AWS"}, H650)), {1,0}, 0)</f>
        <v>0</v>
      </c>
    </row>
    <row r="651" spans="1:27" ht="15" customHeight="1">
      <c r="A651">
        <v>649</v>
      </c>
      <c r="B651" t="s">
        <v>869</v>
      </c>
      <c r="C651" t="s">
        <v>42</v>
      </c>
      <c r="D651" s="2" t="s">
        <v>1779</v>
      </c>
      <c r="E651">
        <v>92</v>
      </c>
      <c r="F651">
        <v>155</v>
      </c>
      <c r="G651">
        <f t="shared" si="20"/>
        <v>123.5</v>
      </c>
      <c r="H651" s="1" t="s">
        <v>471</v>
      </c>
      <c r="I651">
        <v>4.8</v>
      </c>
      <c r="J651" s="1" t="s">
        <v>297</v>
      </c>
      <c r="K651" t="s">
        <v>55</v>
      </c>
      <c r="L651" t="s">
        <v>56</v>
      </c>
      <c r="M651" t="s">
        <v>57</v>
      </c>
      <c r="O651" t="s">
        <v>137</v>
      </c>
      <c r="P651">
        <v>2012</v>
      </c>
      <c r="Q651">
        <v>11</v>
      </c>
      <c r="R651" t="s">
        <v>72</v>
      </c>
      <c r="S651" t="s">
        <v>80</v>
      </c>
      <c r="T651" t="s">
        <v>81</v>
      </c>
      <c r="U651" t="s">
        <v>39</v>
      </c>
      <c r="V651" t="s">
        <v>42</v>
      </c>
      <c r="W651" s="1">
        <f t="shared" si="21"/>
        <v>1</v>
      </c>
      <c r="X651" cm="1">
        <f t="array" ref="X651">_xlfn.XLOOKUP(TRUE, ISNUMBER(SEARCH({"excel","Excel"}, H651)), {1,0}, 0)</f>
        <v>0</v>
      </c>
      <c r="Y651" cm="1">
        <f t="array" ref="Y651">_xlfn.XLOOKUP(TRUE, ISNUMBER(SEARCH({"hadoop","Hadoop"}, H651)), {1,0}, 0)</f>
        <v>0</v>
      </c>
      <c r="Z651" cm="1">
        <f t="array" ref="Z651">_xlfn.XLOOKUP(TRUE, ISNUMBER(SEARCH({"tableau","Tableau"}, H651)), {1,0}, 0)</f>
        <v>0</v>
      </c>
      <c r="AA651" cm="1">
        <f t="array" ref="AA651">_xlfn.XLOOKUP(TRUE, ISNUMBER(SEARCH({"aws","AWS"}, H651)), {1,0}, 0)</f>
        <v>0</v>
      </c>
    </row>
    <row r="652" spans="1:27" ht="15" customHeight="1">
      <c r="A652">
        <v>650</v>
      </c>
      <c r="B652" t="s">
        <v>1578</v>
      </c>
      <c r="C652" t="s">
        <v>42</v>
      </c>
      <c r="D652" s="2" t="s">
        <v>1779</v>
      </c>
      <c r="E652">
        <v>92</v>
      </c>
      <c r="F652">
        <v>155</v>
      </c>
      <c r="G652">
        <f t="shared" si="20"/>
        <v>123.5</v>
      </c>
      <c r="H652" s="1" t="s">
        <v>1579</v>
      </c>
      <c r="I652">
        <v>-1</v>
      </c>
      <c r="J652" t="s">
        <v>1580</v>
      </c>
      <c r="K652" t="s">
        <v>85</v>
      </c>
      <c r="L652" t="s">
        <v>56</v>
      </c>
      <c r="M652" t="s">
        <v>42</v>
      </c>
      <c r="O652">
        <v>-1</v>
      </c>
      <c r="P652" t="s">
        <v>42</v>
      </c>
      <c r="Q652" t="s">
        <v>42</v>
      </c>
      <c r="R652">
        <v>-1</v>
      </c>
      <c r="S652">
        <v>-1</v>
      </c>
      <c r="T652">
        <v>-1</v>
      </c>
      <c r="U652">
        <v>-1</v>
      </c>
      <c r="V652" t="s">
        <v>42</v>
      </c>
      <c r="W652" s="1">
        <f t="shared" si="21"/>
        <v>1</v>
      </c>
      <c r="X652" cm="1">
        <f t="array" ref="X652">_xlfn.XLOOKUP(TRUE, ISNUMBER(SEARCH({"excel","Excel"}, H652)), {1,0}, 0)</f>
        <v>1</v>
      </c>
      <c r="Y652" cm="1">
        <f t="array" ref="Y652">_xlfn.XLOOKUP(TRUE, ISNUMBER(SEARCH({"hadoop","Hadoop"}, H652)), {1,0}, 0)</f>
        <v>0</v>
      </c>
      <c r="Z652" cm="1">
        <f t="array" ref="Z652">_xlfn.XLOOKUP(TRUE, ISNUMBER(SEARCH({"tableau","Tableau"}, H652)), {1,0}, 0)</f>
        <v>0</v>
      </c>
      <c r="AA652" cm="1">
        <f t="array" ref="AA652">_xlfn.XLOOKUP(TRUE, ISNUMBER(SEARCH({"aws","AWS"}, H652)), {1,0}, 0)</f>
        <v>0</v>
      </c>
    </row>
    <row r="653" spans="1:27" ht="15" customHeight="1">
      <c r="A653">
        <v>651</v>
      </c>
      <c r="B653" t="s">
        <v>876</v>
      </c>
      <c r="C653" t="s">
        <v>42</v>
      </c>
      <c r="D653" s="2" t="s">
        <v>1779</v>
      </c>
      <c r="E653">
        <v>92</v>
      </c>
      <c r="F653">
        <v>155</v>
      </c>
      <c r="G653">
        <f t="shared" si="20"/>
        <v>123.5</v>
      </c>
      <c r="H653" s="1" t="s">
        <v>877</v>
      </c>
      <c r="I653">
        <v>4</v>
      </c>
      <c r="J653" t="s">
        <v>437</v>
      </c>
      <c r="K653" t="s">
        <v>438</v>
      </c>
      <c r="L653" t="s">
        <v>439</v>
      </c>
      <c r="M653" t="s">
        <v>440</v>
      </c>
      <c r="O653" t="s">
        <v>87</v>
      </c>
      <c r="P653">
        <v>1913</v>
      </c>
      <c r="Q653">
        <v>110</v>
      </c>
      <c r="R653" t="s">
        <v>49</v>
      </c>
      <c r="S653" t="s">
        <v>88</v>
      </c>
      <c r="T653" t="s">
        <v>88</v>
      </c>
      <c r="U653" t="s">
        <v>89</v>
      </c>
      <c r="V653" t="s">
        <v>441</v>
      </c>
      <c r="W653" s="1">
        <f t="shared" si="21"/>
        <v>1</v>
      </c>
      <c r="X653" cm="1">
        <f t="array" ref="X653">_xlfn.XLOOKUP(TRUE, ISNUMBER(SEARCH({"excel","Excel"}, H653)), {1,0}, 0)</f>
        <v>0</v>
      </c>
      <c r="Y653" cm="1">
        <f t="array" ref="Y653">_xlfn.XLOOKUP(TRUE, ISNUMBER(SEARCH({"hadoop","Hadoop"}, H653)), {1,0}, 0)</f>
        <v>1</v>
      </c>
      <c r="Z653" cm="1">
        <f t="array" ref="Z653">_xlfn.XLOOKUP(TRUE, ISNUMBER(SEARCH({"tableau","Tableau"}, H653)), {1,0}, 0)</f>
        <v>0</v>
      </c>
      <c r="AA653" cm="1">
        <f t="array" ref="AA653">_xlfn.XLOOKUP(TRUE, ISNUMBER(SEARCH({"aws","AWS"}, H653)), {1,0}, 0)</f>
        <v>1</v>
      </c>
    </row>
    <row r="654" spans="1:27" ht="15" customHeight="1">
      <c r="A654">
        <v>652</v>
      </c>
      <c r="B654" t="s">
        <v>295</v>
      </c>
      <c r="C654" t="s">
        <v>28</v>
      </c>
      <c r="D654" s="2" t="s">
        <v>1803</v>
      </c>
      <c r="E654">
        <v>105</v>
      </c>
      <c r="F654">
        <v>167</v>
      </c>
      <c r="G654">
        <f t="shared" si="20"/>
        <v>136</v>
      </c>
      <c r="H654" s="1" t="s">
        <v>496</v>
      </c>
      <c r="I654">
        <v>3.8</v>
      </c>
      <c r="J654" s="1" t="s">
        <v>497</v>
      </c>
      <c r="K654" t="s">
        <v>498</v>
      </c>
      <c r="L654" t="s">
        <v>453</v>
      </c>
      <c r="M654" t="s">
        <v>499</v>
      </c>
      <c r="O654" t="s">
        <v>71</v>
      </c>
      <c r="P654">
        <v>2009</v>
      </c>
      <c r="Q654">
        <v>14</v>
      </c>
      <c r="R654" t="s">
        <v>72</v>
      </c>
      <c r="S654" t="s">
        <v>73</v>
      </c>
      <c r="T654" t="s">
        <v>51</v>
      </c>
      <c r="U654" t="s">
        <v>198</v>
      </c>
      <c r="V654" t="s">
        <v>500</v>
      </c>
      <c r="W654" s="1">
        <f t="shared" si="21"/>
        <v>0</v>
      </c>
      <c r="X654" cm="1">
        <f t="array" ref="X654">_xlfn.XLOOKUP(TRUE, ISNUMBER(SEARCH({"excel","Excel"}, H654)), {1,0}, 0)</f>
        <v>0</v>
      </c>
      <c r="Y654" cm="1">
        <f t="array" ref="Y654">_xlfn.XLOOKUP(TRUE, ISNUMBER(SEARCH({"hadoop","Hadoop"}, H654)), {1,0}, 0)</f>
        <v>0</v>
      </c>
      <c r="Z654" cm="1">
        <f t="array" ref="Z654">_xlfn.XLOOKUP(TRUE, ISNUMBER(SEARCH({"tableau","Tableau"}, H654)), {1,0}, 0)</f>
        <v>0</v>
      </c>
      <c r="AA654" cm="1">
        <f t="array" ref="AA654">_xlfn.XLOOKUP(TRUE, ISNUMBER(SEARCH({"aws","AWS"}, H654)), {1,0}, 0)</f>
        <v>0</v>
      </c>
    </row>
    <row r="655" spans="1:27" ht="15" customHeight="1">
      <c r="A655">
        <v>653</v>
      </c>
      <c r="B655" t="s">
        <v>593</v>
      </c>
      <c r="C655" t="s">
        <v>28</v>
      </c>
      <c r="D655" s="2" t="s">
        <v>1803</v>
      </c>
      <c r="E655">
        <v>105</v>
      </c>
      <c r="F655">
        <v>167</v>
      </c>
      <c r="G655">
        <f t="shared" si="20"/>
        <v>136</v>
      </c>
      <c r="H655" s="1" t="s">
        <v>594</v>
      </c>
      <c r="I655">
        <v>3.8</v>
      </c>
      <c r="J655" s="1" t="s">
        <v>595</v>
      </c>
      <c r="K655" t="s">
        <v>596</v>
      </c>
      <c r="L655" t="s">
        <v>78</v>
      </c>
      <c r="M655" t="s">
        <v>597</v>
      </c>
      <c r="O655" t="s">
        <v>48</v>
      </c>
      <c r="P655">
        <v>1996</v>
      </c>
      <c r="Q655">
        <v>27</v>
      </c>
      <c r="R655" t="s">
        <v>49</v>
      </c>
      <c r="S655" t="s">
        <v>598</v>
      </c>
      <c r="T655" t="s">
        <v>599</v>
      </c>
      <c r="U655" t="s">
        <v>101</v>
      </c>
      <c r="V655" t="s">
        <v>42</v>
      </c>
      <c r="W655" s="1">
        <f t="shared" si="21"/>
        <v>1</v>
      </c>
      <c r="X655" cm="1">
        <f t="array" ref="X655">_xlfn.XLOOKUP(TRUE, ISNUMBER(SEARCH({"excel","Excel"}, H655)), {1,0}, 0)</f>
        <v>1</v>
      </c>
      <c r="Y655" cm="1">
        <f t="array" ref="Y655">_xlfn.XLOOKUP(TRUE, ISNUMBER(SEARCH({"hadoop","Hadoop"}, H655)), {1,0}, 0)</f>
        <v>0</v>
      </c>
      <c r="Z655" cm="1">
        <f t="array" ref="Z655">_xlfn.XLOOKUP(TRUE, ISNUMBER(SEARCH({"tableau","Tableau"}, H655)), {1,0}, 0)</f>
        <v>0</v>
      </c>
      <c r="AA655" cm="1">
        <f t="array" ref="AA655">_xlfn.XLOOKUP(TRUE, ISNUMBER(SEARCH({"aws","AWS"}, H655)), {1,0}, 0)</f>
        <v>1</v>
      </c>
    </row>
    <row r="656" spans="1:27" ht="15" customHeight="1">
      <c r="A656">
        <v>654</v>
      </c>
      <c r="B656" t="s">
        <v>41</v>
      </c>
      <c r="C656" t="s">
        <v>42</v>
      </c>
      <c r="D656" s="2" t="s">
        <v>1803</v>
      </c>
      <c r="E656">
        <v>105</v>
      </c>
      <c r="F656">
        <v>167</v>
      </c>
      <c r="G656">
        <f t="shared" si="20"/>
        <v>136</v>
      </c>
      <c r="H656" s="1" t="s">
        <v>1575</v>
      </c>
      <c r="I656">
        <v>2.7</v>
      </c>
      <c r="J656" t="s">
        <v>1576</v>
      </c>
      <c r="K656" t="s">
        <v>1577</v>
      </c>
      <c r="L656" t="s">
        <v>439</v>
      </c>
      <c r="M656" t="s">
        <v>260</v>
      </c>
      <c r="O656" t="s">
        <v>71</v>
      </c>
      <c r="P656">
        <v>2010</v>
      </c>
      <c r="Q656">
        <v>13</v>
      </c>
      <c r="R656" t="s">
        <v>49</v>
      </c>
      <c r="S656" t="s">
        <v>218</v>
      </c>
      <c r="T656" t="s">
        <v>218</v>
      </c>
      <c r="U656" t="s">
        <v>39</v>
      </c>
      <c r="V656" t="s">
        <v>42</v>
      </c>
      <c r="W656" s="1">
        <f t="shared" si="21"/>
        <v>0</v>
      </c>
      <c r="X656" cm="1">
        <f t="array" ref="X656">_xlfn.XLOOKUP(TRUE, ISNUMBER(SEARCH({"excel","Excel"}, H656)), {1,0}, 0)</f>
        <v>1</v>
      </c>
      <c r="Y656" cm="1">
        <f t="array" ref="Y656">_xlfn.XLOOKUP(TRUE, ISNUMBER(SEARCH({"hadoop","Hadoop"}, H656)), {1,0}, 0)</f>
        <v>0</v>
      </c>
      <c r="Z656" cm="1">
        <f t="array" ref="Z656">_xlfn.XLOOKUP(TRUE, ISNUMBER(SEARCH({"tableau","Tableau"}, H656)), {1,0}, 0)</f>
        <v>0</v>
      </c>
      <c r="AA656" cm="1">
        <f t="array" ref="AA656">_xlfn.XLOOKUP(TRUE, ISNUMBER(SEARCH({"aws","AWS"}, H656)), {1,0}, 0)</f>
        <v>1</v>
      </c>
    </row>
    <row r="657" spans="1:27" ht="15" customHeight="1">
      <c r="A657">
        <v>655</v>
      </c>
      <c r="B657" t="s">
        <v>41</v>
      </c>
      <c r="C657" t="s">
        <v>42</v>
      </c>
      <c r="D657" s="2" t="s">
        <v>1803</v>
      </c>
      <c r="E657">
        <v>105</v>
      </c>
      <c r="F657">
        <v>167</v>
      </c>
      <c r="G657">
        <f t="shared" si="20"/>
        <v>136</v>
      </c>
      <c r="H657" s="1" t="s">
        <v>1581</v>
      </c>
      <c r="I657">
        <v>4</v>
      </c>
      <c r="J657" t="s">
        <v>1582</v>
      </c>
      <c r="K657" t="s">
        <v>141</v>
      </c>
      <c r="L657" t="s">
        <v>142</v>
      </c>
      <c r="M657" t="s">
        <v>999</v>
      </c>
      <c r="O657" t="s">
        <v>71</v>
      </c>
      <c r="P657" t="s">
        <v>42</v>
      </c>
      <c r="Q657" t="s">
        <v>42</v>
      </c>
      <c r="R657" t="s">
        <v>72</v>
      </c>
      <c r="S657" t="s">
        <v>1583</v>
      </c>
      <c r="T657" t="s">
        <v>1584</v>
      </c>
      <c r="U657" t="s">
        <v>480</v>
      </c>
      <c r="V657" t="s">
        <v>42</v>
      </c>
      <c r="W657" s="1">
        <f t="shared" si="21"/>
        <v>1</v>
      </c>
      <c r="X657" cm="1">
        <f t="array" ref="X657">_xlfn.XLOOKUP(TRUE, ISNUMBER(SEARCH({"excel","Excel"}, H657)), {1,0}, 0)</f>
        <v>0</v>
      </c>
      <c r="Y657" cm="1">
        <f t="array" ref="Y657">_xlfn.XLOOKUP(TRUE, ISNUMBER(SEARCH({"hadoop","Hadoop"}, H657)), {1,0}, 0)</f>
        <v>1</v>
      </c>
      <c r="Z657" cm="1">
        <f t="array" ref="Z657">_xlfn.XLOOKUP(TRUE, ISNUMBER(SEARCH({"tableau","Tableau"}, H657)), {1,0}, 0)</f>
        <v>1</v>
      </c>
      <c r="AA657" cm="1">
        <f t="array" ref="AA657">_xlfn.XLOOKUP(TRUE, ISNUMBER(SEARCH({"aws","AWS"}, H657)), {1,0}, 0)</f>
        <v>1</v>
      </c>
    </row>
    <row r="658" spans="1:27" ht="15" customHeight="1">
      <c r="A658">
        <v>656</v>
      </c>
      <c r="B658" t="s">
        <v>41</v>
      </c>
      <c r="C658" t="s">
        <v>42</v>
      </c>
      <c r="D658" s="2" t="s">
        <v>1803</v>
      </c>
      <c r="E658">
        <v>105</v>
      </c>
      <c r="F658">
        <v>167</v>
      </c>
      <c r="G658">
        <f t="shared" si="20"/>
        <v>136</v>
      </c>
      <c r="H658" s="1" t="s">
        <v>1804</v>
      </c>
      <c r="I658">
        <v>-1</v>
      </c>
      <c r="J658" t="s">
        <v>1805</v>
      </c>
      <c r="K658" t="s">
        <v>832</v>
      </c>
      <c r="L658" t="s">
        <v>46</v>
      </c>
      <c r="M658" t="s">
        <v>42</v>
      </c>
      <c r="O658">
        <v>-1</v>
      </c>
      <c r="P658" t="s">
        <v>42</v>
      </c>
      <c r="Q658" t="s">
        <v>42</v>
      </c>
      <c r="R658">
        <v>-1</v>
      </c>
      <c r="S658">
        <v>-1</v>
      </c>
      <c r="T658">
        <v>-1</v>
      </c>
      <c r="U658">
        <v>-1</v>
      </c>
      <c r="V658" t="s">
        <v>42</v>
      </c>
      <c r="W658" s="1">
        <f t="shared" si="21"/>
        <v>0</v>
      </c>
      <c r="X658" cm="1">
        <f t="array" ref="X658">_xlfn.XLOOKUP(TRUE, ISNUMBER(SEARCH({"excel","Excel"}, H658)), {1,0}, 0)</f>
        <v>1</v>
      </c>
      <c r="Y658" cm="1">
        <f t="array" ref="Y658">_xlfn.XLOOKUP(TRUE, ISNUMBER(SEARCH({"hadoop","Hadoop"}, H658)), {1,0}, 0)</f>
        <v>0</v>
      </c>
      <c r="Z658" cm="1">
        <f t="array" ref="Z658">_xlfn.XLOOKUP(TRUE, ISNUMBER(SEARCH({"tableau","Tableau"}, H658)), {1,0}, 0)</f>
        <v>0</v>
      </c>
      <c r="AA658" cm="1">
        <f t="array" ref="AA658">_xlfn.XLOOKUP(TRUE, ISNUMBER(SEARCH({"aws","AWS"}, H658)), {1,0}, 0)</f>
        <v>1</v>
      </c>
    </row>
    <row r="659" spans="1:27" ht="15" customHeight="1">
      <c r="A659">
        <v>657</v>
      </c>
      <c r="B659" t="s">
        <v>41</v>
      </c>
      <c r="C659" t="s">
        <v>42</v>
      </c>
      <c r="D659" s="2" t="s">
        <v>1803</v>
      </c>
      <c r="E659">
        <v>105</v>
      </c>
      <c r="F659">
        <v>167</v>
      </c>
      <c r="G659">
        <f t="shared" si="20"/>
        <v>136</v>
      </c>
      <c r="H659" s="1" t="s">
        <v>1806</v>
      </c>
      <c r="I659">
        <v>-1</v>
      </c>
      <c r="J659" t="s">
        <v>1807</v>
      </c>
      <c r="K659" t="s">
        <v>1784</v>
      </c>
      <c r="L659" t="s">
        <v>106</v>
      </c>
      <c r="M659" t="s">
        <v>42</v>
      </c>
      <c r="O659">
        <v>-1</v>
      </c>
      <c r="P659" t="s">
        <v>42</v>
      </c>
      <c r="Q659" t="s">
        <v>42</v>
      </c>
      <c r="R659">
        <v>-1</v>
      </c>
      <c r="S659">
        <v>-1</v>
      </c>
      <c r="T659">
        <v>-1</v>
      </c>
      <c r="U659">
        <v>-1</v>
      </c>
      <c r="V659" t="s">
        <v>42</v>
      </c>
      <c r="W659" s="1">
        <f t="shared" si="21"/>
        <v>1</v>
      </c>
      <c r="X659" cm="1">
        <f t="array" ref="X659">_xlfn.XLOOKUP(TRUE, ISNUMBER(SEARCH({"excel","Excel"}, H659)), {1,0}, 0)</f>
        <v>1</v>
      </c>
      <c r="Y659" cm="1">
        <f t="array" ref="Y659">_xlfn.XLOOKUP(TRUE, ISNUMBER(SEARCH({"hadoop","Hadoop"}, H659)), {1,0}, 0)</f>
        <v>1</v>
      </c>
      <c r="Z659" cm="1">
        <f t="array" ref="Z659">_xlfn.XLOOKUP(TRUE, ISNUMBER(SEARCH({"tableau","Tableau"}, H659)), {1,0}, 0)</f>
        <v>1</v>
      </c>
      <c r="AA659" cm="1">
        <f t="array" ref="AA659">_xlfn.XLOOKUP(TRUE, ISNUMBER(SEARCH({"aws","AWS"}, H659)), {1,0}, 0)</f>
        <v>1</v>
      </c>
    </row>
    <row r="660" spans="1:27" ht="15" customHeight="1">
      <c r="A660">
        <v>658</v>
      </c>
      <c r="B660" t="s">
        <v>41</v>
      </c>
      <c r="C660" t="s">
        <v>42</v>
      </c>
      <c r="D660" s="2" t="s">
        <v>1803</v>
      </c>
      <c r="E660">
        <v>105</v>
      </c>
      <c r="F660">
        <v>167</v>
      </c>
      <c r="G660">
        <f t="shared" si="20"/>
        <v>136</v>
      </c>
      <c r="H660" s="1" t="s">
        <v>1585</v>
      </c>
      <c r="I660">
        <v>3.8</v>
      </c>
      <c r="J660" s="1" t="s">
        <v>1586</v>
      </c>
      <c r="K660" t="s">
        <v>141</v>
      </c>
      <c r="L660" t="s">
        <v>142</v>
      </c>
      <c r="M660" t="s">
        <v>754</v>
      </c>
      <c r="O660" t="s">
        <v>71</v>
      </c>
      <c r="P660">
        <v>2010</v>
      </c>
      <c r="Q660">
        <v>13</v>
      </c>
      <c r="R660" t="s">
        <v>49</v>
      </c>
      <c r="S660" t="s">
        <v>119</v>
      </c>
      <c r="T660" t="s">
        <v>81</v>
      </c>
      <c r="U660" t="s">
        <v>198</v>
      </c>
      <c r="V660" t="s">
        <v>42</v>
      </c>
      <c r="W660" s="1">
        <f t="shared" si="21"/>
        <v>1</v>
      </c>
      <c r="X660" cm="1">
        <f t="array" ref="X660">_xlfn.XLOOKUP(TRUE, ISNUMBER(SEARCH({"excel","Excel"}, H660)), {1,0}, 0)</f>
        <v>1</v>
      </c>
      <c r="Y660" cm="1">
        <f t="array" ref="Y660">_xlfn.XLOOKUP(TRUE, ISNUMBER(SEARCH({"hadoop","Hadoop"}, H660)), {1,0}, 0)</f>
        <v>0</v>
      </c>
      <c r="Z660" cm="1">
        <f t="array" ref="Z660">_xlfn.XLOOKUP(TRUE, ISNUMBER(SEARCH({"tableau","Tableau"}, H660)), {1,0}, 0)</f>
        <v>0</v>
      </c>
      <c r="AA660" cm="1">
        <f t="array" ref="AA660">_xlfn.XLOOKUP(TRUE, ISNUMBER(SEARCH({"aws","AWS"}, H660)), {1,0}, 0)</f>
        <v>0</v>
      </c>
    </row>
    <row r="661" spans="1:27" ht="15" customHeight="1">
      <c r="A661">
        <v>659</v>
      </c>
      <c r="B661" t="s">
        <v>41</v>
      </c>
      <c r="C661" t="s">
        <v>42</v>
      </c>
      <c r="D661" s="2" t="s">
        <v>1803</v>
      </c>
      <c r="E661">
        <v>105</v>
      </c>
      <c r="F661">
        <v>167</v>
      </c>
      <c r="G661">
        <f t="shared" si="20"/>
        <v>136</v>
      </c>
      <c r="H661" s="1" t="s">
        <v>1263</v>
      </c>
      <c r="I661">
        <v>3.2</v>
      </c>
      <c r="J661" t="s">
        <v>1264</v>
      </c>
      <c r="K661" t="s">
        <v>1265</v>
      </c>
      <c r="L661" t="s">
        <v>439</v>
      </c>
      <c r="M661" t="s">
        <v>260</v>
      </c>
      <c r="O661" t="s">
        <v>87</v>
      </c>
      <c r="P661">
        <v>2018</v>
      </c>
      <c r="Q661">
        <v>5</v>
      </c>
      <c r="R661" t="s">
        <v>49</v>
      </c>
      <c r="S661" t="s">
        <v>218</v>
      </c>
      <c r="T661" t="s">
        <v>218</v>
      </c>
      <c r="U661" t="s">
        <v>39</v>
      </c>
      <c r="V661" t="s">
        <v>42</v>
      </c>
      <c r="W661" s="1">
        <f t="shared" si="21"/>
        <v>1</v>
      </c>
      <c r="X661" cm="1">
        <f t="array" ref="X661">_xlfn.XLOOKUP(TRUE, ISNUMBER(SEARCH({"excel","Excel"}, H661)), {1,0}, 0)</f>
        <v>0</v>
      </c>
      <c r="Y661" cm="1">
        <f t="array" ref="Y661">_xlfn.XLOOKUP(TRUE, ISNUMBER(SEARCH({"hadoop","Hadoop"}, H661)), {1,0}, 0)</f>
        <v>1</v>
      </c>
      <c r="Z661" cm="1">
        <f t="array" ref="Z661">_xlfn.XLOOKUP(TRUE, ISNUMBER(SEARCH({"tableau","Tableau"}, H661)), {1,0}, 0)</f>
        <v>0</v>
      </c>
      <c r="AA661" cm="1">
        <f t="array" ref="AA661">_xlfn.XLOOKUP(TRUE, ISNUMBER(SEARCH({"aws","AWS"}, H661)), {1,0}, 0)</f>
        <v>0</v>
      </c>
    </row>
    <row r="662" spans="1:27" ht="15" customHeight="1">
      <c r="A662">
        <v>660</v>
      </c>
      <c r="B662" t="s">
        <v>41</v>
      </c>
      <c r="C662" t="s">
        <v>42</v>
      </c>
      <c r="D662" s="2" t="s">
        <v>1803</v>
      </c>
      <c r="E662">
        <v>105</v>
      </c>
      <c r="F662">
        <v>167</v>
      </c>
      <c r="G662">
        <f t="shared" si="20"/>
        <v>136</v>
      </c>
      <c r="H662" s="1" t="s">
        <v>1808</v>
      </c>
      <c r="I662">
        <v>-1</v>
      </c>
      <c r="J662" t="s">
        <v>1809</v>
      </c>
      <c r="K662" t="s">
        <v>1810</v>
      </c>
      <c r="L662" t="s">
        <v>125</v>
      </c>
      <c r="M662" t="s">
        <v>42</v>
      </c>
      <c r="O662">
        <v>-1</v>
      </c>
      <c r="P662" t="s">
        <v>42</v>
      </c>
      <c r="Q662" t="s">
        <v>42</v>
      </c>
      <c r="R662">
        <v>-1</v>
      </c>
      <c r="S662">
        <v>-1</v>
      </c>
      <c r="T662">
        <v>-1</v>
      </c>
      <c r="U662">
        <v>-1</v>
      </c>
      <c r="V662" t="s">
        <v>42</v>
      </c>
      <c r="W662" s="1">
        <f t="shared" si="21"/>
        <v>1</v>
      </c>
      <c r="X662" cm="1">
        <f t="array" ref="X662">_xlfn.XLOOKUP(TRUE, ISNUMBER(SEARCH({"excel","Excel"}, H662)), {1,0}, 0)</f>
        <v>0</v>
      </c>
      <c r="Y662" cm="1">
        <f t="array" ref="Y662">_xlfn.XLOOKUP(TRUE, ISNUMBER(SEARCH({"hadoop","Hadoop"}, H662)), {1,0}, 0)</f>
        <v>0</v>
      </c>
      <c r="Z662" cm="1">
        <f t="array" ref="Z662">_xlfn.XLOOKUP(TRUE, ISNUMBER(SEARCH({"tableau","Tableau"}, H662)), {1,0}, 0)</f>
        <v>0</v>
      </c>
      <c r="AA662" cm="1">
        <f t="array" ref="AA662">_xlfn.XLOOKUP(TRUE, ISNUMBER(SEARCH({"aws","AWS"}, H662)), {1,0}, 0)</f>
        <v>0</v>
      </c>
    </row>
    <row r="663" spans="1:27" ht="15" customHeight="1">
      <c r="D663" s="2"/>
      <c r="H663" s="1"/>
    </row>
    <row r="665" spans="1:27"/>
    <row r="667" spans="1:27"/>
    <row r="669" spans="1:27"/>
    <row r="670" spans="1:27"/>
    <row r="671" spans="1:27">
      <c r="H671" s="1"/>
    </row>
    <row r="672" spans="1:27">
      <c r="H672" s="1"/>
    </row>
    <row r="673" spans="8:10">
      <c r="H673" s="1"/>
    </row>
    <row r="674" spans="8:10">
      <c r="H674" s="1"/>
    </row>
    <row r="675" spans="8:10">
      <c r="H675" s="1"/>
    </row>
    <row r="676" spans="8:10">
      <c r="H676" s="1"/>
    </row>
    <row r="677" spans="8:10">
      <c r="H677" s="1"/>
    </row>
    <row r="678" spans="8:10">
      <c r="J678" s="1"/>
    </row>
    <row r="679" spans="8:10">
      <c r="H679" s="1"/>
    </row>
  </sheetData>
  <sheetProtection formatCells="0" formatColumns="0" formatRows="0" insertColumns="0" insertRows="0" insertHyperlinks="0" deleteColumns="0" deleteRows="0" sort="0" autoFilter="0" pivotTables="0"/>
  <autoFilter ref="A1:V6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Shravani Pawar</cp:lastModifiedBy>
  <cp:revision/>
  <dcterms:created xsi:type="dcterms:W3CDTF">2023-12-06T11:42:26Z</dcterms:created>
  <dcterms:modified xsi:type="dcterms:W3CDTF">2023-12-06T11:42:57Z</dcterms:modified>
  <cp:category/>
  <cp:contentStatus/>
</cp:coreProperties>
</file>