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" sheetId="1" r:id="rId4"/>
  </sheets>
  <definedNames/>
  <calcPr/>
</workbook>
</file>

<file path=xl/sharedStrings.xml><?xml version="1.0" encoding="utf-8"?>
<sst xmlns="http://schemas.openxmlformats.org/spreadsheetml/2006/main" count="157" uniqueCount="79">
  <si>
    <t>TASK MANAGER</t>
  </si>
  <si>
    <t xml:space="preserve">Date: </t>
  </si>
  <si>
    <t>(</t>
  </si>
  <si>
    <t>)</t>
  </si>
  <si>
    <t>★</t>
  </si>
  <si>
    <t>S.No</t>
  </si>
  <si>
    <t>TASK</t>
  </si>
  <si>
    <t>SUBJECT</t>
  </si>
  <si>
    <t>STATUS</t>
  </si>
  <si>
    <t>DEADLINE</t>
  </si>
  <si>
    <t>PRIORITY LEVEL</t>
  </si>
  <si>
    <t>LINKS/FILES</t>
  </si>
  <si>
    <t>NOTES</t>
  </si>
  <si>
    <t>task01</t>
  </si>
  <si>
    <t>dd/mm/yy</t>
  </si>
  <si>
    <t>task02</t>
  </si>
  <si>
    <t>task03</t>
  </si>
  <si>
    <t>SEPTEMBER</t>
  </si>
  <si>
    <t>OCTOBER</t>
  </si>
  <si>
    <t>task04</t>
  </si>
  <si>
    <t>M</t>
  </si>
  <si>
    <t>T</t>
  </si>
  <si>
    <t>W</t>
  </si>
  <si>
    <t>F</t>
  </si>
  <si>
    <t>S</t>
  </si>
  <si>
    <t>task05</t>
  </si>
  <si>
    <t>task06</t>
  </si>
  <si>
    <t>task07</t>
  </si>
  <si>
    <t>task08</t>
  </si>
  <si>
    <t>task09</t>
  </si>
  <si>
    <t>task10</t>
  </si>
  <si>
    <t>task11</t>
  </si>
  <si>
    <t>task12</t>
  </si>
  <si>
    <t>task13</t>
  </si>
  <si>
    <t>INCOMPLETE</t>
  </si>
  <si>
    <t>DONE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</si>
  <si>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</si>
  <si>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</si>
  <si>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</si>
  <si>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</si>
  <si>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</si>
  <si>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</si>
  <si>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</si>
  <si>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</si>
  <si>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</si>
  <si>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</si>
  <si>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NOVEMBER</t>
  </si>
  <si>
    <t>DECEMBER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</si>
  <si>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</si>
  <si>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</si>
  <si>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</si>
  <si>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</si>
  <si>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</si>
  <si>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</si>
  <si>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</si>
  <si>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</si>
  <si>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</si>
  <si>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</si>
  <si>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</si>
  <si>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</si>
  <si>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</si>
  <si>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</si>
  <si>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</si>
  <si>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</si>
  <si>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</si>
  <si>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</si>
  <si>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Not started</t>
  </si>
  <si>
    <t>task42</t>
  </si>
  <si>
    <t>Completed</t>
  </si>
  <si>
    <t>task43</t>
  </si>
  <si>
    <t>In progress</t>
  </si>
  <si>
    <t>task44</t>
  </si>
  <si>
    <t>Aborted</t>
  </si>
  <si>
    <t>task45</t>
  </si>
  <si>
    <t>task46</t>
  </si>
  <si>
    <t>task47</t>
  </si>
  <si>
    <t>task48</t>
  </si>
  <si>
    <t>task49</t>
  </si>
  <si>
    <t>task50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</si>
</sst>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"/>
    <numFmt numFmtId="165" formatCode="dddd&quot;, &quot;mmmm&quot; &quot;d&quot;, &quot;yyyy&quot; at &quot;h&quot;:&quot;mm&quot;:&quot;ss&quot; &quot;am/pm"/>
  </numFmts>
  <fonts count="21">
    <font>
      <sz val="10.0"/>
      <color rgb="FF000000"/>
      <name val="Arial"/>
      <scheme val="minor"/>
    </font>
    <font>
      <b/>
      <color theme="1"/>
      <name val="Lexend"/>
    </font>
    <font>
      <b/>
      <sz val="31.0"/>
      <color theme="1"/>
      <name val="Lexend"/>
    </font>
    <font/>
    <font>
      <b/>
      <sz val="27.0"/>
      <color theme="1"/>
      <name val="Lexend"/>
    </font>
    <font>
      <b/>
      <sz val="25.0"/>
      <color theme="1"/>
      <name val="Lexend"/>
    </font>
    <font>
      <color theme="1"/>
      <name val="Arial"/>
      <scheme val="minor"/>
    </font>
    <font>
      <b/>
      <sz val="19.0"/>
      <color theme="1"/>
      <name val="Lexend"/>
    </font>
    <font>
      <b/>
      <sz val="13.0"/>
      <color theme="1"/>
      <name val="Lexend"/>
    </font>
    <font>
      <b/>
      <sz val="12.0"/>
      <color theme="1"/>
      <name val="Lexend"/>
    </font>
    <font>
      <sz val="12.0"/>
      <color rgb="FF000000"/>
      <name val="Lexend"/>
    </font>
    <font>
      <i/>
      <sz val="12.0"/>
      <color rgb="FF666666"/>
      <name val="Lexend"/>
    </font>
    <font>
      <i/>
      <sz val="12.0"/>
      <color rgb="FF999999"/>
      <name val="Lexend"/>
    </font>
    <font>
      <i/>
      <sz val="12.0"/>
      <color theme="1"/>
      <name val="Lexend"/>
    </font>
    <font>
      <b/>
      <sz val="20.0"/>
      <color rgb="FFFFFFFF"/>
      <name val="Lexend"/>
    </font>
    <font>
      <b/>
      <sz val="21.0"/>
      <color rgb="FF000000"/>
      <name val="Lexend"/>
    </font>
    <font>
      <sz val="12.0"/>
      <color theme="1"/>
      <name val="Verdana"/>
    </font>
    <font>
      <sz val="10.0"/>
      <color rgb="FFFFFFFF"/>
      <name val="Lexend"/>
    </font>
    <font>
      <b/>
      <sz val="16.0"/>
      <color theme="1"/>
      <name val="Lexend"/>
    </font>
    <font>
      <sz val="40.0"/>
      <color theme="1"/>
      <name val="Lexend"/>
    </font>
    <font>
      <b/>
      <sz val="11.0"/>
      <color theme="1"/>
      <name val="Lexend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A64D79"/>
        <bgColor rgb="FFA64D79"/>
      </patternFill>
    </fill>
    <fill>
      <patternFill patternType="solid">
        <fgColor rgb="FFFCCFE6"/>
        <bgColor rgb="FFFCCFE6"/>
      </patternFill>
    </fill>
    <fill>
      <patternFill patternType="solid">
        <fgColor rgb="FFF48CC5"/>
        <bgColor rgb="FFF48CC5"/>
      </patternFill>
    </fill>
    <fill>
      <patternFill patternType="solid">
        <fgColor rgb="FFFBF5F8"/>
        <bgColor rgb="FFFBF5F8"/>
      </patternFill>
    </fill>
  </fills>
  <borders count="34">
    <border/>
    <border>
      <bottom style="thick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A64D79"/>
      </left>
      <top style="thick">
        <color rgb="FFA64D79"/>
      </top>
    </border>
    <border>
      <top style="thick">
        <color rgb="FFA64D79"/>
      </top>
    </border>
    <border>
      <right style="thick">
        <color rgb="FFA64D79"/>
      </right>
      <top style="thick">
        <color rgb="FFA64D79"/>
      </top>
    </border>
    <border>
      <left style="thick">
        <color rgb="FFA64D79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ck">
        <color rgb="FFA64D79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A64D79"/>
      </left>
      <bottom style="thick">
        <color rgb="FFA64D79"/>
      </bottom>
    </border>
    <border>
      <bottom style="thick">
        <color rgb="FFA64D79"/>
      </bottom>
    </border>
    <border>
      <right style="thick">
        <color rgb="FFA64D79"/>
      </right>
      <bottom style="thick">
        <color rgb="FFA64D79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Border="1" applyFont="1"/>
    <xf borderId="2" fillId="3" fontId="1" numFmtId="0" xfId="0" applyAlignment="1" applyBorder="1" applyFill="1" applyFont="1">
      <alignment horizontal="center"/>
    </xf>
    <xf borderId="3" fillId="3" fontId="4" numFmtId="0" xfId="0" applyAlignment="1" applyBorder="1" applyFont="1">
      <alignment horizontal="right" readingOrder="0"/>
    </xf>
    <xf borderId="3" fillId="0" fontId="3" numFmtId="0" xfId="0" applyBorder="1" applyFont="1"/>
    <xf borderId="3" fillId="3" fontId="5" numFmtId="164" xfId="0" applyAlignment="1" applyBorder="1" applyFont="1" applyNumberFormat="1">
      <alignment horizontal="left" vertical="bottom"/>
    </xf>
    <xf borderId="3" fillId="3" fontId="6" numFmtId="0" xfId="0" applyBorder="1" applyFont="1"/>
    <xf borderId="3" fillId="3" fontId="7" numFmtId="165" xfId="0" applyAlignment="1" applyBorder="1" applyFont="1" applyNumberFormat="1">
      <alignment horizontal="center"/>
    </xf>
    <xf borderId="4" fillId="3" fontId="4" numFmtId="0" xfId="0" applyAlignment="1" applyBorder="1" applyFont="1">
      <alignment horizontal="left" readingOrder="0"/>
    </xf>
    <xf borderId="0" fillId="0" fontId="8" numFmtId="0" xfId="0" applyAlignment="1" applyFont="1">
      <alignment horizontal="center"/>
    </xf>
    <xf borderId="5" fillId="0" fontId="8" numFmtId="0" xfId="0" applyAlignment="1" applyBorder="1" applyFont="1">
      <alignment horizontal="center"/>
    </xf>
    <xf borderId="1" fillId="3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4" fontId="8" numFmtId="0" xfId="0" applyAlignment="1" applyBorder="1" applyFill="1" applyFont="1">
      <alignment horizontal="center" readingOrder="0"/>
    </xf>
    <xf borderId="6" fillId="3" fontId="8" numFmtId="0" xfId="0" applyAlignment="1" applyBorder="1" applyFont="1">
      <alignment horizontal="center" readingOrder="0"/>
    </xf>
    <xf borderId="7" fillId="3" fontId="8" numFmtId="0" xfId="0" applyAlignment="1" applyBorder="1" applyFont="1">
      <alignment horizontal="center"/>
    </xf>
    <xf borderId="8" fillId="3" fontId="6" numFmtId="0" xfId="0" applyBorder="1" applyFont="1"/>
    <xf borderId="8" fillId="3" fontId="1" numFmtId="0" xfId="0" applyAlignment="1" applyBorder="1" applyFont="1">
      <alignment horizontal="center"/>
    </xf>
    <xf borderId="9" fillId="3" fontId="8" numFmtId="0" xfId="0" applyAlignment="1" applyBorder="1" applyFont="1">
      <alignment horizontal="center"/>
    </xf>
    <xf borderId="10" fillId="0" fontId="9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11" fillId="0" fontId="11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/>
    </xf>
    <xf borderId="11" fillId="0" fontId="12" numFmtId="164" xfId="0" applyAlignment="1" applyBorder="1" applyFont="1" applyNumberFormat="1">
      <alignment horizontal="center" readingOrder="0"/>
    </xf>
    <xf borderId="11" fillId="0" fontId="13" numFmtId="0" xfId="0" applyAlignment="1" applyBorder="1" applyFont="1">
      <alignment horizontal="center"/>
    </xf>
    <xf borderId="12" fillId="0" fontId="9" numFmtId="0" xfId="0" applyAlignment="1" applyBorder="1" applyFont="1">
      <alignment horizontal="center"/>
    </xf>
    <xf borderId="13" fillId="0" fontId="8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5" fillId="0" fontId="8" numFmtId="0" xfId="0" applyAlignment="1" applyBorder="1" applyFont="1">
      <alignment horizontal="center"/>
    </xf>
    <xf borderId="11" fillId="0" fontId="10" numFmtId="0" xfId="0" applyAlignment="1" applyBorder="1" applyFont="1">
      <alignment horizontal="center" readingOrder="0" vertical="center"/>
    </xf>
    <xf borderId="11" fillId="0" fontId="1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/>
    </xf>
    <xf borderId="0" fillId="5" fontId="14" numFmtId="0" xfId="0" applyAlignment="1" applyFill="1" applyFont="1">
      <alignment horizontal="center" readingOrder="0" vertical="center"/>
    </xf>
    <xf borderId="17" fillId="6" fontId="15" numFmtId="0" xfId="0" applyAlignment="1" applyBorder="1" applyFill="1" applyFont="1">
      <alignment horizontal="center" readingOrder="0" vertical="center"/>
    </xf>
    <xf borderId="18" fillId="0" fontId="3" numFmtId="0" xfId="0" applyBorder="1" applyFont="1"/>
    <xf borderId="19" fillId="0" fontId="3" numFmtId="0" xfId="0" applyBorder="1" applyFont="1"/>
    <xf borderId="20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1" fillId="0" fontId="9" numFmtId="0" xfId="0" applyAlignment="1" applyBorder="1" applyFont="1">
      <alignment horizontal="center" readingOrder="0"/>
    </xf>
    <xf borderId="21" fillId="7" fontId="9" numFmtId="0" xfId="0" applyAlignment="1" applyBorder="1" applyFill="1" applyFont="1">
      <alignment horizontal="center" readingOrder="0"/>
    </xf>
    <xf borderId="22" fillId="8" fontId="16" numFmtId="0" xfId="0" applyAlignment="1" applyBorder="1" applyFill="1" applyFont="1">
      <alignment horizontal="center" vertical="center"/>
    </xf>
    <xf borderId="22" fillId="8" fontId="16" numFmtId="0" xfId="0" applyAlignment="1" applyBorder="1" applyFont="1">
      <alignment horizontal="center" readingOrder="0" vertical="center"/>
    </xf>
    <xf borderId="21" fillId="8" fontId="16" numFmtId="0" xfId="0" applyAlignment="1" applyBorder="1" applyFont="1">
      <alignment horizontal="center" readingOrder="0" vertical="center"/>
    </xf>
    <xf borderId="21" fillId="8" fontId="16" numFmtId="0" xfId="0" applyAlignment="1" applyBorder="1" applyFont="1">
      <alignment horizontal="center" vertical="center"/>
    </xf>
    <xf borderId="0" fillId="0" fontId="17" numFmtId="0" xfId="0" applyAlignment="1" applyFont="1">
      <alignment horizontal="center" readingOrder="0"/>
    </xf>
    <xf borderId="17" fillId="7" fontId="18" numFmtId="0" xfId="0" applyAlignment="1" applyBorder="1" applyFont="1">
      <alignment horizontal="center" readingOrder="0" vertical="center"/>
    </xf>
    <xf borderId="17" fillId="7" fontId="18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17" fillId="6" fontId="19" numFmtId="0" xfId="0" applyAlignment="1" applyBorder="1" applyFont="1">
      <alignment horizontal="center" vertical="center"/>
    </xf>
    <xf borderId="17" fillId="6" fontId="19" numFmtId="0" xfId="0" applyAlignment="1" applyBorder="1" applyFont="1">
      <alignment horizontal="center"/>
    </xf>
    <xf borderId="26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11" fillId="0" fontId="9" numFmtId="0" xfId="0" applyAlignment="1" applyBorder="1" applyFont="1">
      <alignment horizontal="center" vertical="center"/>
    </xf>
    <xf borderId="11" fillId="0" fontId="12" numFmtId="164" xfId="0" applyAlignment="1" applyBorder="1" applyFont="1" applyNumberFormat="1">
      <alignment horizontal="center" readingOrder="0" vertical="center"/>
    </xf>
    <xf borderId="20" fillId="0" fontId="6" numFmtId="0" xfId="0" applyBorder="1" applyFont="1"/>
    <xf borderId="16" fillId="0" fontId="6" numFmtId="0" xfId="0" applyBorder="1" applyFont="1"/>
    <xf borderId="10" fillId="0" fontId="9" numFmtId="0" xfId="0" applyAlignment="1" applyBorder="1" applyFont="1">
      <alignment horizontal="center"/>
    </xf>
    <xf borderId="0" fillId="0" fontId="20" numFmtId="0" xfId="0" applyAlignment="1" applyFont="1">
      <alignment horizontal="center" readingOrder="0"/>
    </xf>
    <xf borderId="31" fillId="0" fontId="9" numFmtId="0" xfId="0" applyAlignment="1" applyBorder="1" applyFont="1">
      <alignment horizontal="center" readingOrder="0"/>
    </xf>
    <xf borderId="32" fillId="0" fontId="10" numFmtId="0" xfId="0" applyAlignment="1" applyBorder="1" applyFont="1">
      <alignment horizontal="center" readingOrder="0"/>
    </xf>
    <xf borderId="32" fillId="0" fontId="11" numFmtId="0" xfId="0" applyAlignment="1" applyBorder="1" applyFont="1">
      <alignment horizontal="center" readingOrder="0"/>
    </xf>
    <xf borderId="32" fillId="0" fontId="9" numFmtId="0" xfId="0" applyAlignment="1" applyBorder="1" applyFont="1">
      <alignment horizontal="center"/>
    </xf>
    <xf borderId="32" fillId="0" fontId="12" numFmtId="164" xfId="0" applyAlignment="1" applyBorder="1" applyFont="1" applyNumberFormat="1">
      <alignment horizontal="center" readingOrder="0"/>
    </xf>
    <xf borderId="32" fillId="0" fontId="13" numFmtId="0" xfId="0" applyAlignment="1" applyBorder="1" applyFont="1">
      <alignment horizontal="center"/>
    </xf>
    <xf borderId="33" fillId="0" fontId="9" numFmtId="0" xfId="0" applyAlignment="1" applyBorder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F4ABD3"/>
          <bgColor rgb="FFF4AB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161AF"/>
          <bgColor rgb="FFF161AF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161AF"/>
          <bgColor rgb="FFF161AF"/>
        </patternFill>
      </fill>
      <border/>
    </dxf>
    <dxf>
      <font/>
      <fill>
        <patternFill patternType="solid">
          <fgColor rgb="FFFCCFE6"/>
          <bgColor rgb="FFFCCFE6"/>
        </patternFill>
      </fill>
      <border/>
    </dxf>
    <dxf>
      <font/>
      <fill>
        <patternFill patternType="solid">
          <fgColor rgb="FFF7EAF1"/>
          <bgColor rgb="FFF7EAF1"/>
        </patternFill>
      </fill>
      <border/>
    </dxf>
  </dxfs>
  <tableStyles count="5">
    <tableStyle count="3" pivot="0" name="UNI-style">
      <tableStyleElement dxfId="5" type="headerRow"/>
      <tableStyleElement dxfId="6" type="firstRowStripe"/>
      <tableStyleElement dxfId="7" type="secondRowStripe"/>
    </tableStyle>
    <tableStyle count="3" pivot="0" name="UNI-style 2">
      <tableStyleElement dxfId="5" type="headerRow"/>
      <tableStyleElement dxfId="6" type="firstRowStripe"/>
      <tableStyleElement dxfId="7" type="secondRowStripe"/>
    </tableStyle>
    <tableStyle count="3" pivot="0" name="UNI-style 3">
      <tableStyleElement dxfId="5" type="headerRow"/>
      <tableStyleElement dxfId="6" type="firstRowStripe"/>
      <tableStyleElement dxfId="7" type="secondRowStripe"/>
    </tableStyle>
    <tableStyle count="3" pivot="0" name="UNI-style 4">
      <tableStyleElement dxfId="5" type="headerRow"/>
      <tableStyleElement dxfId="6" type="firstRowStripe"/>
      <tableStyleElement dxfId="7" type="secondRowStripe"/>
    </tableStyle>
    <tableStyle count="3" pivot="0" name="UNI-style 5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Arial black"/>
              </a:defRPr>
            </a:pPr>
            <a:r>
              <a:rPr b="0">
                <a:solidFill>
                  <a:schemeClr val="dk1"/>
                </a:solidFill>
                <a:latin typeface="Arial black"/>
              </a:rPr>
              <a:t>PROGRESS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UNI!$AB$44:$AB$47</c:f>
            </c:strRef>
          </c:cat>
          <c:val>
            <c:numRef>
              <c:f>UNI!$AC$44:$AC$47</c:f>
              <c:numCache/>
            </c:numRef>
          </c:val>
        </c:ser>
        <c:axId val="2137054988"/>
        <c:axId val="203347300"/>
      </c:bar3DChart>
      <c:catAx>
        <c:axId val="21370549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Comic Sans MS"/>
              </a:defRPr>
            </a:pPr>
          </a:p>
        </c:txPr>
        <c:crossAx val="203347300"/>
      </c:catAx>
      <c:valAx>
        <c:axId val="2033473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054988"/>
        <c:crosses val="max"/>
      </c:valAx>
    </c:plotArea>
    <c:plotVisOnly val="1"/>
  </c:chart>
  <c:spPr>
    <a:solidFill>
      <a:srgbClr val="F7EAF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438150</xdr:colOff>
      <xdr:row>42</xdr:row>
      <xdr:rowOff>209550</xdr:rowOff>
    </xdr:from>
    <xdr:ext cx="11210925" cy="2257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3:J53" displayName="Table_1" name="Table_1" id="1">
  <tableColumns count="9">
    <tableColumn name="★" id="1"/>
    <tableColumn name="S.No" id="2"/>
    <tableColumn name="TASK" id="3"/>
    <tableColumn name="SUBJECT" id="4"/>
    <tableColumn name="STATUS" id="5"/>
    <tableColumn name="DEADLINE" id="6"/>
    <tableColumn name="PRIORITY LEVEL" id="7"/>
    <tableColumn name="LINKS/FILES" id="8"/>
    <tableColumn name="NOTES" id="9"/>
  </tableColumns>
  <tableStyleInfo name="UNI-style" showColumnStripes="0" showFirstColumn="1" showLastColumn="1" showRowStripes="1"/>
</table>
</file>

<file path=xl/tables/table2.xml><?xml version="1.0" encoding="utf-8"?>
<table xmlns="http://schemas.openxmlformats.org/spreadsheetml/2006/main" headerRowCount="0" ref="N7:T7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Y7:AE7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N27:T27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Y27:AE27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UNI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0"/>
    <col customWidth="1" min="3" max="3" width="10.63"/>
    <col customWidth="1" min="4" max="4" width="40.13"/>
    <col customWidth="1" min="5" max="6" width="17.0"/>
    <col customWidth="1" min="7" max="7" width="16.0"/>
    <col customWidth="1" min="8" max="8" width="20.88"/>
    <col customWidth="1" min="9" max="9" width="23.0"/>
    <col customWidth="1" min="10" max="10" width="19.25"/>
    <col customWidth="1" min="11" max="12" width="6.13"/>
    <col customWidth="1" min="13" max="15" width="6.63"/>
    <col customWidth="1" min="16" max="16" width="6.25"/>
    <col customWidth="1" min="17" max="17" width="5.75"/>
    <col customWidth="1" min="18" max="18" width="6.25"/>
    <col customWidth="1" min="19" max="19" width="6.38"/>
    <col customWidth="1" min="20" max="20" width="5.75"/>
    <col customWidth="1" min="21" max="21" width="10.63"/>
    <col customWidth="1" min="22" max="22" width="6.38"/>
    <col customWidth="1" min="23" max="23" width="6.13"/>
    <col customWidth="1" min="24" max="24" width="6.75"/>
    <col customWidth="1" min="25" max="25" width="7.38"/>
    <col customWidth="1" min="26" max="26" width="7.63"/>
    <col customWidth="1" min="27" max="27" width="7.25"/>
    <col customWidth="1" min="28" max="28" width="7.38"/>
    <col customWidth="1" min="29" max="29" width="7.0"/>
    <col customWidth="1" min="30" max="30" width="6.75"/>
    <col customWidth="1" min="31" max="31" width="6.88"/>
    <col customWidth="1" min="32" max="32" width="9.13"/>
    <col customWidth="1" min="33" max="33" width="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0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1"/>
      <c r="L2" s="5"/>
      <c r="M2" s="6" t="s">
        <v>1</v>
      </c>
      <c r="N2" s="7"/>
      <c r="O2" s="7"/>
      <c r="P2" s="8">
        <f>TODAY()</f>
        <v>45668</v>
      </c>
      <c r="Q2" s="7"/>
      <c r="R2" s="7"/>
      <c r="S2" s="7"/>
      <c r="T2" s="9"/>
      <c r="U2" s="6" t="s">
        <v>2</v>
      </c>
      <c r="V2" s="10">
        <f>NOW()</f>
        <v>45668.90633</v>
      </c>
      <c r="W2" s="7"/>
      <c r="X2" s="7"/>
      <c r="Y2" s="7"/>
      <c r="Z2" s="7"/>
      <c r="AA2" s="7"/>
      <c r="AB2" s="7"/>
      <c r="AC2" s="7"/>
      <c r="AD2" s="7"/>
      <c r="AE2" s="7"/>
      <c r="AF2" s="11" t="s">
        <v>3</v>
      </c>
      <c r="AG2" s="1"/>
    </row>
    <row r="3" ht="27.0" customHeight="1">
      <c r="A3" s="12"/>
      <c r="B3" s="13" t="s">
        <v>4</v>
      </c>
      <c r="C3" s="14" t="s">
        <v>5</v>
      </c>
      <c r="D3" s="15" t="s">
        <v>6</v>
      </c>
      <c r="E3" s="16" t="s">
        <v>7</v>
      </c>
      <c r="F3" s="15" t="s">
        <v>8</v>
      </c>
      <c r="G3" s="16" t="s">
        <v>9</v>
      </c>
      <c r="H3" s="17" t="s">
        <v>10</v>
      </c>
      <c r="I3" s="16" t="s">
        <v>11</v>
      </c>
      <c r="J3" s="18" t="s">
        <v>12</v>
      </c>
      <c r="K3" s="12"/>
      <c r="L3" s="19"/>
      <c r="M3" s="20"/>
      <c r="N3" s="20"/>
      <c r="O3" s="20"/>
      <c r="P3" s="20"/>
      <c r="Q3" s="20"/>
      <c r="R3" s="20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</row>
    <row r="4">
      <c r="A4" s="1"/>
      <c r="B4" s="23" t="b">
        <v>0</v>
      </c>
      <c r="C4" s="24">
        <v>1.0</v>
      </c>
      <c r="D4" s="25" t="s">
        <v>13</v>
      </c>
      <c r="E4" s="26"/>
      <c r="F4" s="27"/>
      <c r="G4" s="28" t="s">
        <v>14</v>
      </c>
      <c r="H4" s="27">
        <v>0.0</v>
      </c>
      <c r="I4" s="29"/>
      <c r="J4" s="30"/>
      <c r="K4" s="1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2"/>
    </row>
    <row r="5">
      <c r="A5" s="1"/>
      <c r="B5" s="23" t="b">
        <v>0</v>
      </c>
      <c r="C5" s="24">
        <v>2.0</v>
      </c>
      <c r="D5" s="25" t="s">
        <v>15</v>
      </c>
      <c r="E5" s="26"/>
      <c r="F5" s="27"/>
      <c r="G5" s="28" t="s">
        <v>14</v>
      </c>
      <c r="H5" s="27">
        <v>0.0</v>
      </c>
      <c r="I5" s="29"/>
      <c r="J5" s="30"/>
      <c r="K5" s="1"/>
      <c r="L5" s="31"/>
      <c r="M5" s="32"/>
      <c r="N5" s="32"/>
      <c r="O5" s="32"/>
      <c r="P5" s="32"/>
      <c r="Q5" s="32"/>
      <c r="R5" s="32"/>
      <c r="S5" s="32"/>
      <c r="T5" s="32"/>
      <c r="U5" s="33"/>
      <c r="V5" s="1"/>
      <c r="W5" s="34"/>
      <c r="X5" s="32"/>
      <c r="Y5" s="32"/>
      <c r="Z5" s="32"/>
      <c r="AA5" s="32"/>
      <c r="AB5" s="32"/>
      <c r="AC5" s="32"/>
      <c r="AD5" s="32"/>
      <c r="AE5" s="32"/>
      <c r="AF5" s="35"/>
    </row>
    <row r="6">
      <c r="A6" s="1"/>
      <c r="B6" s="23" t="b">
        <v>0</v>
      </c>
      <c r="C6" s="36">
        <v>3.0</v>
      </c>
      <c r="D6" s="37" t="s">
        <v>16</v>
      </c>
      <c r="E6" s="26"/>
      <c r="F6" s="27"/>
      <c r="G6" s="28" t="s">
        <v>14</v>
      </c>
      <c r="H6" s="27">
        <v>0.0</v>
      </c>
      <c r="I6" s="29"/>
      <c r="J6" s="30"/>
      <c r="K6" s="1"/>
      <c r="L6" s="38"/>
      <c r="M6" s="39">
        <v>9.0</v>
      </c>
      <c r="N6" s="40" t="s">
        <v>17</v>
      </c>
      <c r="O6" s="41"/>
      <c r="P6" s="41"/>
      <c r="Q6" s="41"/>
      <c r="R6" s="41"/>
      <c r="S6" s="41"/>
      <c r="T6" s="42"/>
      <c r="U6" s="43"/>
      <c r="V6" s="12"/>
      <c r="W6" s="44"/>
      <c r="X6" s="39">
        <v>10.0</v>
      </c>
      <c r="Y6" s="40" t="s">
        <v>18</v>
      </c>
      <c r="Z6" s="41"/>
      <c r="AA6" s="41"/>
      <c r="AB6" s="41"/>
      <c r="AC6" s="41"/>
      <c r="AD6" s="41"/>
      <c r="AE6" s="42"/>
      <c r="AF6" s="45"/>
    </row>
    <row r="7">
      <c r="A7" s="1"/>
      <c r="B7" s="23" t="b">
        <v>0</v>
      </c>
      <c r="C7" s="24">
        <v>4.0</v>
      </c>
      <c r="D7" s="25" t="s">
        <v>19</v>
      </c>
      <c r="E7" s="26"/>
      <c r="F7" s="27"/>
      <c r="G7" s="28" t="s">
        <v>14</v>
      </c>
      <c r="H7" s="27">
        <v>0.0</v>
      </c>
      <c r="I7" s="29"/>
      <c r="J7" s="30"/>
      <c r="K7" s="1"/>
      <c r="L7" s="38"/>
      <c r="M7" s="1"/>
      <c r="N7" s="46" t="s">
        <v>20</v>
      </c>
      <c r="O7" s="47" t="s">
        <v>21</v>
      </c>
      <c r="P7" s="46" t="s">
        <v>22</v>
      </c>
      <c r="Q7" s="47" t="s">
        <v>21</v>
      </c>
      <c r="R7" s="46" t="s">
        <v>23</v>
      </c>
      <c r="S7" s="47" t="s">
        <v>24</v>
      </c>
      <c r="T7" s="46" t="s">
        <v>24</v>
      </c>
      <c r="U7" s="45"/>
      <c r="V7" s="1"/>
      <c r="W7" s="38"/>
      <c r="X7" s="1"/>
      <c r="Y7" s="46" t="s">
        <v>20</v>
      </c>
      <c r="Z7" s="47" t="s">
        <v>21</v>
      </c>
      <c r="AA7" s="46" t="s">
        <v>22</v>
      </c>
      <c r="AB7" s="47" t="s">
        <v>21</v>
      </c>
      <c r="AC7" s="46" t="s">
        <v>23</v>
      </c>
      <c r="AD7" s="47" t="s">
        <v>24</v>
      </c>
      <c r="AE7" s="46" t="s">
        <v>24</v>
      </c>
      <c r="AF7" s="45"/>
    </row>
    <row r="8">
      <c r="A8" s="1"/>
      <c r="B8" s="23" t="b">
        <v>0</v>
      </c>
      <c r="C8" s="24">
        <v>5.0</v>
      </c>
      <c r="D8" s="25" t="s">
        <v>25</v>
      </c>
      <c r="E8" s="26"/>
      <c r="F8" s="27"/>
      <c r="G8" s="28" t="s">
        <v>14</v>
      </c>
      <c r="H8" s="27">
        <v>0.0</v>
      </c>
      <c r="I8" s="29"/>
      <c r="J8" s="30"/>
      <c r="K8" s="1"/>
      <c r="L8" s="38"/>
      <c r="M8" s="1"/>
      <c r="N8" s="48"/>
      <c r="O8" s="48"/>
      <c r="P8" s="48"/>
      <c r="Q8" s="48"/>
      <c r="R8" s="48"/>
      <c r="S8" s="48"/>
      <c r="T8" s="49">
        <v>1.0</v>
      </c>
      <c r="U8" s="45"/>
      <c r="V8" s="1"/>
      <c r="W8" s="38"/>
      <c r="X8" s="1"/>
      <c r="Y8" s="48"/>
      <c r="Z8" s="49">
        <v>1.0</v>
      </c>
      <c r="AA8" s="49">
        <v>2.0</v>
      </c>
      <c r="AB8" s="49">
        <v>3.0</v>
      </c>
      <c r="AC8" s="49">
        <v>4.0</v>
      </c>
      <c r="AD8" s="49">
        <v>5.0</v>
      </c>
      <c r="AE8" s="49">
        <v>6.0</v>
      </c>
      <c r="AF8" s="45"/>
    </row>
    <row r="9">
      <c r="A9" s="1"/>
      <c r="B9" s="23" t="b">
        <v>0</v>
      </c>
      <c r="C9" s="24">
        <v>6.0</v>
      </c>
      <c r="D9" s="25" t="s">
        <v>26</v>
      </c>
      <c r="E9" s="26"/>
      <c r="F9" s="27"/>
      <c r="G9" s="28" t="s">
        <v>14</v>
      </c>
      <c r="H9" s="27">
        <v>0.0</v>
      </c>
      <c r="I9" s="29"/>
      <c r="J9" s="30"/>
      <c r="K9" s="1"/>
      <c r="L9" s="38"/>
      <c r="M9" s="1"/>
      <c r="N9" s="50">
        <v>2.0</v>
      </c>
      <c r="O9" s="50">
        <v>3.0</v>
      </c>
      <c r="P9" s="50">
        <v>4.0</v>
      </c>
      <c r="Q9" s="50">
        <v>5.0</v>
      </c>
      <c r="R9" s="50">
        <v>6.0</v>
      </c>
      <c r="S9" s="50">
        <v>7.0</v>
      </c>
      <c r="T9" s="50">
        <v>8.0</v>
      </c>
      <c r="U9" s="45"/>
      <c r="V9" s="1"/>
      <c r="W9" s="38"/>
      <c r="X9" s="1"/>
      <c r="Y9" s="50">
        <v>7.0</v>
      </c>
      <c r="Z9" s="50">
        <v>8.0</v>
      </c>
      <c r="AA9" s="50">
        <v>9.0</v>
      </c>
      <c r="AB9" s="50">
        <v>10.0</v>
      </c>
      <c r="AC9" s="50">
        <v>11.0</v>
      </c>
      <c r="AD9" s="50">
        <v>12.0</v>
      </c>
      <c r="AE9" s="50">
        <v>13.0</v>
      </c>
      <c r="AF9" s="45"/>
    </row>
    <row r="10">
      <c r="A10" s="1"/>
      <c r="B10" s="23" t="b">
        <v>0</v>
      </c>
      <c r="C10" s="24">
        <v>7.0</v>
      </c>
      <c r="D10" s="25" t="s">
        <v>27</v>
      </c>
      <c r="E10" s="26"/>
      <c r="F10" s="27"/>
      <c r="G10" s="28" t="s">
        <v>14</v>
      </c>
      <c r="H10" s="27">
        <v>0.0</v>
      </c>
      <c r="I10" s="29"/>
      <c r="J10" s="30"/>
      <c r="K10" s="1"/>
      <c r="L10" s="38"/>
      <c r="M10" s="1"/>
      <c r="N10" s="50">
        <v>9.0</v>
      </c>
      <c r="O10" s="50">
        <v>10.0</v>
      </c>
      <c r="P10" s="50">
        <v>11.0</v>
      </c>
      <c r="Q10" s="50">
        <v>12.0</v>
      </c>
      <c r="R10" s="50">
        <v>13.0</v>
      </c>
      <c r="S10" s="50">
        <v>14.0</v>
      </c>
      <c r="T10" s="50">
        <v>15.0</v>
      </c>
      <c r="U10" s="45"/>
      <c r="V10" s="1"/>
      <c r="W10" s="38"/>
      <c r="X10" s="1"/>
      <c r="Y10" s="50">
        <v>14.0</v>
      </c>
      <c r="Z10" s="50">
        <v>15.0</v>
      </c>
      <c r="AA10" s="50">
        <v>16.0</v>
      </c>
      <c r="AB10" s="50">
        <v>17.0</v>
      </c>
      <c r="AC10" s="50">
        <v>18.0</v>
      </c>
      <c r="AD10" s="50">
        <v>19.0</v>
      </c>
      <c r="AE10" s="50">
        <v>20.0</v>
      </c>
      <c r="AF10" s="45"/>
    </row>
    <row r="11">
      <c r="A11" s="1"/>
      <c r="B11" s="23" t="b">
        <v>0</v>
      </c>
      <c r="C11" s="24">
        <v>8.0</v>
      </c>
      <c r="D11" s="25" t="s">
        <v>28</v>
      </c>
      <c r="E11" s="26"/>
      <c r="F11" s="27"/>
      <c r="G11" s="28" t="s">
        <v>14</v>
      </c>
      <c r="H11" s="27">
        <v>0.0</v>
      </c>
      <c r="I11" s="29"/>
      <c r="J11" s="30"/>
      <c r="K11" s="1"/>
      <c r="L11" s="38"/>
      <c r="M11" s="1"/>
      <c r="N11" s="50">
        <v>16.0</v>
      </c>
      <c r="O11" s="50">
        <v>17.0</v>
      </c>
      <c r="P11" s="50">
        <v>18.0</v>
      </c>
      <c r="Q11" s="50">
        <v>19.0</v>
      </c>
      <c r="R11" s="50">
        <v>20.0</v>
      </c>
      <c r="S11" s="50">
        <v>21.0</v>
      </c>
      <c r="T11" s="50">
        <v>22.0</v>
      </c>
      <c r="U11" s="45"/>
      <c r="V11" s="1"/>
      <c r="W11" s="38"/>
      <c r="X11" s="1"/>
      <c r="Y11" s="50">
        <v>21.0</v>
      </c>
      <c r="Z11" s="50">
        <v>22.0</v>
      </c>
      <c r="AA11" s="50">
        <v>23.0</v>
      </c>
      <c r="AB11" s="50">
        <v>24.0</v>
      </c>
      <c r="AC11" s="50">
        <v>25.0</v>
      </c>
      <c r="AD11" s="50">
        <v>26.0</v>
      </c>
      <c r="AE11" s="50">
        <v>27.0</v>
      </c>
      <c r="AF11" s="45"/>
    </row>
    <row r="12">
      <c r="A12" s="1"/>
      <c r="B12" s="23" t="b">
        <v>0</v>
      </c>
      <c r="C12" s="24">
        <v>9.0</v>
      </c>
      <c r="D12" s="25" t="s">
        <v>29</v>
      </c>
      <c r="E12" s="26"/>
      <c r="F12" s="27"/>
      <c r="G12" s="28" t="s">
        <v>14</v>
      </c>
      <c r="H12" s="27">
        <v>0.0</v>
      </c>
      <c r="I12" s="29"/>
      <c r="J12" s="30"/>
      <c r="K12" s="1"/>
      <c r="L12" s="38"/>
      <c r="M12" s="1"/>
      <c r="N12" s="50">
        <v>23.0</v>
      </c>
      <c r="O12" s="50">
        <v>24.0</v>
      </c>
      <c r="P12" s="50">
        <v>25.0</v>
      </c>
      <c r="Q12" s="50">
        <v>26.0</v>
      </c>
      <c r="R12" s="50">
        <v>27.0</v>
      </c>
      <c r="S12" s="50">
        <v>28.0</v>
      </c>
      <c r="T12" s="50">
        <v>29.0</v>
      </c>
      <c r="U12" s="45"/>
      <c r="V12" s="1"/>
      <c r="W12" s="38"/>
      <c r="X12" s="1"/>
      <c r="Y12" s="50">
        <v>28.0</v>
      </c>
      <c r="Z12" s="50">
        <v>29.0</v>
      </c>
      <c r="AA12" s="50">
        <v>30.0</v>
      </c>
      <c r="AB12" s="50">
        <v>31.0</v>
      </c>
      <c r="AC12" s="50"/>
      <c r="AD12" s="50"/>
      <c r="AE12" s="50"/>
      <c r="AF12" s="45"/>
    </row>
    <row r="13">
      <c r="A13" s="1"/>
      <c r="B13" s="23" t="b">
        <v>0</v>
      </c>
      <c r="C13" s="24">
        <v>10.0</v>
      </c>
      <c r="D13" s="25" t="s">
        <v>30</v>
      </c>
      <c r="E13" s="26"/>
      <c r="F13" s="27"/>
      <c r="G13" s="28" t="s">
        <v>14</v>
      </c>
      <c r="H13" s="27">
        <v>0.0</v>
      </c>
      <c r="I13" s="29"/>
      <c r="J13" s="30"/>
      <c r="K13" s="1"/>
      <c r="L13" s="38"/>
      <c r="M13" s="1"/>
      <c r="N13" s="50">
        <v>30.0</v>
      </c>
      <c r="O13" s="51"/>
      <c r="P13" s="51"/>
      <c r="Q13" s="51"/>
      <c r="R13" s="51"/>
      <c r="S13" s="51"/>
      <c r="T13" s="51"/>
      <c r="U13" s="45"/>
      <c r="V13" s="1"/>
      <c r="W13" s="38"/>
      <c r="X13" s="1"/>
      <c r="Y13" s="50"/>
      <c r="Z13" s="51"/>
      <c r="AA13" s="51"/>
      <c r="AB13" s="51"/>
      <c r="AC13" s="51"/>
      <c r="AD13" s="51"/>
      <c r="AE13" s="51"/>
      <c r="AF13" s="45"/>
    </row>
    <row r="14">
      <c r="A14" s="1"/>
      <c r="B14" s="23" t="b">
        <v>0</v>
      </c>
      <c r="C14" s="24">
        <v>11.0</v>
      </c>
      <c r="D14" s="25" t="s">
        <v>31</v>
      </c>
      <c r="E14" s="26"/>
      <c r="F14" s="27"/>
      <c r="G14" s="28" t="s">
        <v>14</v>
      </c>
      <c r="H14" s="27">
        <v>0.0</v>
      </c>
      <c r="I14" s="29"/>
      <c r="J14" s="30"/>
      <c r="K14" s="1"/>
      <c r="L14" s="38"/>
      <c r="M14" s="1"/>
      <c r="N14" s="1"/>
      <c r="O14" s="1"/>
      <c r="P14" s="1"/>
      <c r="Q14" s="1"/>
      <c r="R14" s="1"/>
      <c r="S14" s="1"/>
      <c r="T14" s="1"/>
      <c r="U14" s="45"/>
      <c r="V14" s="1"/>
      <c r="W14" s="38"/>
      <c r="X14" s="1"/>
      <c r="Y14" s="1"/>
      <c r="Z14" s="1"/>
      <c r="AA14" s="1"/>
      <c r="AB14" s="1"/>
      <c r="AC14" s="1"/>
      <c r="AD14" s="1"/>
      <c r="AE14" s="1"/>
      <c r="AF14" s="45"/>
    </row>
    <row r="15">
      <c r="A15" s="1"/>
      <c r="B15" s="23" t="b">
        <v>0</v>
      </c>
      <c r="C15" s="24">
        <v>12.0</v>
      </c>
      <c r="D15" s="25" t="s">
        <v>32</v>
      </c>
      <c r="E15" s="26"/>
      <c r="F15" s="27"/>
      <c r="G15" s="28" t="s">
        <v>14</v>
      </c>
      <c r="H15" s="27">
        <v>0.0</v>
      </c>
      <c r="I15" s="29"/>
      <c r="J15" s="30"/>
      <c r="K15" s="1"/>
      <c r="L15" s="38"/>
      <c r="M15" s="1"/>
      <c r="N15" s="52"/>
      <c r="O15" s="1"/>
      <c r="P15" s="1"/>
      <c r="Q15" s="1"/>
      <c r="R15" s="1"/>
      <c r="S15" s="1"/>
      <c r="T15" s="1"/>
      <c r="U15" s="45"/>
      <c r="V15" s="1"/>
      <c r="W15" s="38"/>
      <c r="X15" s="1"/>
      <c r="Y15" s="1"/>
      <c r="Z15" s="1"/>
      <c r="AA15" s="1"/>
      <c r="AB15" s="1"/>
      <c r="AC15" s="1"/>
      <c r="AD15" s="1"/>
      <c r="AE15" s="1"/>
      <c r="AF15" s="45"/>
    </row>
    <row r="16">
      <c r="A16" s="1"/>
      <c r="B16" s="23" t="b">
        <v>0</v>
      </c>
      <c r="C16" s="24">
        <v>13.0</v>
      </c>
      <c r="D16" s="25" t="s">
        <v>33</v>
      </c>
      <c r="E16" s="26"/>
      <c r="F16" s="27"/>
      <c r="G16" s="28" t="s">
        <v>14</v>
      </c>
      <c r="H16" s="27">
        <v>0.0</v>
      </c>
      <c r="I16" s="29"/>
      <c r="J16" s="30"/>
      <c r="K16" s="1"/>
      <c r="L16" s="38"/>
      <c r="M16" s="1"/>
      <c r="N16" s="53" t="s">
        <v>34</v>
      </c>
      <c r="O16" s="41"/>
      <c r="P16" s="41"/>
      <c r="Q16" s="42"/>
      <c r="R16" s="53" t="s">
        <v>35</v>
      </c>
      <c r="S16" s="41"/>
      <c r="T16" s="42"/>
      <c r="U16" s="45"/>
      <c r="V16" s="1"/>
      <c r="W16" s="38"/>
      <c r="X16" s="1"/>
      <c r="Y16" s="54" t="s">
        <v>34</v>
      </c>
      <c r="Z16" s="41"/>
      <c r="AA16" s="41"/>
      <c r="AB16" s="42"/>
      <c r="AC16" s="54" t="s">
        <v>35</v>
      </c>
      <c r="AD16" s="41"/>
      <c r="AE16" s="42"/>
      <c r="AF16" s="45"/>
    </row>
    <row r="17">
      <c r="A17" s="1"/>
      <c r="B17" s="23" t="b">
        <v>0</v>
      </c>
      <c r="C17" s="24">
        <v>14.0</v>
      </c>
      <c r="D17" s="25" t="s">
        <v>36</v>
      </c>
      <c r="E17" s="26"/>
      <c r="F17" s="27"/>
      <c r="G17" s="28" t="s">
        <v>14</v>
      </c>
      <c r="H17" s="27">
        <v>0.0</v>
      </c>
      <c r="I17" s="29"/>
      <c r="J17" s="30"/>
      <c r="K17" s="1"/>
      <c r="L17" s="38"/>
      <c r="M17" s="1"/>
      <c r="N17" s="55"/>
      <c r="O17" s="56"/>
      <c r="P17" s="56"/>
      <c r="Q17" s="57"/>
      <c r="R17" s="55"/>
      <c r="S17" s="56"/>
      <c r="T17" s="57"/>
      <c r="U17" s="45"/>
      <c r="V17" s="1"/>
      <c r="W17" s="38"/>
      <c r="X17" s="1"/>
      <c r="Y17" s="55"/>
      <c r="Z17" s="56"/>
      <c r="AA17" s="56"/>
      <c r="AB17" s="57"/>
      <c r="AC17" s="55"/>
      <c r="AD17" s="56"/>
      <c r="AE17" s="57"/>
      <c r="AF17" s="45"/>
    </row>
    <row r="18">
      <c r="A18" s="1"/>
      <c r="B18" s="23" t="b">
        <v>0</v>
      </c>
      <c r="C18" s="24">
        <v>15.0</v>
      </c>
      <c r="D18" s="25" t="s">
        <v>37</v>
      </c>
      <c r="E18" s="26"/>
      <c r="F18" s="27"/>
      <c r="G18" s="28" t="s">
        <v>14</v>
      </c>
      <c r="H18" s="27">
        <v>0.0</v>
      </c>
      <c r="I18" s="29"/>
      <c r="J18" s="30"/>
      <c r="K18" s="1"/>
      <c r="L18" s="38"/>
      <c r="M18" s="1"/>
      <c r="N18" s="58">
        <f t="array" ref="N18">COUNTIFS(F:F, "Not Started", TEXT(G:G, "MM/YYYY"), "09/2024")
</f>
        <v>0</v>
      </c>
      <c r="O18" s="41"/>
      <c r="P18" s="41"/>
      <c r="Q18" s="42"/>
      <c r="R18" s="58">
        <f t="array" ref="R18">COUNTIFS(F:F, "Completed", TEXT(G:G, "MM/YYYY"), "09/2024")
</f>
        <v>0</v>
      </c>
      <c r="S18" s="41"/>
      <c r="T18" s="42"/>
      <c r="U18" s="45"/>
      <c r="V18" s="1"/>
      <c r="W18" s="38"/>
      <c r="X18" s="1"/>
      <c r="Y18" s="59">
        <f t="array" ref="Y18">COUNTIFS(F:F, "Not Started", TEXT(G:G, "MM/YYYY"), "10/2024")
</f>
        <v>0</v>
      </c>
      <c r="Z18" s="41"/>
      <c r="AA18" s="41"/>
      <c r="AB18" s="42"/>
      <c r="AC18" s="59">
        <f t="array" ref="AC18">COUNTIFS(F:F, "Completed", TEXT(G:G, "MM/YYYY"), "10/2024")
</f>
        <v>0</v>
      </c>
      <c r="AD18" s="41"/>
      <c r="AE18" s="42"/>
      <c r="AF18" s="45"/>
    </row>
    <row r="19">
      <c r="A19" s="1"/>
      <c r="B19" s="23" t="b">
        <v>0</v>
      </c>
      <c r="C19" s="24">
        <v>16.0</v>
      </c>
      <c r="D19" s="25" t="s">
        <v>38</v>
      </c>
      <c r="E19" s="26"/>
      <c r="F19" s="27"/>
      <c r="G19" s="28" t="s">
        <v>14</v>
      </c>
      <c r="H19" s="27">
        <v>0.0</v>
      </c>
      <c r="I19" s="29"/>
      <c r="J19" s="30"/>
      <c r="K19" s="1"/>
      <c r="L19" s="38"/>
      <c r="M19" s="1"/>
      <c r="N19" s="60"/>
      <c r="Q19" s="61"/>
      <c r="R19" s="60"/>
      <c r="T19" s="61"/>
      <c r="U19" s="45"/>
      <c r="V19" s="1"/>
      <c r="W19" s="38"/>
      <c r="X19" s="1"/>
      <c r="Y19" s="60"/>
      <c r="AB19" s="61"/>
      <c r="AC19" s="60"/>
      <c r="AE19" s="61"/>
      <c r="AF19" s="45"/>
    </row>
    <row r="20">
      <c r="A20" s="1"/>
      <c r="B20" s="23" t="b">
        <v>0</v>
      </c>
      <c r="C20" s="24">
        <v>17.0</v>
      </c>
      <c r="D20" s="25" t="s">
        <v>39</v>
      </c>
      <c r="E20" s="26"/>
      <c r="F20" s="27"/>
      <c r="G20" s="28" t="s">
        <v>14</v>
      </c>
      <c r="H20" s="27">
        <v>0.0</v>
      </c>
      <c r="I20" s="29"/>
      <c r="J20" s="30"/>
      <c r="K20" s="1"/>
      <c r="L20" s="38"/>
      <c r="M20" s="1"/>
      <c r="N20" s="60"/>
      <c r="Q20" s="61"/>
      <c r="R20" s="60"/>
      <c r="T20" s="61"/>
      <c r="U20" s="45"/>
      <c r="V20" s="1"/>
      <c r="W20" s="38"/>
      <c r="X20" s="1"/>
      <c r="Y20" s="60"/>
      <c r="AB20" s="61"/>
      <c r="AC20" s="60"/>
      <c r="AE20" s="61"/>
      <c r="AF20" s="45"/>
      <c r="AG20" s="1"/>
    </row>
    <row r="21">
      <c r="A21" s="1"/>
      <c r="B21" s="23" t="b">
        <v>0</v>
      </c>
      <c r="C21" s="24">
        <v>18.0</v>
      </c>
      <c r="D21" s="25" t="s">
        <v>40</v>
      </c>
      <c r="E21" s="26"/>
      <c r="F21" s="27"/>
      <c r="G21" s="28" t="s">
        <v>14</v>
      </c>
      <c r="H21" s="27">
        <v>0.0</v>
      </c>
      <c r="I21" s="29"/>
      <c r="J21" s="30"/>
      <c r="K21" s="1"/>
      <c r="L21" s="38"/>
      <c r="M21" s="1"/>
      <c r="N21" s="55"/>
      <c r="O21" s="56"/>
      <c r="P21" s="56"/>
      <c r="Q21" s="57"/>
      <c r="R21" s="55"/>
      <c r="S21" s="56"/>
      <c r="T21" s="57"/>
      <c r="U21" s="45"/>
      <c r="V21" s="1"/>
      <c r="W21" s="38"/>
      <c r="X21" s="1"/>
      <c r="Y21" s="55"/>
      <c r="Z21" s="56"/>
      <c r="AA21" s="56"/>
      <c r="AB21" s="57"/>
      <c r="AC21" s="55"/>
      <c r="AD21" s="56"/>
      <c r="AE21" s="57"/>
      <c r="AF21" s="45"/>
      <c r="AG21" s="1"/>
    </row>
    <row r="22">
      <c r="A22" s="1"/>
      <c r="B22" s="23" t="b">
        <v>0</v>
      </c>
      <c r="C22" s="24">
        <v>19.0</v>
      </c>
      <c r="D22" s="25" t="s">
        <v>41</v>
      </c>
      <c r="E22" s="26"/>
      <c r="F22" s="27"/>
      <c r="G22" s="28" t="s">
        <v>14</v>
      </c>
      <c r="H22" s="27">
        <v>0.0</v>
      </c>
      <c r="I22" s="29"/>
      <c r="J22" s="30"/>
      <c r="K22" s="1"/>
      <c r="L22" s="62"/>
      <c r="M22" s="63"/>
      <c r="N22" s="63"/>
      <c r="O22" s="63"/>
      <c r="P22" s="63"/>
      <c r="Q22" s="63"/>
      <c r="R22" s="63"/>
      <c r="S22" s="63"/>
      <c r="T22" s="63"/>
      <c r="U22" s="64"/>
      <c r="V22" s="1"/>
      <c r="W22" s="62"/>
      <c r="X22" s="63"/>
      <c r="Y22" s="63"/>
      <c r="Z22" s="63"/>
      <c r="AA22" s="63"/>
      <c r="AB22" s="63"/>
      <c r="AC22" s="63"/>
      <c r="AD22" s="63"/>
      <c r="AE22" s="63"/>
      <c r="AF22" s="64"/>
      <c r="AG22" s="1"/>
    </row>
    <row r="23">
      <c r="A23" s="1"/>
      <c r="B23" s="23" t="b">
        <v>0</v>
      </c>
      <c r="C23" s="24">
        <v>20.0</v>
      </c>
      <c r="D23" s="25" t="s">
        <v>42</v>
      </c>
      <c r="E23" s="26"/>
      <c r="F23" s="27"/>
      <c r="G23" s="28" t="s">
        <v>14</v>
      </c>
      <c r="H23" s="27">
        <v>0.0</v>
      </c>
      <c r="I23" s="29"/>
      <c r="J23" s="3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1"/>
      <c r="B24" s="23" t="b">
        <v>0</v>
      </c>
      <c r="C24" s="24">
        <v>21.0</v>
      </c>
      <c r="D24" s="25" t="s">
        <v>43</v>
      </c>
      <c r="E24" s="26"/>
      <c r="F24" s="27"/>
      <c r="G24" s="28" t="s">
        <v>14</v>
      </c>
      <c r="H24" s="27">
        <v>0.0</v>
      </c>
      <c r="I24" s="29"/>
      <c r="J24" s="3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1"/>
      <c r="B25" s="23" t="b">
        <v>0</v>
      </c>
      <c r="C25" s="24">
        <v>22.0</v>
      </c>
      <c r="D25" s="25" t="s">
        <v>44</v>
      </c>
      <c r="E25" s="26"/>
      <c r="F25" s="27"/>
      <c r="G25" s="28" t="s">
        <v>14</v>
      </c>
      <c r="H25" s="27">
        <v>0.0</v>
      </c>
      <c r="I25" s="29"/>
      <c r="J25" s="30"/>
      <c r="K25" s="1"/>
      <c r="L25" s="34"/>
      <c r="M25" s="32"/>
      <c r="N25" s="32"/>
      <c r="O25" s="32"/>
      <c r="P25" s="32"/>
      <c r="Q25" s="32"/>
      <c r="R25" s="32"/>
      <c r="S25" s="32"/>
      <c r="T25" s="32"/>
      <c r="U25" s="33"/>
      <c r="V25" s="1"/>
      <c r="W25" s="34"/>
      <c r="X25" s="32"/>
      <c r="Y25" s="32"/>
      <c r="Z25" s="32"/>
      <c r="AA25" s="32"/>
      <c r="AB25" s="32"/>
      <c r="AC25" s="32"/>
      <c r="AD25" s="32"/>
      <c r="AE25" s="32"/>
      <c r="AF25" s="33"/>
      <c r="AG25" s="1"/>
    </row>
    <row r="26">
      <c r="A26" s="1"/>
      <c r="B26" s="23" t="b">
        <v>0</v>
      </c>
      <c r="C26" s="36">
        <v>23.0</v>
      </c>
      <c r="D26" s="37" t="s">
        <v>45</v>
      </c>
      <c r="E26" s="26"/>
      <c r="F26" s="65"/>
      <c r="G26" s="66" t="s">
        <v>14</v>
      </c>
      <c r="H26" s="65">
        <v>0.0</v>
      </c>
      <c r="I26" s="29"/>
      <c r="J26" s="30"/>
      <c r="K26" s="1"/>
      <c r="L26" s="38"/>
      <c r="M26" s="39">
        <v>11.0</v>
      </c>
      <c r="N26" s="40" t="s">
        <v>46</v>
      </c>
      <c r="O26" s="41"/>
      <c r="P26" s="41"/>
      <c r="Q26" s="41"/>
      <c r="R26" s="41"/>
      <c r="S26" s="41"/>
      <c r="T26" s="42"/>
      <c r="U26" s="43"/>
      <c r="V26" s="1"/>
      <c r="W26" s="44"/>
      <c r="X26" s="39">
        <v>12.0</v>
      </c>
      <c r="Y26" s="40" t="s">
        <v>47</v>
      </c>
      <c r="Z26" s="41"/>
      <c r="AA26" s="41"/>
      <c r="AB26" s="41"/>
      <c r="AC26" s="41"/>
      <c r="AD26" s="41"/>
      <c r="AE26" s="42"/>
      <c r="AF26" s="45"/>
      <c r="AG26" s="1"/>
    </row>
    <row r="27">
      <c r="A27" s="1"/>
      <c r="B27" s="23" t="b">
        <v>0</v>
      </c>
      <c r="C27" s="24">
        <v>24.0</v>
      </c>
      <c r="D27" s="25" t="s">
        <v>48</v>
      </c>
      <c r="E27" s="26"/>
      <c r="F27" s="27"/>
      <c r="G27" s="28" t="s">
        <v>14</v>
      </c>
      <c r="H27" s="27">
        <v>0.0</v>
      </c>
      <c r="I27" s="29"/>
      <c r="J27" s="30"/>
      <c r="K27" s="1"/>
      <c r="L27" s="38"/>
      <c r="M27" s="1"/>
      <c r="N27" s="46" t="s">
        <v>20</v>
      </c>
      <c r="O27" s="47" t="s">
        <v>21</v>
      </c>
      <c r="P27" s="46" t="s">
        <v>22</v>
      </c>
      <c r="Q27" s="47" t="s">
        <v>21</v>
      </c>
      <c r="R27" s="46" t="s">
        <v>23</v>
      </c>
      <c r="S27" s="47" t="s">
        <v>24</v>
      </c>
      <c r="T27" s="46" t="s">
        <v>24</v>
      </c>
      <c r="U27" s="45"/>
      <c r="V27" s="12"/>
      <c r="W27" s="38"/>
      <c r="X27" s="1"/>
      <c r="Y27" s="46" t="s">
        <v>20</v>
      </c>
      <c r="Z27" s="47" t="s">
        <v>21</v>
      </c>
      <c r="AA27" s="46" t="s">
        <v>22</v>
      </c>
      <c r="AB27" s="47" t="s">
        <v>21</v>
      </c>
      <c r="AC27" s="46" t="s">
        <v>23</v>
      </c>
      <c r="AD27" s="47" t="s">
        <v>24</v>
      </c>
      <c r="AE27" s="46" t="s">
        <v>24</v>
      </c>
      <c r="AF27" s="45"/>
      <c r="AG27" s="1"/>
    </row>
    <row r="28">
      <c r="A28" s="1"/>
      <c r="B28" s="23" t="b">
        <v>0</v>
      </c>
      <c r="C28" s="24">
        <v>25.0</v>
      </c>
      <c r="D28" s="25" t="s">
        <v>49</v>
      </c>
      <c r="E28" s="26"/>
      <c r="F28" s="27"/>
      <c r="G28" s="28" t="s">
        <v>14</v>
      </c>
      <c r="H28" s="27">
        <v>0.0</v>
      </c>
      <c r="I28" s="29"/>
      <c r="J28" s="30"/>
      <c r="K28" s="1"/>
      <c r="L28" s="38"/>
      <c r="M28" s="1"/>
      <c r="N28" s="48"/>
      <c r="O28" s="48"/>
      <c r="P28" s="48"/>
      <c r="Q28" s="48"/>
      <c r="R28" s="49">
        <v>1.0</v>
      </c>
      <c r="S28" s="49">
        <v>2.0</v>
      </c>
      <c r="T28" s="49">
        <v>3.0</v>
      </c>
      <c r="U28" s="45"/>
      <c r="V28" s="1"/>
      <c r="W28" s="38"/>
      <c r="X28" s="1"/>
      <c r="Y28" s="48"/>
      <c r="Z28" s="48"/>
      <c r="AA28" s="48"/>
      <c r="AB28" s="48"/>
      <c r="AC28" s="48"/>
      <c r="AD28" s="48"/>
      <c r="AE28" s="49">
        <v>1.0</v>
      </c>
      <c r="AF28" s="45"/>
      <c r="AG28" s="1"/>
    </row>
    <row r="29">
      <c r="A29" s="1"/>
      <c r="B29" s="23" t="b">
        <v>0</v>
      </c>
      <c r="C29" s="24">
        <v>26.0</v>
      </c>
      <c r="D29" s="25" t="s">
        <v>50</v>
      </c>
      <c r="E29" s="26"/>
      <c r="F29" s="27"/>
      <c r="G29" s="28" t="s">
        <v>14</v>
      </c>
      <c r="H29" s="27">
        <v>0.0</v>
      </c>
      <c r="I29" s="29"/>
      <c r="J29" s="30"/>
      <c r="K29" s="1"/>
      <c r="L29" s="38"/>
      <c r="M29" s="1"/>
      <c r="N29" s="50">
        <v>4.0</v>
      </c>
      <c r="O29" s="50">
        <v>5.0</v>
      </c>
      <c r="P29" s="50">
        <v>6.0</v>
      </c>
      <c r="Q29" s="50">
        <v>7.0</v>
      </c>
      <c r="R29" s="50">
        <v>8.0</v>
      </c>
      <c r="S29" s="50">
        <v>9.0</v>
      </c>
      <c r="T29" s="50">
        <v>10.0</v>
      </c>
      <c r="U29" s="45"/>
      <c r="V29" s="1"/>
      <c r="W29" s="38"/>
      <c r="X29" s="1"/>
      <c r="Y29" s="50">
        <v>2.0</v>
      </c>
      <c r="Z29" s="50">
        <v>3.0</v>
      </c>
      <c r="AA29" s="50">
        <v>4.0</v>
      </c>
      <c r="AB29" s="50">
        <v>5.0</v>
      </c>
      <c r="AC29" s="50">
        <v>6.0</v>
      </c>
      <c r="AD29" s="50">
        <v>7.0</v>
      </c>
      <c r="AE29" s="50">
        <v>8.0</v>
      </c>
      <c r="AF29" s="45"/>
      <c r="AG29" s="1"/>
    </row>
    <row r="30">
      <c r="A30" s="1"/>
      <c r="B30" s="23" t="b">
        <v>0</v>
      </c>
      <c r="C30" s="24">
        <v>27.0</v>
      </c>
      <c r="D30" s="25" t="s">
        <v>51</v>
      </c>
      <c r="E30" s="26"/>
      <c r="F30" s="27"/>
      <c r="G30" s="28" t="s">
        <v>14</v>
      </c>
      <c r="H30" s="27">
        <v>0.0</v>
      </c>
      <c r="I30" s="29"/>
      <c r="J30" s="30"/>
      <c r="K30" s="1"/>
      <c r="L30" s="38"/>
      <c r="M30" s="1"/>
      <c r="N30" s="50">
        <v>11.0</v>
      </c>
      <c r="O30" s="50">
        <v>12.0</v>
      </c>
      <c r="P30" s="50">
        <v>13.0</v>
      </c>
      <c r="Q30" s="50">
        <v>14.0</v>
      </c>
      <c r="R30" s="50">
        <v>15.0</v>
      </c>
      <c r="S30" s="50">
        <v>16.0</v>
      </c>
      <c r="T30" s="50">
        <v>17.0</v>
      </c>
      <c r="U30" s="45"/>
      <c r="V30" s="1"/>
      <c r="W30" s="38"/>
      <c r="X30" s="1"/>
      <c r="Y30" s="50">
        <v>9.0</v>
      </c>
      <c r="Z30" s="50">
        <v>10.0</v>
      </c>
      <c r="AA30" s="50">
        <v>11.0</v>
      </c>
      <c r="AB30" s="50">
        <v>12.0</v>
      </c>
      <c r="AC30" s="50">
        <v>13.0</v>
      </c>
      <c r="AD30" s="50">
        <v>14.0</v>
      </c>
      <c r="AE30" s="50">
        <v>15.0</v>
      </c>
      <c r="AF30" s="45"/>
      <c r="AG30" s="1"/>
    </row>
    <row r="31">
      <c r="A31" s="1"/>
      <c r="B31" s="23" t="b">
        <v>0</v>
      </c>
      <c r="C31" s="24">
        <v>28.0</v>
      </c>
      <c r="D31" s="25" t="s">
        <v>52</v>
      </c>
      <c r="E31" s="26"/>
      <c r="F31" s="27"/>
      <c r="G31" s="28" t="s">
        <v>14</v>
      </c>
      <c r="H31" s="27">
        <v>0.0</v>
      </c>
      <c r="I31" s="29"/>
      <c r="J31" s="30"/>
      <c r="K31" s="1"/>
      <c r="L31" s="38"/>
      <c r="M31" s="1"/>
      <c r="N31" s="50">
        <v>18.0</v>
      </c>
      <c r="O31" s="50">
        <v>19.0</v>
      </c>
      <c r="P31" s="50">
        <v>20.0</v>
      </c>
      <c r="Q31" s="50">
        <v>21.0</v>
      </c>
      <c r="R31" s="50">
        <v>22.0</v>
      </c>
      <c r="S31" s="50">
        <v>23.0</v>
      </c>
      <c r="T31" s="50">
        <v>24.0</v>
      </c>
      <c r="U31" s="45"/>
      <c r="V31" s="1"/>
      <c r="W31" s="38"/>
      <c r="X31" s="1"/>
      <c r="Y31" s="50">
        <v>16.0</v>
      </c>
      <c r="Z31" s="50">
        <v>17.0</v>
      </c>
      <c r="AA31" s="50">
        <v>18.0</v>
      </c>
      <c r="AB31" s="50">
        <v>19.0</v>
      </c>
      <c r="AC31" s="50">
        <v>20.0</v>
      </c>
      <c r="AD31" s="50">
        <v>21.0</v>
      </c>
      <c r="AE31" s="50">
        <v>22.0</v>
      </c>
      <c r="AF31" s="45"/>
      <c r="AG31" s="1"/>
    </row>
    <row r="32">
      <c r="A32" s="1"/>
      <c r="B32" s="23" t="b">
        <v>0</v>
      </c>
      <c r="C32" s="24">
        <v>29.0</v>
      </c>
      <c r="D32" s="25" t="s">
        <v>53</v>
      </c>
      <c r="E32" s="26"/>
      <c r="F32" s="27"/>
      <c r="G32" s="28" t="s">
        <v>14</v>
      </c>
      <c r="H32" s="27">
        <v>0.0</v>
      </c>
      <c r="I32" s="29"/>
      <c r="J32" s="30"/>
      <c r="K32" s="1"/>
      <c r="L32" s="38"/>
      <c r="M32" s="1"/>
      <c r="N32" s="50">
        <v>25.0</v>
      </c>
      <c r="O32" s="50">
        <v>26.0</v>
      </c>
      <c r="P32" s="50">
        <v>27.0</v>
      </c>
      <c r="Q32" s="50">
        <v>28.0</v>
      </c>
      <c r="R32" s="50">
        <v>29.0</v>
      </c>
      <c r="S32" s="50">
        <v>30.0</v>
      </c>
      <c r="T32" s="50"/>
      <c r="U32" s="45"/>
      <c r="V32" s="1"/>
      <c r="W32" s="38"/>
      <c r="X32" s="1"/>
      <c r="Y32" s="50">
        <v>23.0</v>
      </c>
      <c r="Z32" s="50">
        <v>24.0</v>
      </c>
      <c r="AA32" s="50">
        <v>25.0</v>
      </c>
      <c r="AB32" s="50">
        <v>26.0</v>
      </c>
      <c r="AC32" s="50">
        <v>27.0</v>
      </c>
      <c r="AD32" s="50">
        <v>28.0</v>
      </c>
      <c r="AE32" s="50">
        <v>29.0</v>
      </c>
      <c r="AF32" s="45"/>
      <c r="AG32" s="1"/>
    </row>
    <row r="33">
      <c r="A33" s="1"/>
      <c r="B33" s="23" t="b">
        <v>0</v>
      </c>
      <c r="C33" s="24">
        <v>30.0</v>
      </c>
      <c r="D33" s="25" t="s">
        <v>54</v>
      </c>
      <c r="E33" s="26"/>
      <c r="F33" s="27"/>
      <c r="G33" s="28" t="s">
        <v>14</v>
      </c>
      <c r="H33" s="27">
        <v>0.0</v>
      </c>
      <c r="I33" s="29"/>
      <c r="J33" s="30"/>
      <c r="K33" s="1"/>
      <c r="L33" s="38"/>
      <c r="M33" s="1"/>
      <c r="N33" s="50"/>
      <c r="O33" s="51"/>
      <c r="P33" s="51"/>
      <c r="Q33" s="51"/>
      <c r="R33" s="51"/>
      <c r="S33" s="51"/>
      <c r="T33" s="51"/>
      <c r="U33" s="45"/>
      <c r="V33" s="1"/>
      <c r="W33" s="38"/>
      <c r="X33" s="1"/>
      <c r="Y33" s="50">
        <v>30.0</v>
      </c>
      <c r="Z33" s="50">
        <v>31.0</v>
      </c>
      <c r="AA33" s="51"/>
      <c r="AB33" s="51"/>
      <c r="AC33" s="51"/>
      <c r="AD33" s="51"/>
      <c r="AE33" s="51"/>
      <c r="AF33" s="45"/>
      <c r="AG33" s="1"/>
    </row>
    <row r="34">
      <c r="A34" s="1"/>
      <c r="B34" s="23" t="b">
        <v>0</v>
      </c>
      <c r="C34" s="24">
        <v>31.0</v>
      </c>
      <c r="D34" s="25" t="s">
        <v>55</v>
      </c>
      <c r="E34" s="26"/>
      <c r="F34" s="27"/>
      <c r="G34" s="28" t="s">
        <v>14</v>
      </c>
      <c r="H34" s="27">
        <v>0.0</v>
      </c>
      <c r="I34" s="29"/>
      <c r="J34" s="30"/>
      <c r="K34" s="1"/>
      <c r="L34" s="38"/>
      <c r="M34" s="1"/>
      <c r="N34" s="1"/>
      <c r="O34" s="1"/>
      <c r="P34" s="1"/>
      <c r="Q34" s="1"/>
      <c r="R34" s="1"/>
      <c r="S34" s="1"/>
      <c r="T34" s="1"/>
      <c r="U34" s="45"/>
      <c r="V34" s="1"/>
      <c r="W34" s="38"/>
      <c r="X34" s="1"/>
      <c r="Y34" s="1"/>
      <c r="Z34" s="1"/>
      <c r="AA34" s="1"/>
      <c r="AB34" s="1"/>
      <c r="AC34" s="1"/>
      <c r="AD34" s="1"/>
      <c r="AE34" s="1"/>
      <c r="AF34" s="45"/>
      <c r="AG34" s="1"/>
    </row>
    <row r="35">
      <c r="A35" s="1"/>
      <c r="B35" s="23" t="b">
        <v>0</v>
      </c>
      <c r="C35" s="24">
        <v>32.0</v>
      </c>
      <c r="D35" s="25" t="s">
        <v>56</v>
      </c>
      <c r="E35" s="26"/>
      <c r="F35" s="27"/>
      <c r="G35" s="28" t="s">
        <v>14</v>
      </c>
      <c r="H35" s="27">
        <v>0.0</v>
      </c>
      <c r="I35" s="29"/>
      <c r="J35" s="30"/>
      <c r="K35" s="1"/>
      <c r="L35" s="38"/>
      <c r="M35" s="1"/>
      <c r="N35" s="1"/>
      <c r="O35" s="1"/>
      <c r="P35" s="1"/>
      <c r="Q35" s="1"/>
      <c r="R35" s="1"/>
      <c r="S35" s="1"/>
      <c r="T35" s="1"/>
      <c r="U35" s="45"/>
      <c r="V35" s="1"/>
      <c r="W35" s="38"/>
      <c r="X35" s="1"/>
      <c r="Y35" s="1"/>
      <c r="Z35" s="1"/>
      <c r="AA35" s="1"/>
      <c r="AB35" s="1"/>
      <c r="AC35" s="1"/>
      <c r="AD35" s="1"/>
      <c r="AE35" s="1"/>
      <c r="AF35" s="45"/>
      <c r="AG35" s="1"/>
    </row>
    <row r="36">
      <c r="A36" s="1"/>
      <c r="B36" s="23" t="b">
        <v>0</v>
      </c>
      <c r="C36" s="24">
        <v>33.0</v>
      </c>
      <c r="D36" s="25" t="s">
        <v>57</v>
      </c>
      <c r="E36" s="26"/>
      <c r="F36" s="27"/>
      <c r="G36" s="28" t="s">
        <v>14</v>
      </c>
      <c r="H36" s="27"/>
      <c r="I36" s="29"/>
      <c r="J36" s="30"/>
      <c r="K36" s="1"/>
      <c r="L36" s="38"/>
      <c r="M36" s="1"/>
      <c r="N36" s="54" t="s">
        <v>34</v>
      </c>
      <c r="O36" s="41"/>
      <c r="P36" s="41"/>
      <c r="Q36" s="42"/>
      <c r="R36" s="54" t="s">
        <v>35</v>
      </c>
      <c r="S36" s="41"/>
      <c r="T36" s="42"/>
      <c r="U36" s="67"/>
      <c r="V36" s="1"/>
      <c r="W36" s="68"/>
      <c r="Y36" s="54" t="s">
        <v>34</v>
      </c>
      <c r="Z36" s="41"/>
      <c r="AA36" s="41"/>
      <c r="AB36" s="42"/>
      <c r="AC36" s="54" t="s">
        <v>35</v>
      </c>
      <c r="AD36" s="41"/>
      <c r="AE36" s="42"/>
      <c r="AF36" s="45"/>
      <c r="AG36" s="1"/>
    </row>
    <row r="37">
      <c r="A37" s="1"/>
      <c r="B37" s="69" t="b">
        <v>0</v>
      </c>
      <c r="C37" s="24">
        <v>34.0</v>
      </c>
      <c r="D37" s="25" t="s">
        <v>58</v>
      </c>
      <c r="E37" s="26"/>
      <c r="F37" s="27"/>
      <c r="G37" s="28" t="s">
        <v>14</v>
      </c>
      <c r="H37" s="27"/>
      <c r="I37" s="29"/>
      <c r="J37" s="30"/>
      <c r="K37" s="1"/>
      <c r="L37" s="38"/>
      <c r="M37" s="1"/>
      <c r="N37" s="55"/>
      <c r="O37" s="56"/>
      <c r="P37" s="56"/>
      <c r="Q37" s="57"/>
      <c r="R37" s="55"/>
      <c r="S37" s="56"/>
      <c r="T37" s="57"/>
      <c r="U37" s="67"/>
      <c r="V37" s="1"/>
      <c r="W37" s="68"/>
      <c r="Y37" s="55"/>
      <c r="Z37" s="56"/>
      <c r="AA37" s="56"/>
      <c r="AB37" s="57"/>
      <c r="AC37" s="55"/>
      <c r="AD37" s="56"/>
      <c r="AE37" s="57"/>
      <c r="AF37" s="45"/>
      <c r="AG37" s="1"/>
    </row>
    <row r="38">
      <c r="A38" s="1"/>
      <c r="B38" s="69" t="b">
        <v>0</v>
      </c>
      <c r="C38" s="24">
        <v>35.0</v>
      </c>
      <c r="D38" s="25" t="s">
        <v>59</v>
      </c>
      <c r="E38" s="26"/>
      <c r="F38" s="27"/>
      <c r="G38" s="28" t="s">
        <v>14</v>
      </c>
      <c r="H38" s="27"/>
      <c r="I38" s="29"/>
      <c r="J38" s="30"/>
      <c r="K38" s="1"/>
      <c r="L38" s="38"/>
      <c r="M38" s="1"/>
      <c r="N38" s="59">
        <f t="array" ref="N38">COUNTIFS(F:F, "Not Started", TEXT(G:G, "MM/YYYY"), "11/2024")
</f>
        <v>0</v>
      </c>
      <c r="O38" s="41"/>
      <c r="P38" s="41"/>
      <c r="Q38" s="42"/>
      <c r="R38" s="59">
        <f t="array" ref="R38">COUNTIFS(F:F, "Completed", TEXT(G:G, "MM/YYYY"), "11/2024")
</f>
        <v>0</v>
      </c>
      <c r="S38" s="41"/>
      <c r="T38" s="42"/>
      <c r="U38" s="67"/>
      <c r="W38" s="68"/>
      <c r="Y38" s="59">
        <f t="array" ref="Y38">COUNTIFS(F:F, "Not Started", TEXT(G:G, "MM/YYYY"), "12/2024")
</f>
        <v>0</v>
      </c>
      <c r="Z38" s="41"/>
      <c r="AA38" s="41"/>
      <c r="AB38" s="42"/>
      <c r="AC38" s="59">
        <f t="array" ref="AC38">COUNTIFS(F:F, "Completed", TEXT(G:G, "MM/YYYY"), "12/2024")
</f>
        <v>0</v>
      </c>
      <c r="AD38" s="41"/>
      <c r="AE38" s="42"/>
      <c r="AF38" s="45"/>
      <c r="AG38" s="1"/>
    </row>
    <row r="39">
      <c r="A39" s="1"/>
      <c r="B39" s="69" t="b">
        <v>0</v>
      </c>
      <c r="C39" s="24">
        <v>36.0</v>
      </c>
      <c r="D39" s="25" t="s">
        <v>60</v>
      </c>
      <c r="E39" s="26"/>
      <c r="F39" s="27"/>
      <c r="G39" s="28" t="s">
        <v>14</v>
      </c>
      <c r="H39" s="27">
        <v>0.0</v>
      </c>
      <c r="I39" s="29"/>
      <c r="J39" s="30"/>
      <c r="K39" s="1"/>
      <c r="L39" s="38"/>
      <c r="M39" s="1"/>
      <c r="N39" s="60"/>
      <c r="Q39" s="61"/>
      <c r="R39" s="60"/>
      <c r="T39" s="61"/>
      <c r="U39" s="67"/>
      <c r="W39" s="68"/>
      <c r="Y39" s="60"/>
      <c r="AB39" s="61"/>
      <c r="AC39" s="60"/>
      <c r="AE39" s="61"/>
      <c r="AF39" s="45"/>
      <c r="AG39" s="1"/>
    </row>
    <row r="40">
      <c r="A40" s="1"/>
      <c r="B40" s="69" t="b">
        <v>0</v>
      </c>
      <c r="C40" s="24">
        <v>37.0</v>
      </c>
      <c r="D40" s="25" t="s">
        <v>61</v>
      </c>
      <c r="E40" s="26"/>
      <c r="F40" s="27"/>
      <c r="G40" s="28" t="s">
        <v>14</v>
      </c>
      <c r="H40" s="27">
        <v>0.0</v>
      </c>
      <c r="I40" s="29"/>
      <c r="J40" s="30"/>
      <c r="K40" s="1"/>
      <c r="L40" s="38"/>
      <c r="M40" s="1"/>
      <c r="N40" s="60"/>
      <c r="Q40" s="61"/>
      <c r="R40" s="60"/>
      <c r="T40" s="61"/>
      <c r="U40" s="67"/>
      <c r="W40" s="68"/>
      <c r="Y40" s="60"/>
      <c r="AB40" s="61"/>
      <c r="AC40" s="60"/>
      <c r="AE40" s="61"/>
      <c r="AF40" s="45"/>
      <c r="AG40" s="1"/>
    </row>
    <row r="41">
      <c r="A41" s="1"/>
      <c r="B41" s="69" t="b">
        <v>0</v>
      </c>
      <c r="C41" s="24">
        <v>38.0</v>
      </c>
      <c r="D41" s="25" t="s">
        <v>62</v>
      </c>
      <c r="E41" s="26"/>
      <c r="F41" s="27"/>
      <c r="G41" s="28" t="s">
        <v>14</v>
      </c>
      <c r="H41" s="27">
        <v>0.0</v>
      </c>
      <c r="I41" s="29"/>
      <c r="J41" s="30"/>
      <c r="K41" s="1"/>
      <c r="L41" s="38"/>
      <c r="M41" s="1"/>
      <c r="N41" s="55"/>
      <c r="O41" s="56"/>
      <c r="P41" s="56"/>
      <c r="Q41" s="57"/>
      <c r="R41" s="55"/>
      <c r="S41" s="56"/>
      <c r="T41" s="57"/>
      <c r="U41" s="67"/>
      <c r="W41" s="68"/>
      <c r="Y41" s="55"/>
      <c r="Z41" s="56"/>
      <c r="AA41" s="56"/>
      <c r="AB41" s="57"/>
      <c r="AC41" s="55"/>
      <c r="AD41" s="56"/>
      <c r="AE41" s="57"/>
      <c r="AF41" s="45"/>
      <c r="AG41" s="1"/>
    </row>
    <row r="42">
      <c r="A42" s="1"/>
      <c r="B42" s="69" t="b">
        <v>0</v>
      </c>
      <c r="C42" s="24">
        <v>39.0</v>
      </c>
      <c r="D42" s="25" t="s">
        <v>63</v>
      </c>
      <c r="E42" s="26"/>
      <c r="F42" s="27"/>
      <c r="G42" s="28" t="s">
        <v>14</v>
      </c>
      <c r="H42" s="27">
        <v>0.0</v>
      </c>
      <c r="I42" s="29"/>
      <c r="J42" s="30"/>
      <c r="K42" s="1"/>
      <c r="L42" s="62"/>
      <c r="M42" s="63"/>
      <c r="N42" s="63"/>
      <c r="O42" s="63"/>
      <c r="P42" s="63"/>
      <c r="Q42" s="63"/>
      <c r="R42" s="63"/>
      <c r="S42" s="63"/>
      <c r="T42" s="63"/>
      <c r="U42" s="64"/>
      <c r="W42" s="62"/>
      <c r="X42" s="63"/>
      <c r="Y42" s="63"/>
      <c r="Z42" s="63"/>
      <c r="AA42" s="63"/>
      <c r="AB42" s="63"/>
      <c r="AC42" s="63"/>
      <c r="AD42" s="63"/>
      <c r="AE42" s="63"/>
      <c r="AF42" s="64"/>
      <c r="AG42" s="1"/>
    </row>
    <row r="43">
      <c r="A43" s="1"/>
      <c r="B43" s="69" t="b">
        <v>0</v>
      </c>
      <c r="C43" s="24">
        <v>40.0</v>
      </c>
      <c r="D43" s="25" t="s">
        <v>64</v>
      </c>
      <c r="E43" s="26"/>
      <c r="F43" s="27"/>
      <c r="G43" s="28" t="s">
        <v>14</v>
      </c>
      <c r="H43" s="27">
        <v>0.0</v>
      </c>
      <c r="I43" s="29"/>
      <c r="J43" s="3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69" t="b">
        <v>0</v>
      </c>
      <c r="C44" s="24">
        <v>41.0</v>
      </c>
      <c r="D44" s="25" t="s">
        <v>65</v>
      </c>
      <c r="E44" s="26"/>
      <c r="F44" s="27"/>
      <c r="G44" s="28" t="s">
        <v>14</v>
      </c>
      <c r="H44" s="27">
        <v>0.0</v>
      </c>
      <c r="I44" s="29"/>
      <c r="J44" s="3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70" t="s">
        <v>66</v>
      </c>
      <c r="AC44" s="1">
        <f t="shared" ref="AC44:AC47" si="1">COUNTIF(F:F, AB44)</f>
        <v>0</v>
      </c>
      <c r="AE44" s="1"/>
      <c r="AF44" s="1"/>
      <c r="AG44" s="1"/>
    </row>
    <row r="45">
      <c r="A45" s="1"/>
      <c r="B45" s="69" t="b">
        <v>0</v>
      </c>
      <c r="C45" s="24">
        <v>42.0</v>
      </c>
      <c r="D45" s="25" t="s">
        <v>67</v>
      </c>
      <c r="E45" s="26"/>
      <c r="F45" s="27"/>
      <c r="G45" s="28" t="s">
        <v>14</v>
      </c>
      <c r="H45" s="27">
        <v>0.0</v>
      </c>
      <c r="I45" s="29"/>
      <c r="J45" s="3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70" t="s">
        <v>68</v>
      </c>
      <c r="AC45" s="1">
        <f t="shared" si="1"/>
        <v>0</v>
      </c>
      <c r="AE45" s="1"/>
      <c r="AF45" s="1"/>
      <c r="AG45" s="1"/>
    </row>
    <row r="46">
      <c r="A46" s="1"/>
      <c r="B46" s="69" t="b">
        <v>0</v>
      </c>
      <c r="C46" s="24">
        <v>43.0</v>
      </c>
      <c r="D46" s="25" t="s">
        <v>69</v>
      </c>
      <c r="E46" s="26"/>
      <c r="F46" s="27"/>
      <c r="G46" s="28" t="s">
        <v>14</v>
      </c>
      <c r="H46" s="27">
        <v>0.0</v>
      </c>
      <c r="I46" s="29"/>
      <c r="J46" s="3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70" t="s">
        <v>70</v>
      </c>
      <c r="AC46" s="1">
        <f t="shared" si="1"/>
        <v>0</v>
      </c>
      <c r="AE46" s="1"/>
      <c r="AF46" s="1"/>
      <c r="AG46" s="1"/>
    </row>
    <row r="47">
      <c r="A47" s="1"/>
      <c r="B47" s="69" t="b">
        <v>0</v>
      </c>
      <c r="C47" s="24">
        <v>44.0</v>
      </c>
      <c r="D47" s="25" t="s">
        <v>71</v>
      </c>
      <c r="E47" s="26"/>
      <c r="F47" s="27"/>
      <c r="G47" s="28" t="s">
        <v>14</v>
      </c>
      <c r="H47" s="27">
        <v>0.0</v>
      </c>
      <c r="I47" s="29"/>
      <c r="J47" s="3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70" t="s">
        <v>72</v>
      </c>
      <c r="AC47" s="1">
        <f t="shared" si="1"/>
        <v>0</v>
      </c>
      <c r="AE47" s="1"/>
      <c r="AF47" s="1"/>
      <c r="AG47" s="1"/>
    </row>
    <row r="48">
      <c r="A48" s="1"/>
      <c r="B48" s="69" t="b">
        <v>0</v>
      </c>
      <c r="C48" s="24">
        <v>45.0</v>
      </c>
      <c r="D48" s="25" t="s">
        <v>73</v>
      </c>
      <c r="E48" s="26"/>
      <c r="F48" s="27"/>
      <c r="G48" s="28" t="s">
        <v>14</v>
      </c>
      <c r="H48" s="27">
        <v>0.0</v>
      </c>
      <c r="I48" s="29"/>
      <c r="J48" s="3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69" t="b">
        <v>0</v>
      </c>
      <c r="C49" s="24">
        <v>46.0</v>
      </c>
      <c r="D49" s="25" t="s">
        <v>74</v>
      </c>
      <c r="E49" s="26"/>
      <c r="F49" s="27"/>
      <c r="G49" s="28" t="s">
        <v>14</v>
      </c>
      <c r="H49" s="27">
        <v>0.0</v>
      </c>
      <c r="I49" s="29"/>
      <c r="J49" s="3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69" t="b">
        <v>0</v>
      </c>
      <c r="C50" s="24">
        <v>47.0</v>
      </c>
      <c r="D50" s="25" t="s">
        <v>75</v>
      </c>
      <c r="E50" s="27"/>
      <c r="F50" s="27"/>
      <c r="G50" s="28" t="s">
        <v>14</v>
      </c>
      <c r="H50" s="27">
        <v>0.0</v>
      </c>
      <c r="I50" s="29"/>
      <c r="J50" s="3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69" t="b">
        <v>0</v>
      </c>
      <c r="C51" s="24">
        <v>48.0</v>
      </c>
      <c r="D51" s="25" t="s">
        <v>76</v>
      </c>
      <c r="E51" s="27"/>
      <c r="F51" s="27"/>
      <c r="G51" s="28" t="s">
        <v>14</v>
      </c>
      <c r="H51" s="27">
        <v>0.0</v>
      </c>
      <c r="I51" s="29"/>
      <c r="J51" s="3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69" t="b">
        <v>0</v>
      </c>
      <c r="C52" s="24">
        <v>49.0</v>
      </c>
      <c r="D52" s="25" t="s">
        <v>77</v>
      </c>
      <c r="E52" s="27"/>
      <c r="F52" s="27"/>
      <c r="G52" s="28" t="s">
        <v>14</v>
      </c>
      <c r="H52" s="27">
        <v>0.0</v>
      </c>
      <c r="I52" s="29"/>
      <c r="J52" s="3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71" t="b">
        <v>0</v>
      </c>
      <c r="C53" s="72">
        <v>50.0</v>
      </c>
      <c r="D53" s="73" t="s">
        <v>78</v>
      </c>
      <c r="E53" s="74"/>
      <c r="F53" s="74"/>
      <c r="G53" s="75" t="s">
        <v>14</v>
      </c>
      <c r="H53" s="74">
        <v>0.0</v>
      </c>
      <c r="I53" s="76"/>
      <c r="J53" s="77"/>
      <c r="K53" s="1"/>
      <c r="AG53" s="1"/>
    </row>
  </sheetData>
  <mergeCells count="24">
    <mergeCell ref="B2:J2"/>
    <mergeCell ref="M2:O2"/>
    <mergeCell ref="P2:S2"/>
    <mergeCell ref="V2:AE2"/>
    <mergeCell ref="N6:T6"/>
    <mergeCell ref="Y6:AE6"/>
    <mergeCell ref="N16:Q17"/>
    <mergeCell ref="AC16:AE17"/>
    <mergeCell ref="R16:T17"/>
    <mergeCell ref="Y16:AB17"/>
    <mergeCell ref="R18:T21"/>
    <mergeCell ref="Y18:AB21"/>
    <mergeCell ref="AC18:AE21"/>
    <mergeCell ref="N26:T26"/>
    <mergeCell ref="Y26:AE26"/>
    <mergeCell ref="Y38:AB41"/>
    <mergeCell ref="AC38:AE41"/>
    <mergeCell ref="N18:Q21"/>
    <mergeCell ref="N36:Q37"/>
    <mergeCell ref="R36:T37"/>
    <mergeCell ref="Y36:AB37"/>
    <mergeCell ref="AC36:AE37"/>
    <mergeCell ref="N38:Q41"/>
    <mergeCell ref="R38:T41"/>
  </mergeCells>
  <conditionalFormatting sqref="B2:H2">
    <cfRule type="colorScale" priority="1">
      <colorScale>
        <cfvo type="min"/>
        <cfvo type="max"/>
        <color rgb="FFFFFFFF"/>
        <color rgb="FF57BB8A"/>
      </colorScale>
    </cfRule>
  </conditionalFormatting>
  <conditionalFormatting sqref="B2:H2">
    <cfRule type="colorScale" priority="2">
      <colorScale>
        <cfvo type="min"/>
        <cfvo type="max"/>
        <color rgb="FFFFFFFF"/>
        <color rgb="FF57BB8A"/>
      </colorScale>
    </cfRule>
  </conditionalFormatting>
  <conditionalFormatting sqref="C3 E3 G3 I3">
    <cfRule type="notContainsBlanks" dxfId="0" priority="3">
      <formula>LEN(TRIM(C3))&gt;0</formula>
    </cfRule>
  </conditionalFormatting>
  <conditionalFormatting sqref="K2:L2">
    <cfRule type="notContainsBlanks" dxfId="1" priority="4">
      <formula>LEN(TRIM(K2))&gt;0</formula>
    </cfRule>
  </conditionalFormatting>
  <conditionalFormatting sqref="E4:F53">
    <cfRule type="notContainsBlanks" dxfId="1" priority="5">
      <formula>LEN(TRIM(E4))&gt;0</formula>
    </cfRule>
  </conditionalFormatting>
  <conditionalFormatting sqref="B3 D3 F3 H3 J3">
    <cfRule type="notContainsBlanks" dxfId="2" priority="6">
      <formula>LEN(TRIM(B3))&gt;0</formula>
    </cfRule>
  </conditionalFormatting>
  <conditionalFormatting sqref="D2:D53">
    <cfRule type="expression" dxfId="3" priority="7">
      <formula>NOT(ISBLANK(D2))</formula>
    </cfRule>
  </conditionalFormatting>
  <dataValidations>
    <dataValidation type="list" allowBlank="1" showErrorMessage="1" sqref="F4:F53">
      <formula1>"Not started,In progress,Completed,Aborted"</formula1>
    </dataValidation>
    <dataValidation type="list" allowBlank="1" showDropDown="1" showInputMessage="1" prompt="Click and enter a value from the list of items" sqref="E4:E53">
      <formula1>"Subject 1,Subject 2,Subject 3,Subject 4,Subject 5,Subject 6,Subject 7,Subject 8,Subject 9,Subject 10"</formula1>
    </dataValidation>
    <dataValidation type="list" allowBlank="1" showErrorMessage="1" sqref="H4:H53">
      <formula1>"0,1,2,3,4,5"</formula1>
    </dataValidation>
  </dataValidations>
  <printOptions horizontalCentered="1"/>
  <pageMargins bottom="0.75" footer="0.0" header="0.0" left="0.25" right="0.25" top="0.75"/>
  <pageSetup paperSize="6" cellComments="atEnd" orientation="landscape" pageOrder="overThenDown"/>
  <drawing r:id="rId1"/>
  <tableParts count="5">
    <tablePart r:id="rId7"/>
    <tablePart r:id="rId8"/>
    <tablePart r:id="rId9"/>
    <tablePart r:id="rId10"/>
    <tablePart r:id="rId11"/>
  </tableParts>
</worksheet>
</file>