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471" documentId="11_0B1D56BE9CDCCE836B02CE7A5FB0D4A9BBFD1C62" xr6:coauthVersionLast="47" xr6:coauthVersionMax="47" xr10:uidLastSave="{CB47919B-5A93-4A3B-B16C-585AADD524D0}"/>
  <bookViews>
    <workbookView xWindow="240" yWindow="105" windowWidth="14805" windowHeight="8010" activeTab="1" xr2:uid="{00000000-000D-0000-FFFF-FFFF00000000}"/>
  </bookViews>
  <sheets>
    <sheet name="Template" sheetId="1" r:id="rId1"/>
    <sheet name="20th June 2024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2" l="1"/>
  <c r="E15" i="2"/>
  <c r="E15" i="1"/>
  <c r="C19" i="1"/>
</calcChain>
</file>

<file path=xl/sharedStrings.xml><?xml version="1.0" encoding="utf-8"?>
<sst xmlns="http://schemas.openxmlformats.org/spreadsheetml/2006/main" count="155" uniqueCount="68">
  <si>
    <t>Player Name</t>
  </si>
  <si>
    <t>Paid</t>
  </si>
  <si>
    <t>Player</t>
  </si>
  <si>
    <t>Bounty</t>
  </si>
  <si>
    <t>Claimed</t>
  </si>
  <si>
    <t>Hunter</t>
  </si>
  <si>
    <t>Race to</t>
  </si>
  <si>
    <t>Winner</t>
  </si>
  <si>
    <t>Avg Game Time</t>
  </si>
  <si>
    <t>Player Count</t>
  </si>
  <si>
    <t>Game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</si>
  <si>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</si>
  <si>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</si>
  <si>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</si>
  <si>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</si>
  <si>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</si>
  <si>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</si>
  <si>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</si>
  <si>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</si>
  <si>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</si>
  <si>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</si>
  <si>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Home</t>
  </si>
  <si>
    <t>Away</t>
  </si>
  <si>
    <t>Score Home</t>
  </si>
  <si>
    <t>Score Away</t>
  </si>
  <si>
    <t>6 Red Home</t>
  </si>
  <si>
    <t>6 Red Away</t>
  </si>
  <si>
    <t>Time</t>
  </si>
  <si>
    <t>Safe Seat</t>
  </si>
  <si>
    <t>Paolo</t>
  </si>
  <si>
    <t>Y</t>
  </si>
  <si>
    <t>Dyldo</t>
  </si>
  <si>
    <t>£3</t>
  </si>
  <si>
    <t>P</t>
  </si>
  <si>
    <t>Cameron</t>
  </si>
  <si>
    <t>Calum</t>
  </si>
  <si>
    <t>Chocloate</t>
  </si>
  <si>
    <t>Neil</t>
  </si>
  <si>
    <t>Heidi</t>
  </si>
  <si>
    <t>Boutys/Snickers</t>
  </si>
  <si>
    <t>Caleb</t>
  </si>
  <si>
    <t>Ernie</t>
  </si>
  <si>
    <t>Matty</t>
  </si>
  <si>
    <t xml:space="preserve">Zoe </t>
  </si>
  <si>
    <t>Jack</t>
  </si>
  <si>
    <t>Calum (RND)</t>
  </si>
  <si>
    <t>Caleb (WIN)</t>
  </si>
  <si>
    <t>Dylan (WIN)</t>
  </si>
  <si>
    <t>Cameron (WIN)</t>
  </si>
  <si>
    <t>Neil (WIN)</t>
  </si>
  <si>
    <t>Matty (RND)</t>
  </si>
  <si>
    <t>Neil (SFS)</t>
  </si>
  <si>
    <t>Caleb (RND)</t>
  </si>
  <si>
    <t>Dylan (RND)</t>
  </si>
  <si>
    <t>Zoe (PIC)</t>
  </si>
  <si>
    <t>Cameron (PIC)</t>
  </si>
  <si>
    <t>Ernie (RND)</t>
  </si>
  <si>
    <t>Neil (RND)</t>
  </si>
  <si>
    <t>Heidi (PIC)</t>
  </si>
  <si>
    <t>Jack (RND)</t>
  </si>
  <si>
    <t>Paolo (RND)</t>
  </si>
  <si>
    <t>N/A</t>
  </si>
  <si>
    <t>1.03.93</t>
  </si>
  <si>
    <t>1.08.84</t>
  </si>
  <si>
    <t>1.23.48</t>
  </si>
  <si>
    <t>3.03.57</t>
  </si>
  <si>
    <t>Dylan</t>
  </si>
  <si>
    <t xml:space="preserve">Cameron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</si>
</sst>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2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4354F7-CA1B-4BB1-97A3-28D94F38960E}" name="Table1" displayName="Table1" ref="B2:C19" totalsRowShown="0">
  <autoFilter ref="B2:C19" xr:uid="{4C4354F7-CA1B-4BB1-97A3-28D94F38960E}"/>
  <tableColumns count="2">
    <tableColumn id="1" xr3:uid="{BC304647-B7DC-4DAB-9FAC-09DF30564A33}" name="Player Name"/>
    <tableColumn id="2" xr3:uid="{87E0D4D2-E697-4E1C-90D2-6EA0321982C4}" name="Pai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8CE28E-7282-4F44-B2AF-182256584261}" name="Table5" displayName="Table5" ref="E11:E12" totalsRowShown="0">
  <autoFilter ref="E11:E12" xr:uid="{F58CE28E-7282-4F44-B2AF-182256584261}"/>
  <tableColumns count="1">
    <tableColumn id="1" xr3:uid="{C25D2399-7727-4783-A3DA-D70F813B7B5A}" name="Winner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8B8AE6-9980-449D-BBFC-BC56D46E1F40}" name="Table27" displayName="Table27" ref="B21:L30" totalsRowShown="0">
  <autoFilter ref="B21:L30" xr:uid="{268B8AE6-9980-449D-BBFC-BC56D46E1F40}"/>
  <tableColumns count="11">
    <tableColumn id="1" xr3:uid="{822F5256-3395-4EE0-8A50-600FC5B6DDE9}" name="Game"/>
    <tableColumn id="2" xr3:uid="{F4F36A0F-FA6E-4F32-B0C6-FF32153FDBC4}" name="Round 1"/>
    <tableColumn id="3" xr3:uid="{F41B40B6-8A01-40A1-AAB6-400EFA21A087}" name="Round 2"/>
    <tableColumn id="4" xr3:uid="{52DC3E02-8E5A-43D5-B47A-D88E1E1F2A47}" name="Round 3"/>
    <tableColumn id="5" xr3:uid="{C66F8DFB-09CD-45A9-9613-96116033E471}" name="Round 4"/>
    <tableColumn id="6" xr3:uid="{B3BDC6CD-F9D0-4775-8217-41024825E24E}" name="Round 5"/>
    <tableColumn id="7" xr3:uid="{61EC3747-A3BB-415B-B7C4-93309C90680E}" name="Round 6"/>
    <tableColumn id="8" xr3:uid="{377E16E7-6C48-4583-ACD8-E8E3B8C2E404}" name="Round 7"/>
    <tableColumn id="9" xr3:uid="{84CD8533-46F7-430F-8C31-69A943CAFB18}" name="Round 8"/>
    <tableColumn id="10" xr3:uid="{B6F90991-9279-41C9-AF14-BF839994F7FD}" name="Round 9"/>
    <tableColumn id="11" xr3:uid="{60F24E9F-1780-4469-BEB3-62FE6AEC3CD6}" name="Round 1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2D7DA5-37ED-42E2-AE18-3170415BC4BE}" name="Table358" displayName="Table358" ref="E2:H6" totalsRowShown="0">
  <autoFilter ref="E2:H6" xr:uid="{A72D7DA5-37ED-42E2-AE18-3170415BC4BE}"/>
  <tableColumns count="4">
    <tableColumn id="1" xr3:uid="{63FEB978-7FC0-4C93-8400-21ADE019EA70}" name="Player"/>
    <tableColumn id="2" xr3:uid="{DE39BFA8-E8C1-4246-B1E8-0BC8E4FDB226}" name="Bounty"/>
    <tableColumn id="3" xr3:uid="{E66B818A-D399-4D33-8FB2-1C659D3473D3}" name="Claimed"/>
    <tableColumn id="4" xr3:uid="{DCE29ED6-3268-4116-B2C4-F8C566325356}" name="Hunter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F2EF93-087B-417A-B458-181354AEA66C}" name="Table8" displayName="Table8" ref="E8:E9" totalsRowShown="0">
  <autoFilter ref="E8:E9" xr:uid="{C1F2EF93-087B-417A-B458-181354AEA66C}"/>
  <tableColumns count="1">
    <tableColumn id="1" xr3:uid="{CAE45ABA-6898-4488-8574-7EA67C273BF9}" name="Race to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460B58-9B33-438B-8DA2-1B57A30DCBCB}" name="Table9" displayName="Table9" ref="E14:E15" totalsRowShown="0">
  <autoFilter ref="E14:E15" xr:uid="{94460B58-9B33-438B-8DA2-1B57A30DCBCB}"/>
  <tableColumns count="1">
    <tableColumn id="1" xr3:uid="{DABD51A3-D9B9-4B71-B84C-FB3BDA9136C5}" name="Avg Game Time">
      <calculatedColumnFormula>AVERAGE(C29:L29)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BA23D0-BFE0-499F-B2DB-84EBB1A9631C}" name="Table13" displayName="Table13" ref="B2:C19" totalsRowShown="0">
  <autoFilter ref="B2:C19" xr:uid="{DEBA23D0-BFE0-499F-B2DB-84EBB1A9631C}"/>
  <tableColumns count="2">
    <tableColumn id="1" xr3:uid="{D9391AF9-072D-44F5-8A8A-55D489649B78}" name="Player Name"/>
    <tableColumn id="2" xr3:uid="{CA8E4FB2-881E-4AE4-B5C0-DA5CE59B12BF}" name="Paid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8E76EF-F2FA-421C-997D-9E6161F11B56}" name="Table54" displayName="Table54" ref="E11:E12" totalsRowShown="0">
  <autoFilter ref="E11:E12" xr:uid="{BE8E76EF-F2FA-421C-997D-9E6161F11B56}"/>
  <tableColumns count="1">
    <tableColumn id="1" xr3:uid="{9D8BEC6D-524D-4366-8D34-86F2BE2B88A2}" name="Winner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860758-A166-4CEC-B711-12F2D3B44F56}" name="Table275" displayName="Table275" ref="B21:L30" totalsRowShown="0">
  <autoFilter ref="B21:L30" xr:uid="{AD860758-A166-4CEC-B711-12F2D3B44F56}"/>
  <tableColumns count="11">
    <tableColumn id="1" xr3:uid="{7CB673F5-1FEB-4D8B-BD16-E2B5641D25F2}" name="Game"/>
    <tableColumn id="2" xr3:uid="{201D28F8-6E83-4677-BD41-A85C9397A01A}" name="Round 1"/>
    <tableColumn id="3" xr3:uid="{E4C74ECA-A671-4DC9-80BC-DE74F9ECB25D}" name="Round 2"/>
    <tableColumn id="4" xr3:uid="{859AAFAB-774D-4E70-8334-6FE20DD881C1}" name="Round 3"/>
    <tableColumn id="5" xr3:uid="{41986F7B-A5F2-47CA-8D6A-5C0A69EF40D5}" name="Round 4"/>
    <tableColumn id="6" xr3:uid="{9E08551C-AE5F-4E92-813F-A2E58EA0DA84}" name="Round 5"/>
    <tableColumn id="7" xr3:uid="{3D15454C-1056-454D-9C16-5107919FA99B}" name="Round 6"/>
    <tableColumn id="8" xr3:uid="{AC0397CB-0720-412E-B268-885A02561536}" name="Round 7"/>
    <tableColumn id="9" xr3:uid="{28796C88-47B0-4CCB-B9AC-8469EA1034AF}" name="Round 8"/>
    <tableColumn id="10" xr3:uid="{B9D542BC-B377-4A28-8FAD-DF4828F7F93D}" name="Round 9"/>
    <tableColumn id="11" xr3:uid="{FDF6098F-86F7-4F7B-9264-852D2BC28AF9}" name="Round 10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3E838EA-DF82-4406-BE0A-64C82DE30EBB}" name="Table35811" displayName="Table35811" ref="E2:H6" totalsRowShown="0">
  <autoFilter ref="E2:H6" xr:uid="{F3E838EA-DF82-4406-BE0A-64C82DE30EBB}"/>
  <tableColumns count="4">
    <tableColumn id="1" xr3:uid="{33A0569C-742E-4ACA-8813-53FCF6544CB6}" name="Player"/>
    <tableColumn id="2" xr3:uid="{009AC397-0E27-48A0-B721-1A637F557AF2}" name="Bounty"/>
    <tableColumn id="3" xr3:uid="{AEE23998-1D18-44B0-AECB-CB2F4DD9C1BB}" name="Claimed"/>
    <tableColumn id="4" xr3:uid="{46D82392-0870-4D9E-8130-3B47D24A67C7}" name="Hunter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A812D38-05B8-46BC-AB88-A71F1B04A4CF}" name="Table812" displayName="Table812" ref="E8:E9" totalsRowShown="0">
  <autoFilter ref="E8:E9" xr:uid="{CA812D38-05B8-46BC-AB88-A71F1B04A4CF}"/>
  <tableColumns count="1">
    <tableColumn id="1" xr3:uid="{05F3E2C2-ABFA-4543-BF18-DB929FED6038}" name="Race to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24926F-3E09-4035-8F0B-ECF17D1403F1}" name="Table913" displayName="Table913" ref="E14:E15" totalsRowShown="0">
  <autoFilter ref="E14:E15" xr:uid="{E224926F-3E09-4035-8F0B-ECF17D1403F1}"/>
  <tableColumns count="1">
    <tableColumn id="1" xr3:uid="{B9BAF20B-6A44-430E-AC66-FC250DF7A940}" name="Avg Game Time">
      <calculatedColumnFormula>AVERAGE(C29:L29)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0"/>
  <sheetViews>
    <sheetView workbookViewId="0">
      <selection activeCell="N18" sqref="N18"/>
    </sheetView>
  </sheetViews>
  <sheetFormatPr defaultRowHeight="15"/>
  <cols>
    <col min="2" max="2" width="14.7109375" bestFit="1" customWidth="1"/>
    <col min="5" max="5" width="17" bestFit="1" customWidth="1"/>
    <col min="6" max="6" width="15.140625" bestFit="1" customWidth="1"/>
    <col min="7" max="13" width="11.5703125" bestFit="1" customWidth="1"/>
    <col min="14" max="16" width="12.5703125" bestFit="1" customWidth="1"/>
  </cols>
  <sheetData>
    <row r="2" spans="2:15">
      <c r="B2" t="s">
        <v>0</v>
      </c>
      <c r="C2" t="s">
        <v>1</v>
      </c>
      <c r="E2" t="s">
        <v>2</v>
      </c>
      <c r="F2" t="s">
        <v>3</v>
      </c>
      <c r="G2" t="s">
        <v>4</v>
      </c>
      <c r="H2" t="s">
        <v>5</v>
      </c>
    </row>
    <row r="6" spans="2:15">
      <c r="H6" s="1"/>
    </row>
    <row r="8" spans="2:15">
      <c r="E8" t="s">
        <v>6</v>
      </c>
    </row>
    <row r="11" spans="2:15">
      <c r="E11" t="s">
        <v>7</v>
      </c>
      <c r="I11" s="1"/>
      <c r="J11" s="1"/>
      <c r="K11" s="1"/>
      <c r="L11" s="1"/>
      <c r="O11" s="1"/>
    </row>
    <row r="12" spans="2:15">
      <c r="I12" s="1"/>
      <c r="J12" s="1"/>
      <c r="K12" s="1"/>
      <c r="L12" s="1"/>
      <c r="O12" s="1"/>
    </row>
    <row r="14" spans="2:15">
      <c r="E14" t="s">
        <v>8</v>
      </c>
    </row>
    <row r="15" spans="2:15">
      <c r="E15" t="e">
        <f>AVERAGE(C29:L29)</f>
        <v>#DIV/0!</v>
      </c>
    </row>
    <row r="19" spans="2:15">
      <c r="B19" t="s">
        <v>9</v>
      </c>
      <c r="C19">
        <f>COUNTA(B3:B13)</f>
        <v>0</v>
      </c>
    </row>
    <row r="21" spans="2:15"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</row>
    <row r="22" spans="2:15">
      <c r="B22" t="s">
        <v>21</v>
      </c>
    </row>
    <row r="23" spans="2:15">
      <c r="B23" t="s">
        <v>22</v>
      </c>
    </row>
    <row r="24" spans="2:15">
      <c r="B24" t="s">
        <v>23</v>
      </c>
    </row>
    <row r="25" spans="2:15">
      <c r="B25" t="s">
        <v>24</v>
      </c>
    </row>
    <row r="26" spans="2:15">
      <c r="B26" t="s">
        <v>25</v>
      </c>
    </row>
    <row r="27" spans="2:15">
      <c r="B27" t="s">
        <v>26</v>
      </c>
    </row>
    <row r="28" spans="2:15">
      <c r="B28" t="s">
        <v>7</v>
      </c>
    </row>
    <row r="29" spans="2:15">
      <c r="B29" t="s">
        <v>27</v>
      </c>
    </row>
    <row r="30" spans="2:15">
      <c r="B30" t="s">
        <v>28</v>
      </c>
      <c r="D30" s="1"/>
      <c r="E30" s="1"/>
      <c r="F30" s="1"/>
      <c r="G30" s="1"/>
      <c r="H30" s="1"/>
      <c r="I30" s="1"/>
      <c r="L30" s="1"/>
      <c r="M30" s="1"/>
      <c r="N30" s="1"/>
      <c r="O30" s="1"/>
    </row>
  </sheetData>
  <conditionalFormatting sqref="C3:C18">
    <cfRule type="cellIs" dxfId="21" priority="13" operator="equal">
      <formula>"Y"</formula>
    </cfRule>
  </conditionalFormatting>
  <conditionalFormatting sqref="C3:C18">
    <cfRule type="cellIs" dxfId="20" priority="12" operator="notEqual">
      <formula>"Y"</formula>
    </cfRule>
  </conditionalFormatting>
  <conditionalFormatting sqref="B3:B18">
    <cfRule type="containsBlanks" dxfId="19" priority="11">
      <formula>LEN(TRIM(B3))=0</formula>
    </cfRule>
  </conditionalFormatting>
  <conditionalFormatting sqref="B3:B18">
    <cfRule type="notContainsBlanks" dxfId="18" priority="10">
      <formula>LEN(TRIM(B3))&gt;0</formula>
    </cfRule>
  </conditionalFormatting>
  <conditionalFormatting sqref="G3:G6">
    <cfRule type="cellIs" dxfId="17" priority="9" operator="equal">
      <formula>"Y"</formula>
    </cfRule>
  </conditionalFormatting>
  <conditionalFormatting sqref="G3:G6">
    <cfRule type="cellIs" dxfId="16" priority="8" operator="equal">
      <formula>"P"</formula>
    </cfRule>
  </conditionalFormatting>
  <conditionalFormatting sqref="G3:G6">
    <cfRule type="cellIs" dxfId="15" priority="7" operator="equal">
      <formula>"N"</formula>
    </cfRule>
  </conditionalFormatting>
  <conditionalFormatting sqref="C24:L25">
    <cfRule type="cellIs" dxfId="14" priority="6" operator="equal">
      <formula>$E$9</formula>
    </cfRule>
  </conditionalFormatting>
  <conditionalFormatting sqref="C24:L25">
    <cfRule type="cellIs" dxfId="13" priority="5" operator="notEqual">
      <formula>$E$9</formula>
    </cfRule>
  </conditionalFormatting>
  <conditionalFormatting sqref="C30:L30">
    <cfRule type="cellIs" dxfId="12" priority="1" operator="notEqual">
      <formula>"N/A"</formula>
    </cfRule>
    <cfRule type="cellIs" dxfId="11" priority="2" operator="equal">
      <formula>"N/A"</formula>
    </cfRule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7FFF-D4F6-4D49-9EE3-FFEE56B7515C}">
  <dimension ref="B2:M30"/>
  <sheetViews>
    <sheetView tabSelected="1" workbookViewId="0"/>
  </sheetViews>
  <sheetFormatPr defaultRowHeight="15"/>
  <cols>
    <col min="5" max="5" width="17" bestFit="1" customWidth="1"/>
  </cols>
  <sheetData>
    <row r="2" spans="2:12">
      <c r="B2" t="s">
        <v>0</v>
      </c>
      <c r="C2" t="s">
        <v>1</v>
      </c>
      <c r="E2" t="s">
        <v>2</v>
      </c>
      <c r="F2" t="s">
        <v>3</v>
      </c>
      <c r="G2" t="s">
        <v>4</v>
      </c>
      <c r="H2" t="s">
        <v>5</v>
      </c>
    </row>
    <row r="3" spans="2:12">
      <c r="B3" t="s">
        <v>29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</row>
    <row r="4" spans="2:12">
      <c r="B4" t="s">
        <v>35</v>
      </c>
      <c r="C4" t="s">
        <v>30</v>
      </c>
      <c r="E4" t="s">
        <v>34</v>
      </c>
      <c r="F4" t="s">
        <v>36</v>
      </c>
      <c r="G4" t="s">
        <v>30</v>
      </c>
      <c r="H4" t="s">
        <v>37</v>
      </c>
    </row>
    <row r="5" spans="2:12">
      <c r="B5" t="s">
        <v>38</v>
      </c>
      <c r="C5" t="s">
        <v>30</v>
      </c>
      <c r="E5" t="s">
        <v>35</v>
      </c>
      <c r="F5" t="s">
        <v>39</v>
      </c>
      <c r="G5" t="s">
        <v>30</v>
      </c>
      <c r="H5" t="s">
        <v>40</v>
      </c>
    </row>
    <row r="6" spans="2:12">
      <c r="B6" t="s">
        <v>34</v>
      </c>
      <c r="C6" t="s">
        <v>30</v>
      </c>
      <c r="H6" s="1"/>
    </row>
    <row r="7" spans="2:12">
      <c r="B7" t="s">
        <v>31</v>
      </c>
      <c r="C7" t="s">
        <v>30</v>
      </c>
    </row>
    <row r="8" spans="2:12">
      <c r="B8" t="s">
        <v>41</v>
      </c>
      <c r="C8" t="s">
        <v>30</v>
      </c>
      <c r="E8" t="s">
        <v>6</v>
      </c>
    </row>
    <row r="9" spans="2:12">
      <c r="B9" t="s">
        <v>37</v>
      </c>
      <c r="C9" t="s">
        <v>30</v>
      </c>
      <c r="E9">
        <v>2</v>
      </c>
    </row>
    <row r="10" spans="2:12">
      <c r="B10" t="s">
        <v>42</v>
      </c>
      <c r="C10" t="s">
        <v>30</v>
      </c>
    </row>
    <row r="11" spans="2:12">
      <c r="B11" t="s">
        <v>43</v>
      </c>
      <c r="C11" t="s">
        <v>30</v>
      </c>
      <c r="E11" t="s">
        <v>7</v>
      </c>
      <c r="I11" s="1"/>
      <c r="J11" s="1"/>
      <c r="K11" s="1"/>
      <c r="L11" s="1"/>
    </row>
    <row r="12" spans="2:12">
      <c r="B12" t="s">
        <v>44</v>
      </c>
      <c r="C12" t="s">
        <v>30</v>
      </c>
      <c r="E12" t="s">
        <v>29</v>
      </c>
      <c r="I12" s="1"/>
      <c r="J12" s="1"/>
      <c r="K12" s="1"/>
      <c r="L12" s="1"/>
    </row>
    <row r="13" spans="2:12">
      <c r="B13" t="s">
        <v>40</v>
      </c>
      <c r="C13" t="s">
        <v>30</v>
      </c>
    </row>
    <row r="14" spans="2:12">
      <c r="E14" t="s">
        <v>8</v>
      </c>
    </row>
    <row r="15" spans="2:12">
      <c r="E15">
        <f>AVERAGE(C29:L29)</f>
        <v>2.8999999999999995</v>
      </c>
    </row>
    <row r="19" spans="2:13">
      <c r="B19" t="s">
        <v>9</v>
      </c>
      <c r="C19">
        <f>COUNTA(B3:B13)</f>
        <v>11</v>
      </c>
    </row>
    <row r="21" spans="2:13"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</row>
    <row r="22" spans="2:13">
      <c r="B22" t="s">
        <v>21</v>
      </c>
      <c r="C22" t="s">
        <v>45</v>
      </c>
      <c r="D22" t="s">
        <v>46</v>
      </c>
      <c r="E22" t="s">
        <v>47</v>
      </c>
      <c r="F22" t="s">
        <v>47</v>
      </c>
      <c r="G22" t="s">
        <v>48</v>
      </c>
      <c r="H22" t="s">
        <v>48</v>
      </c>
      <c r="I22" t="s">
        <v>49</v>
      </c>
      <c r="J22" t="s">
        <v>49</v>
      </c>
      <c r="K22" t="s">
        <v>50</v>
      </c>
      <c r="L22" t="s">
        <v>51</v>
      </c>
    </row>
    <row r="23" spans="2:13">
      <c r="B23" t="s">
        <v>22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  <c r="J23" t="s">
        <v>59</v>
      </c>
      <c r="K23" t="s">
        <v>60</v>
      </c>
      <c r="L23" t="s">
        <v>60</v>
      </c>
    </row>
    <row r="24" spans="2:13">
      <c r="B24" t="s">
        <v>23</v>
      </c>
      <c r="C24">
        <v>1</v>
      </c>
      <c r="D24">
        <v>0</v>
      </c>
      <c r="E24">
        <v>2</v>
      </c>
      <c r="F24">
        <v>1</v>
      </c>
      <c r="G24">
        <v>1</v>
      </c>
      <c r="H24">
        <v>0</v>
      </c>
      <c r="I24">
        <v>2</v>
      </c>
      <c r="J24">
        <v>2</v>
      </c>
      <c r="K24">
        <v>1</v>
      </c>
      <c r="L24">
        <v>0</v>
      </c>
    </row>
    <row r="25" spans="2:13">
      <c r="B25" t="s">
        <v>24</v>
      </c>
      <c r="C25">
        <v>2</v>
      </c>
      <c r="D25">
        <v>2</v>
      </c>
      <c r="E25">
        <v>0</v>
      </c>
      <c r="F25">
        <v>2</v>
      </c>
      <c r="G25">
        <v>1</v>
      </c>
      <c r="H25">
        <v>2</v>
      </c>
      <c r="I25">
        <v>1</v>
      </c>
      <c r="J25">
        <v>1</v>
      </c>
      <c r="K25">
        <v>2</v>
      </c>
      <c r="L25">
        <v>2</v>
      </c>
    </row>
    <row r="26" spans="2:13">
      <c r="B26" t="s">
        <v>25</v>
      </c>
      <c r="C26" t="s">
        <v>61</v>
      </c>
      <c r="D26" t="s">
        <v>61</v>
      </c>
      <c r="E26" t="s">
        <v>61</v>
      </c>
      <c r="F26" t="s">
        <v>61</v>
      </c>
      <c r="G26" t="s">
        <v>62</v>
      </c>
      <c r="H26" t="s">
        <v>61</v>
      </c>
      <c r="I26" t="s">
        <v>63</v>
      </c>
      <c r="J26" t="s">
        <v>61</v>
      </c>
      <c r="K26" t="s">
        <v>61</v>
      </c>
      <c r="L26" t="s">
        <v>61</v>
      </c>
    </row>
    <row r="27" spans="2:13">
      <c r="B27" t="s">
        <v>26</v>
      </c>
      <c r="C27" t="s">
        <v>61</v>
      </c>
      <c r="D27" t="s">
        <v>61</v>
      </c>
      <c r="E27" t="s">
        <v>61</v>
      </c>
      <c r="F27" t="s">
        <v>61</v>
      </c>
      <c r="G27" t="s">
        <v>64</v>
      </c>
      <c r="H27" t="s">
        <v>61</v>
      </c>
      <c r="I27" t="s">
        <v>65</v>
      </c>
      <c r="J27" t="s">
        <v>61</v>
      </c>
      <c r="K27" t="s">
        <v>61</v>
      </c>
      <c r="L27" t="s">
        <v>61</v>
      </c>
    </row>
    <row r="28" spans="2:13">
      <c r="B28" t="s">
        <v>7</v>
      </c>
      <c r="C28" t="s">
        <v>40</v>
      </c>
      <c r="D28" t="s">
        <v>66</v>
      </c>
      <c r="E28" t="s">
        <v>66</v>
      </c>
      <c r="F28" t="s">
        <v>67</v>
      </c>
      <c r="G28" t="s">
        <v>34</v>
      </c>
      <c r="H28" t="s">
        <v>37</v>
      </c>
      <c r="I28" t="s">
        <v>37</v>
      </c>
      <c r="J28" t="s">
        <v>37</v>
      </c>
      <c r="K28" t="s">
        <v>29</v>
      </c>
      <c r="L28" t="s">
        <v>29</v>
      </c>
    </row>
    <row r="29" spans="2:13">
      <c r="B29" t="s">
        <v>27</v>
      </c>
      <c r="C29">
        <v>2.56</v>
      </c>
      <c r="D29">
        <v>2.0299999999999998</v>
      </c>
      <c r="E29">
        <v>8.18</v>
      </c>
      <c r="F29">
        <v>2.1</v>
      </c>
      <c r="G29">
        <v>0</v>
      </c>
      <c r="H29">
        <v>5.0999999999999996</v>
      </c>
      <c r="I29">
        <v>0</v>
      </c>
      <c r="J29">
        <v>4.5</v>
      </c>
      <c r="K29">
        <v>2.38</v>
      </c>
      <c r="L29">
        <v>2.15</v>
      </c>
    </row>
    <row r="30" spans="2:13">
      <c r="B30" t="s">
        <v>28</v>
      </c>
      <c r="C30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t="s">
        <v>37</v>
      </c>
      <c r="K30" t="s">
        <v>37</v>
      </c>
      <c r="L30" s="1" t="s">
        <v>61</v>
      </c>
      <c r="M30" s="1"/>
    </row>
  </sheetData>
  <conditionalFormatting sqref="C3:C18">
    <cfRule type="cellIs" dxfId="10" priority="11" operator="equal">
      <formula>"Y"</formula>
    </cfRule>
  </conditionalFormatting>
  <conditionalFormatting sqref="C3:C18">
    <cfRule type="cellIs" dxfId="9" priority="10" operator="notEqual">
      <formula>"Y"</formula>
    </cfRule>
  </conditionalFormatting>
  <conditionalFormatting sqref="B3:B18">
    <cfRule type="containsBlanks" dxfId="8" priority="9">
      <formula>LEN(TRIM(B3))=0</formula>
    </cfRule>
  </conditionalFormatting>
  <conditionalFormatting sqref="B3:B18">
    <cfRule type="notContainsBlanks" dxfId="7" priority="8">
      <formula>LEN(TRIM(B3))&gt;0</formula>
    </cfRule>
  </conditionalFormatting>
  <conditionalFormatting sqref="G3:G6">
    <cfRule type="cellIs" dxfId="6" priority="7" operator="equal">
      <formula>"Y"</formula>
    </cfRule>
  </conditionalFormatting>
  <conditionalFormatting sqref="G3:G6">
    <cfRule type="cellIs" dxfId="5" priority="6" operator="equal">
      <formula>"P"</formula>
    </cfRule>
  </conditionalFormatting>
  <conditionalFormatting sqref="G3:G6">
    <cfRule type="cellIs" dxfId="4" priority="5" operator="equal">
      <formula>"N"</formula>
    </cfRule>
  </conditionalFormatting>
  <conditionalFormatting sqref="C24:L25">
    <cfRule type="cellIs" dxfId="3" priority="4" operator="equal">
      <formula>$E$9</formula>
    </cfRule>
  </conditionalFormatting>
  <conditionalFormatting sqref="C24:L25">
    <cfRule type="cellIs" dxfId="2" priority="3" operator="notEqual">
      <formula>$E$9</formula>
    </cfRule>
  </conditionalFormatting>
  <conditionalFormatting sqref="C30:L30">
    <cfRule type="cellIs" dxfId="1" priority="1" operator="notEqual">
      <formula>"N/A"</formula>
    </cfRule>
    <cfRule type="cellIs" dxfId="0" priority="2" operator="equal">
      <formula>"N/A"</formula>
    </cfRule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CAMERON WHYTE</cp:lastModifiedBy>
  <cp:revision/>
  <dcterms:created xsi:type="dcterms:W3CDTF">2024-06-20T16:18:18Z</dcterms:created>
  <dcterms:modified xsi:type="dcterms:W3CDTF">2024-06-23T20:51:38Z</dcterms:modified>
  <cp:category/>
  <cp:contentStatus/>
</cp:coreProperties>
</file>