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hree\Desktop\KDD\"/>
    </mc:Choice>
  </mc:AlternateContent>
  <xr:revisionPtr revIDLastSave="0" documentId="13_ncr:1_{2329DBB2-3C1B-4791-A1CB-01F23F238D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4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1" i="5" l="1"/>
  <c r="I52" i="5"/>
  <c r="I53" i="5"/>
  <c r="I50" i="5"/>
  <c r="I59" i="5"/>
  <c r="I60" i="5"/>
  <c r="I61" i="5"/>
  <c r="I44" i="5"/>
  <c r="I45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6" i="5"/>
  <c r="I47" i="5"/>
  <c r="I48" i="5"/>
  <c r="I49" i="5"/>
  <c r="Y5" i="5"/>
  <c r="P69" i="5" s="1"/>
  <c r="Y6" i="5"/>
  <c r="P70" i="5" s="1"/>
  <c r="Y7" i="5"/>
  <c r="P71" i="5" s="1"/>
  <c r="Y8" i="5"/>
  <c r="P72" i="5" s="1"/>
  <c r="Y9" i="5"/>
  <c r="P73" i="5" s="1"/>
  <c r="Y10" i="5"/>
  <c r="P74" i="5" s="1"/>
  <c r="Y11" i="5"/>
  <c r="P75" i="5" s="1"/>
  <c r="Y12" i="5"/>
  <c r="P76" i="5" s="1"/>
  <c r="Y13" i="5"/>
  <c r="J77" i="5" s="1"/>
  <c r="Y14" i="5"/>
  <c r="J78" i="5" s="1"/>
  <c r="Y15" i="5"/>
  <c r="J79" i="5" s="1"/>
  <c r="Y16" i="5"/>
  <c r="J80" i="5" s="1"/>
  <c r="Y17" i="5"/>
  <c r="J81" i="5" s="1"/>
  <c r="Y18" i="5"/>
  <c r="J82" i="5" s="1"/>
  <c r="Y19" i="5"/>
  <c r="P83" i="5" s="1"/>
  <c r="Y20" i="5"/>
  <c r="P84" i="5" s="1"/>
  <c r="Y21" i="5"/>
  <c r="P85" i="5" s="1"/>
  <c r="Y22" i="5"/>
  <c r="P86" i="5" s="1"/>
  <c r="Y23" i="5"/>
  <c r="P87" i="5" s="1"/>
  <c r="Y24" i="5"/>
  <c r="P88" i="5" s="1"/>
  <c r="Y25" i="5"/>
  <c r="P89" i="5" s="1"/>
  <c r="Y26" i="5"/>
  <c r="P90" i="5" s="1"/>
  <c r="Y27" i="5"/>
  <c r="P91" i="5" s="1"/>
  <c r="Y28" i="5"/>
  <c r="P92" i="5" s="1"/>
  <c r="Y29" i="5"/>
  <c r="J93" i="5" s="1"/>
  <c r="Y30" i="5"/>
  <c r="J94" i="5" s="1"/>
  <c r="Y31" i="5"/>
  <c r="J95" i="5" s="1"/>
  <c r="Y32" i="5"/>
  <c r="J96" i="5" s="1"/>
  <c r="Y33" i="5"/>
  <c r="J97" i="5" s="1"/>
  <c r="Y34" i="5"/>
  <c r="J98" i="5" s="1"/>
  <c r="Y35" i="5"/>
  <c r="D99" i="5" s="1"/>
  <c r="Y36" i="5"/>
  <c r="P100" i="5" s="1"/>
  <c r="Y37" i="5"/>
  <c r="P101" i="5" s="1"/>
  <c r="Y38" i="5"/>
  <c r="P102" i="5" s="1"/>
  <c r="Y39" i="5"/>
  <c r="P103" i="5" s="1"/>
  <c r="Y40" i="5"/>
  <c r="P104" i="5" s="1"/>
  <c r="Y41" i="5"/>
  <c r="P105" i="5" s="1"/>
  <c r="Y42" i="5"/>
  <c r="P106" i="5" s="1"/>
  <c r="Y43" i="5"/>
  <c r="P107" i="5" s="1"/>
  <c r="Y44" i="5"/>
  <c r="P108" i="5" s="1"/>
  <c r="Y45" i="5"/>
  <c r="J109" i="5" s="1"/>
  <c r="Y46" i="5"/>
  <c r="J110" i="5" s="1"/>
  <c r="Y47" i="5"/>
  <c r="J111" i="5" s="1"/>
  <c r="Y48" i="5"/>
  <c r="J112" i="5" s="1"/>
  <c r="Y49" i="5"/>
  <c r="J113" i="5" s="1"/>
  <c r="Y50" i="5"/>
  <c r="J114" i="5" s="1"/>
  <c r="Y51" i="5"/>
  <c r="D115" i="5" s="1"/>
  <c r="Y52" i="5"/>
  <c r="P116" i="5" s="1"/>
  <c r="Y53" i="5"/>
  <c r="P117" i="5" s="1"/>
  <c r="Y4" i="5"/>
  <c r="D68" i="5" s="1"/>
  <c r="R14" i="5"/>
  <c r="R13" i="5"/>
  <c r="Q60" i="5" s="1"/>
  <c r="P14" i="5"/>
  <c r="P13" i="5"/>
  <c r="V23" i="5" s="1"/>
  <c r="D114" i="5" l="1"/>
  <c r="D98" i="5"/>
  <c r="D82" i="5"/>
  <c r="Q59" i="5"/>
  <c r="J108" i="5"/>
  <c r="J92" i="5"/>
  <c r="J76" i="5"/>
  <c r="P82" i="5"/>
  <c r="P115" i="5"/>
  <c r="P99" i="5"/>
  <c r="D113" i="5"/>
  <c r="D97" i="5"/>
  <c r="D81" i="5"/>
  <c r="J107" i="5"/>
  <c r="J91" i="5"/>
  <c r="J75" i="5"/>
  <c r="P81" i="5"/>
  <c r="P114" i="5"/>
  <c r="P98" i="5"/>
  <c r="D112" i="5"/>
  <c r="D96" i="5"/>
  <c r="D80" i="5"/>
  <c r="J106" i="5"/>
  <c r="J90" i="5"/>
  <c r="J74" i="5"/>
  <c r="P80" i="5"/>
  <c r="P113" i="5"/>
  <c r="P97" i="5"/>
  <c r="D111" i="5"/>
  <c r="D95" i="5"/>
  <c r="D79" i="5"/>
  <c r="O61" i="5"/>
  <c r="J105" i="5"/>
  <c r="J89" i="5"/>
  <c r="J73" i="5"/>
  <c r="P79" i="5"/>
  <c r="P112" i="5"/>
  <c r="P96" i="5"/>
  <c r="D110" i="5"/>
  <c r="D94" i="5"/>
  <c r="D78" i="5"/>
  <c r="O60" i="5"/>
  <c r="J104" i="5"/>
  <c r="J88" i="5"/>
  <c r="J72" i="5"/>
  <c r="P78" i="5"/>
  <c r="P111" i="5"/>
  <c r="P95" i="5"/>
  <c r="D109" i="5"/>
  <c r="D93" i="5"/>
  <c r="D77" i="5"/>
  <c r="O59" i="5"/>
  <c r="J103" i="5"/>
  <c r="J87" i="5"/>
  <c r="J71" i="5"/>
  <c r="P77" i="5"/>
  <c r="P110" i="5"/>
  <c r="P94" i="5"/>
  <c r="D108" i="5"/>
  <c r="D92" i="5"/>
  <c r="D76" i="5"/>
  <c r="J68" i="5"/>
  <c r="J102" i="5"/>
  <c r="J86" i="5"/>
  <c r="J70" i="5"/>
  <c r="P109" i="5"/>
  <c r="P93" i="5"/>
  <c r="D107" i="5"/>
  <c r="D91" i="5"/>
  <c r="D75" i="5"/>
  <c r="J117" i="5"/>
  <c r="J101" i="5"/>
  <c r="J85" i="5"/>
  <c r="J69" i="5"/>
  <c r="D106" i="5"/>
  <c r="D90" i="5"/>
  <c r="D74" i="5"/>
  <c r="J116" i="5"/>
  <c r="J100" i="5"/>
  <c r="J84" i="5"/>
  <c r="V43" i="5"/>
  <c r="X46" i="5"/>
  <c r="V42" i="5"/>
  <c r="X37" i="5"/>
  <c r="V39" i="5"/>
  <c r="X36" i="5"/>
  <c r="V34" i="5"/>
  <c r="X30" i="5"/>
  <c r="V33" i="5"/>
  <c r="X21" i="5"/>
  <c r="V32" i="5"/>
  <c r="X20" i="5"/>
  <c r="V27" i="5"/>
  <c r="X14" i="5"/>
  <c r="V26" i="5"/>
  <c r="X5" i="5"/>
  <c r="D105" i="5"/>
  <c r="D89" i="5"/>
  <c r="D73" i="5"/>
  <c r="J115" i="5"/>
  <c r="J99" i="5"/>
  <c r="J83" i="5"/>
  <c r="V19" i="5"/>
  <c r="V18" i="5"/>
  <c r="D104" i="5"/>
  <c r="D88" i="5"/>
  <c r="D72" i="5"/>
  <c r="V17" i="5"/>
  <c r="D103" i="5"/>
  <c r="D87" i="5"/>
  <c r="D71" i="5"/>
  <c r="V16" i="5"/>
  <c r="D102" i="5"/>
  <c r="D86" i="5"/>
  <c r="D70" i="5"/>
  <c r="P68" i="5"/>
  <c r="V11" i="5"/>
  <c r="V50" i="5"/>
  <c r="V10" i="5"/>
  <c r="V49" i="5"/>
  <c r="X53" i="5"/>
  <c r="V48" i="5"/>
  <c r="X52" i="5"/>
  <c r="D117" i="5"/>
  <c r="D101" i="5"/>
  <c r="D85" i="5"/>
  <c r="D69" i="5"/>
  <c r="D116" i="5"/>
  <c r="D100" i="5"/>
  <c r="D84" i="5"/>
  <c r="Q61" i="5"/>
  <c r="D83" i="5"/>
  <c r="X51" i="5"/>
  <c r="X19" i="5"/>
  <c r="V31" i="5"/>
  <c r="X50" i="5"/>
  <c r="X18" i="5"/>
  <c r="V30" i="5"/>
  <c r="X49" i="5"/>
  <c r="X17" i="5"/>
  <c r="V45" i="5"/>
  <c r="V29" i="5"/>
  <c r="V13" i="5"/>
  <c r="X48" i="5"/>
  <c r="X32" i="5"/>
  <c r="X16" i="5"/>
  <c r="X35" i="5"/>
  <c r="V47" i="5"/>
  <c r="V15" i="5"/>
  <c r="X34" i="5"/>
  <c r="V46" i="5"/>
  <c r="V14" i="5"/>
  <c r="X33" i="5"/>
  <c r="V44" i="5"/>
  <c r="V28" i="5"/>
  <c r="V12" i="5"/>
  <c r="X47" i="5"/>
  <c r="X31" i="5"/>
  <c r="X15" i="5"/>
  <c r="X45" i="5"/>
  <c r="X13" i="5"/>
  <c r="X29" i="5"/>
  <c r="V41" i="5"/>
  <c r="V25" i="5"/>
  <c r="V9" i="5"/>
  <c r="X44" i="5"/>
  <c r="X28" i="5"/>
  <c r="X12" i="5"/>
  <c r="V40" i="5"/>
  <c r="V24" i="5"/>
  <c r="V8" i="5"/>
  <c r="X43" i="5"/>
  <c r="X27" i="5"/>
  <c r="X11" i="5"/>
  <c r="X42" i="5"/>
  <c r="X10" i="5"/>
  <c r="X41" i="5"/>
  <c r="X25" i="5"/>
  <c r="X9" i="5"/>
  <c r="V53" i="5"/>
  <c r="V37" i="5"/>
  <c r="V21" i="5"/>
  <c r="V5" i="5"/>
  <c r="X40" i="5"/>
  <c r="X24" i="5"/>
  <c r="X8" i="5"/>
  <c r="V7" i="5"/>
  <c r="X26" i="5"/>
  <c r="V38" i="5"/>
  <c r="V22" i="5"/>
  <c r="V6" i="5"/>
  <c r="V52" i="5"/>
  <c r="V36" i="5"/>
  <c r="V20" i="5"/>
  <c r="V4" i="5"/>
  <c r="X39" i="5"/>
  <c r="X23" i="5"/>
  <c r="X7" i="5"/>
  <c r="V51" i="5"/>
  <c r="V35" i="5"/>
  <c r="X4" i="5"/>
  <c r="X38" i="5"/>
  <c r="X22" i="5"/>
  <c r="X6" i="5"/>
  <c r="Q14" i="5"/>
  <c r="Q13" i="5"/>
  <c r="P60" i="5" s="1"/>
  <c r="P61" i="5" l="1"/>
  <c r="P59" i="5"/>
  <c r="W7" i="5"/>
  <c r="I71" i="5" s="1"/>
  <c r="W53" i="5"/>
  <c r="W15" i="5"/>
  <c r="O79" i="5" s="1"/>
  <c r="W25" i="5"/>
  <c r="O89" i="5" s="1"/>
  <c r="W30" i="5"/>
  <c r="O94" i="5" s="1"/>
  <c r="W23" i="5"/>
  <c r="W47" i="5"/>
  <c r="I111" i="5" s="1"/>
  <c r="W9" i="5"/>
  <c r="W29" i="5"/>
  <c r="O93" i="5" s="1"/>
  <c r="W18" i="5"/>
  <c r="W34" i="5"/>
  <c r="C98" i="5" s="1"/>
  <c r="W43" i="5"/>
  <c r="O107" i="5" s="1"/>
  <c r="W13" i="5"/>
  <c r="O77" i="5" s="1"/>
  <c r="W19" i="5"/>
  <c r="W32" i="5"/>
  <c r="W35" i="5"/>
  <c r="W10" i="5"/>
  <c r="O74" i="5" s="1"/>
  <c r="W38" i="5"/>
  <c r="O102" i="5" s="1"/>
  <c r="W41" i="5"/>
  <c r="I105" i="5" s="1"/>
  <c r="W51" i="5"/>
  <c r="I115" i="5" s="1"/>
  <c r="W26" i="5"/>
  <c r="W31" i="5"/>
  <c r="I95" i="5" s="1"/>
  <c r="W27" i="5"/>
  <c r="I91" i="5" s="1"/>
  <c r="W17" i="5"/>
  <c r="C81" i="5" s="1"/>
  <c r="W36" i="5"/>
  <c r="W42" i="5"/>
  <c r="I106" i="5" s="1"/>
  <c r="W33" i="5"/>
  <c r="C97" i="5" s="1"/>
  <c r="W21" i="5"/>
  <c r="I85" i="5" s="1"/>
  <c r="W44" i="5"/>
  <c r="W40" i="5"/>
  <c r="W49" i="5"/>
  <c r="W4" i="5"/>
  <c r="O68" i="5" s="1"/>
  <c r="W45" i="5"/>
  <c r="W52" i="5"/>
  <c r="O116" i="5" s="1"/>
  <c r="W24" i="5"/>
  <c r="I88" i="5" s="1"/>
  <c r="W8" i="5"/>
  <c r="O72" i="5" s="1"/>
  <c r="W20" i="5"/>
  <c r="O84" i="5" s="1"/>
  <c r="W39" i="5"/>
  <c r="O103" i="5" s="1"/>
  <c r="W14" i="5"/>
  <c r="C78" i="5" s="1"/>
  <c r="W50" i="5"/>
  <c r="I114" i="5" s="1"/>
  <c r="W6" i="5"/>
  <c r="C70" i="5" s="1"/>
  <c r="W11" i="5"/>
  <c r="I75" i="5" s="1"/>
  <c r="W37" i="5"/>
  <c r="I101" i="5" s="1"/>
  <c r="W22" i="5"/>
  <c r="I86" i="5" s="1"/>
  <c r="W5" i="5"/>
  <c r="W12" i="5"/>
  <c r="I76" i="5" s="1"/>
  <c r="W48" i="5"/>
  <c r="W28" i="5"/>
  <c r="I92" i="5" s="1"/>
  <c r="W46" i="5"/>
  <c r="W16" i="5"/>
  <c r="C101" i="5" l="1"/>
  <c r="C93" i="5"/>
  <c r="C69" i="5"/>
  <c r="C108" i="5"/>
  <c r="C95" i="5"/>
  <c r="O82" i="5"/>
  <c r="O75" i="5"/>
  <c r="C117" i="5"/>
  <c r="I107" i="5"/>
  <c r="C103" i="5"/>
  <c r="C112" i="5"/>
  <c r="C113" i="5"/>
  <c r="C96" i="5"/>
  <c r="C77" i="5"/>
  <c r="C82" i="5"/>
  <c r="C90" i="5"/>
  <c r="I93" i="5"/>
  <c r="C80" i="5"/>
  <c r="C110" i="5"/>
  <c r="C74" i="5"/>
  <c r="C107" i="5"/>
  <c r="I77" i="5"/>
  <c r="C99" i="5"/>
  <c r="C104" i="5"/>
  <c r="C83" i="5"/>
  <c r="I82" i="5"/>
  <c r="I102" i="5"/>
  <c r="O98" i="5"/>
  <c r="I74" i="5"/>
  <c r="I112" i="5"/>
  <c r="C102" i="5"/>
  <c r="C94" i="5"/>
  <c r="O101" i="5"/>
  <c r="C100" i="5"/>
  <c r="O100" i="5"/>
  <c r="C73" i="5"/>
  <c r="O73" i="5"/>
  <c r="C84" i="5"/>
  <c r="C91" i="5"/>
  <c r="O91" i="5"/>
  <c r="C88" i="5"/>
  <c r="O80" i="5"/>
  <c r="I80" i="5"/>
  <c r="I84" i="5"/>
  <c r="O110" i="5"/>
  <c r="I78" i="5"/>
  <c r="C72" i="5"/>
  <c r="C109" i="5"/>
  <c r="O109" i="5"/>
  <c r="C92" i="5"/>
  <c r="O92" i="5"/>
  <c r="C76" i="5"/>
  <c r="O76" i="5"/>
  <c r="C86" i="5"/>
  <c r="O86" i="5"/>
  <c r="C87" i="5"/>
  <c r="O87" i="5"/>
  <c r="C114" i="5"/>
  <c r="O69" i="5"/>
  <c r="O117" i="5"/>
  <c r="I103" i="5"/>
  <c r="I79" i="5"/>
  <c r="O104" i="5"/>
  <c r="I73" i="5"/>
  <c r="I104" i="5"/>
  <c r="O114" i="5"/>
  <c r="O108" i="5"/>
  <c r="I108" i="5"/>
  <c r="C68" i="5"/>
  <c r="I113" i="5"/>
  <c r="O88" i="5"/>
  <c r="I72" i="5"/>
  <c r="O85" i="5"/>
  <c r="O97" i="5"/>
  <c r="I68" i="5"/>
  <c r="O115" i="5"/>
  <c r="C85" i="5"/>
  <c r="C111" i="5"/>
  <c r="O90" i="5"/>
  <c r="O70" i="5"/>
  <c r="I87" i="5"/>
  <c r="O111" i="5"/>
  <c r="I97" i="5"/>
  <c r="O96" i="5"/>
  <c r="I70" i="5"/>
  <c r="O83" i="5"/>
  <c r="O95" i="5"/>
  <c r="I96" i="5"/>
  <c r="C71" i="5"/>
  <c r="O71" i="5"/>
  <c r="C105" i="5"/>
  <c r="O105" i="5"/>
  <c r="C115" i="5"/>
  <c r="I90" i="5"/>
  <c r="O113" i="5"/>
  <c r="O99" i="5"/>
  <c r="C89" i="5"/>
  <c r="O112" i="5"/>
  <c r="I116" i="5"/>
  <c r="I89" i="5"/>
  <c r="I110" i="5"/>
  <c r="I99" i="5"/>
  <c r="I117" i="5"/>
  <c r="I69" i="5"/>
  <c r="I94" i="5"/>
  <c r="C75" i="5"/>
  <c r="C106" i="5"/>
  <c r="C116" i="5"/>
  <c r="O106" i="5"/>
  <c r="I98" i="5"/>
  <c r="O81" i="5"/>
  <c r="C79" i="5"/>
  <c r="I109" i="5"/>
  <c r="I100" i="5"/>
  <c r="I83" i="5"/>
  <c r="O78" i="5"/>
  <c r="I81" i="5"/>
  <c r="B110" i="5" l="1"/>
  <c r="B114" i="5"/>
  <c r="B107" i="5"/>
  <c r="B101" i="5"/>
  <c r="B100" i="5"/>
  <c r="H87" i="5"/>
  <c r="B94" i="5"/>
  <c r="N105" i="5"/>
  <c r="B105" i="5"/>
  <c r="B75" i="5"/>
  <c r="B103" i="5"/>
  <c r="B97" i="5"/>
  <c r="B76" i="5"/>
  <c r="B92" i="5"/>
  <c r="B109" i="5"/>
  <c r="B72" i="5"/>
  <c r="B111" i="5"/>
  <c r="B85" i="5"/>
  <c r="H106" i="5"/>
  <c r="N114" i="5"/>
  <c r="B87" i="5"/>
  <c r="H94" i="5"/>
  <c r="N92" i="5"/>
  <c r="H95" i="5"/>
  <c r="B88" i="5"/>
  <c r="B117" i="5"/>
  <c r="N71" i="5"/>
  <c r="H92" i="5"/>
  <c r="N74" i="5"/>
  <c r="B115" i="5"/>
  <c r="H117" i="5"/>
  <c r="N115" i="5"/>
  <c r="N109" i="5"/>
  <c r="H114" i="5"/>
  <c r="B116" i="5"/>
  <c r="B102" i="5"/>
  <c r="H68" i="5"/>
  <c r="H101" i="5"/>
  <c r="B71" i="5"/>
  <c r="B113" i="5"/>
  <c r="H99" i="5"/>
  <c r="N97" i="5"/>
  <c r="N77" i="5"/>
  <c r="B74" i="5"/>
  <c r="H83" i="5"/>
  <c r="N83" i="5"/>
  <c r="H79" i="5"/>
  <c r="N68" i="5"/>
  <c r="B79" i="5"/>
  <c r="B104" i="5"/>
  <c r="H89" i="5"/>
  <c r="H103" i="5"/>
  <c r="N110" i="5"/>
  <c r="H105" i="5"/>
  <c r="H116" i="5"/>
  <c r="H86" i="5"/>
  <c r="N79" i="5"/>
  <c r="H84" i="5"/>
  <c r="H88" i="5"/>
  <c r="N96" i="5"/>
  <c r="N69" i="5"/>
  <c r="N102" i="5"/>
  <c r="N98" i="5"/>
  <c r="B90" i="5"/>
  <c r="H113" i="5"/>
  <c r="N80" i="5"/>
  <c r="N84" i="5"/>
  <c r="N86" i="5"/>
  <c r="N93" i="5"/>
  <c r="H90" i="5"/>
  <c r="N70" i="5"/>
  <c r="H82" i="5"/>
  <c r="N89" i="5"/>
  <c r="N82" i="5"/>
  <c r="N75" i="5"/>
  <c r="B89" i="5"/>
  <c r="B80" i="5"/>
  <c r="H93" i="5"/>
  <c r="N100" i="5"/>
  <c r="B86" i="5"/>
  <c r="H69" i="5"/>
  <c r="H104" i="5"/>
  <c r="B95" i="5"/>
  <c r="B73" i="5"/>
  <c r="H73" i="5"/>
  <c r="N101" i="5"/>
  <c r="H81" i="5"/>
  <c r="H96" i="5"/>
  <c r="H75" i="5"/>
  <c r="N78" i="5"/>
  <c r="N95" i="5"/>
  <c r="N104" i="5"/>
  <c r="B91" i="5"/>
  <c r="B83" i="5"/>
  <c r="H110" i="5"/>
  <c r="N85" i="5"/>
  <c r="H78" i="5"/>
  <c r="N116" i="5"/>
  <c r="B81" i="5"/>
  <c r="H100" i="5"/>
  <c r="H70" i="5"/>
  <c r="H72" i="5"/>
  <c r="H112" i="5"/>
  <c r="B69" i="5"/>
  <c r="H109" i="5"/>
  <c r="N117" i="5"/>
  <c r="H74" i="5"/>
  <c r="B106" i="5"/>
  <c r="N112" i="5"/>
  <c r="N88" i="5"/>
  <c r="H80" i="5"/>
  <c r="H115" i="5"/>
  <c r="N94" i="5"/>
  <c r="H97" i="5"/>
  <c r="H102" i="5"/>
  <c r="B78" i="5"/>
  <c r="B82" i="5"/>
  <c r="N81" i="5"/>
  <c r="N107" i="5"/>
  <c r="N111" i="5"/>
  <c r="B68" i="5"/>
  <c r="N87" i="5"/>
  <c r="H91" i="5"/>
  <c r="N103" i="5"/>
  <c r="B84" i="5"/>
  <c r="B77" i="5"/>
  <c r="B96" i="5"/>
  <c r="H98" i="5"/>
  <c r="N99" i="5"/>
  <c r="H77" i="5"/>
  <c r="H107" i="5"/>
  <c r="N91" i="5"/>
  <c r="H71" i="5"/>
  <c r="H111" i="5"/>
  <c r="B70" i="5"/>
  <c r="B98" i="5"/>
  <c r="B93" i="5"/>
  <c r="N106" i="5"/>
  <c r="N113" i="5"/>
  <c r="H108" i="5"/>
  <c r="H76" i="5"/>
  <c r="B112" i="5"/>
  <c r="B108" i="5"/>
  <c r="B99" i="5"/>
  <c r="N90" i="5"/>
  <c r="N108" i="5"/>
  <c r="N76" i="5"/>
  <c r="N73" i="5"/>
  <c r="N72" i="5"/>
  <c r="H85" i="5"/>
</calcChain>
</file>

<file path=xl/sharedStrings.xml><?xml version="1.0" encoding="utf-8"?>
<sst xmlns="http://schemas.openxmlformats.org/spreadsheetml/2006/main" count="227" uniqueCount="28">
  <si>
    <t>MaritalStatus</t>
  </si>
  <si>
    <t>Married</t>
  </si>
  <si>
    <t>No</t>
  </si>
  <si>
    <t>Yes</t>
  </si>
  <si>
    <t>Single</t>
  </si>
  <si>
    <t>Exposure</t>
  </si>
  <si>
    <t>MonthAtHospital</t>
  </si>
  <si>
    <t>Infected</t>
  </si>
  <si>
    <t xml:space="preserve"> </t>
  </si>
  <si>
    <t xml:space="preserve">Exposure </t>
  </si>
  <si>
    <t>MartialStatus</t>
  </si>
  <si>
    <t xml:space="preserve">Single </t>
  </si>
  <si>
    <t xml:space="preserve">  </t>
  </si>
  <si>
    <t>Max</t>
  </si>
  <si>
    <t>Min</t>
  </si>
  <si>
    <t>Rank</t>
  </si>
  <si>
    <t xml:space="preserve">Euclidean Distance </t>
  </si>
  <si>
    <t>Label</t>
  </si>
  <si>
    <t>Test Data</t>
  </si>
  <si>
    <t>Converting to numerical data</t>
  </si>
  <si>
    <t>Original Data</t>
  </si>
  <si>
    <t>Calculating Min Max values</t>
  </si>
  <si>
    <t>Min-Max Normalization</t>
  </si>
  <si>
    <t>Calculations</t>
  </si>
  <si>
    <t xml:space="preserve">Distance between TestData1 </t>
  </si>
  <si>
    <t>Distance between TestData2</t>
  </si>
  <si>
    <t>Distance between TestData3</t>
  </si>
  <si>
    <t>OUTPUT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</si>
</sst>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787A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/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2" xfId="0" applyFill="1" applyBorder="1" applyAlignment="1"/>
    <xf numFmtId="0" fontId="0" fillId="8" borderId="0" xfId="0" applyFill="1" applyAlignment="1">
      <alignment horizontal="center"/>
    </xf>
    <xf numFmtId="0" fontId="0" fillId="8" borderId="0" xfId="0" applyFill="1"/>
    <xf numFmtId="0" fontId="6" fillId="8" borderId="2" xfId="0" applyFont="1" applyFill="1" applyBorder="1" applyAlignment="1"/>
    <xf numFmtId="0" fontId="0" fillId="0" borderId="0" xfId="0" applyBorder="1" applyAlignment="1"/>
    <xf numFmtId="0" fontId="6" fillId="0" borderId="2" xfId="0" applyFont="1" applyFill="1" applyBorder="1" applyAlignment="1"/>
    <xf numFmtId="0" fontId="0" fillId="0" borderId="2" xfId="0" applyFill="1" applyBorder="1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3" xfId="0" applyFill="1" applyBorder="1" applyAlignment="1"/>
    <xf numFmtId="0" fontId="0" fillId="0" borderId="0" xfId="0" applyAlignment="1"/>
    <xf numFmtId="0" fontId="4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87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13</xdr:row>
      <xdr:rowOff>47625</xdr:rowOff>
    </xdr:from>
    <xdr:to>
      <xdr:col>5</xdr:col>
      <xdr:colOff>581025</xdr:colOff>
      <xdr:row>13</xdr:row>
      <xdr:rowOff>142875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34327B70-4315-484F-9863-29ABC7735E8D}"/>
            </a:ext>
          </a:extLst>
        </xdr:cNvPr>
        <xdr:cNvSpPr/>
      </xdr:nvSpPr>
      <xdr:spPr>
        <a:xfrm>
          <a:off x="3962400" y="2333625"/>
          <a:ext cx="523875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114300</xdr:colOff>
      <xdr:row>13</xdr:row>
      <xdr:rowOff>57150</xdr:rowOff>
    </xdr:from>
    <xdr:to>
      <xdr:col>12</xdr:col>
      <xdr:colOff>638175</xdr:colOff>
      <xdr:row>13</xdr:row>
      <xdr:rowOff>152400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5E84DD87-3176-448F-8F10-F825EDDAFB03}"/>
            </a:ext>
          </a:extLst>
        </xdr:cNvPr>
        <xdr:cNvSpPr/>
      </xdr:nvSpPr>
      <xdr:spPr>
        <a:xfrm>
          <a:off x="9848850" y="2343150"/>
          <a:ext cx="523875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66675</xdr:colOff>
      <xdr:row>13</xdr:row>
      <xdr:rowOff>57150</xdr:rowOff>
    </xdr:from>
    <xdr:to>
      <xdr:col>19</xdr:col>
      <xdr:colOff>590550</xdr:colOff>
      <xdr:row>13</xdr:row>
      <xdr:rowOff>152400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EBFD8680-49B1-46C9-898C-968D4DFBC641}"/>
            </a:ext>
          </a:extLst>
        </xdr:cNvPr>
        <xdr:cNvSpPr/>
      </xdr:nvSpPr>
      <xdr:spPr>
        <a:xfrm>
          <a:off x="17659350" y="2343150"/>
          <a:ext cx="523875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57150</xdr:colOff>
      <xdr:row>59</xdr:row>
      <xdr:rowOff>47625</xdr:rowOff>
    </xdr:from>
    <xdr:to>
      <xdr:col>5</xdr:col>
      <xdr:colOff>581025</xdr:colOff>
      <xdr:row>59</xdr:row>
      <xdr:rowOff>142875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1F6C36EE-69A2-4895-ABB9-474CF50FB12E}"/>
            </a:ext>
          </a:extLst>
        </xdr:cNvPr>
        <xdr:cNvSpPr/>
      </xdr:nvSpPr>
      <xdr:spPr>
        <a:xfrm>
          <a:off x="3962400" y="2333625"/>
          <a:ext cx="523875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66675</xdr:colOff>
      <xdr:row>59</xdr:row>
      <xdr:rowOff>57150</xdr:rowOff>
    </xdr:from>
    <xdr:to>
      <xdr:col>12</xdr:col>
      <xdr:colOff>590550</xdr:colOff>
      <xdr:row>59</xdr:row>
      <xdr:rowOff>152400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E13A04F8-4C33-4B73-9834-F9094872E853}"/>
            </a:ext>
          </a:extLst>
        </xdr:cNvPr>
        <xdr:cNvSpPr/>
      </xdr:nvSpPr>
      <xdr:spPr>
        <a:xfrm>
          <a:off x="14230350" y="2343150"/>
          <a:ext cx="523875" cy="952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362C-E7F7-4428-A1C2-06C01E0FD89A}">
  <dimension ref="A1:Y137"/>
  <sheetViews>
    <sheetView tabSelected="1" topLeftCell="A36" workbookViewId="0">
      <selection activeCell="K90" sqref="K90"/>
    </sheetView>
  </sheetViews>
  <sheetFormatPr defaultRowHeight="15" x14ac:dyDescent="0.25"/>
  <cols>
    <col min="1" max="1" width="9.140625" bestFit="1" customWidth="1"/>
    <col min="2" max="2" width="13.7109375" customWidth="1"/>
    <col min="3" max="3" width="15.5703125" bestFit="1" customWidth="1"/>
    <col min="4" max="4" width="8" bestFit="1" customWidth="1"/>
    <col min="7" max="7" width="10.28515625" customWidth="1"/>
    <col min="8" max="8" width="11" customWidth="1"/>
    <col min="9" max="9" width="12.85546875" customWidth="1"/>
    <col min="10" max="10" width="15.5703125" bestFit="1" customWidth="1"/>
    <col min="11" max="11" width="9.7109375" customWidth="1"/>
    <col min="12" max="12" width="9.140625" customWidth="1"/>
    <col min="13" max="13" width="10.7109375" customWidth="1"/>
    <col min="14" max="14" width="10.85546875" customWidth="1"/>
    <col min="15" max="15" width="9.28515625" customWidth="1"/>
    <col min="16" max="16" width="10.140625" customWidth="1"/>
    <col min="17" max="17" width="13.42578125" customWidth="1"/>
    <col min="18" max="18" width="15.5703125" customWidth="1"/>
    <col min="22" max="22" width="14.7109375" customWidth="1"/>
    <col min="23" max="23" width="13.7109375" customWidth="1"/>
    <col min="24" max="24" width="18.42578125" customWidth="1"/>
    <col min="25" max="25" width="9.5703125" customWidth="1"/>
  </cols>
  <sheetData>
    <row r="1" spans="1:25" s="24" customFormat="1" x14ac:dyDescent="0.25">
      <c r="A1" s="25" t="s">
        <v>20</v>
      </c>
      <c r="B1" s="22"/>
      <c r="C1" s="22"/>
      <c r="D1" s="22"/>
      <c r="E1" s="23"/>
      <c r="F1" s="23"/>
      <c r="H1" s="22"/>
      <c r="I1" s="22"/>
      <c r="J1" s="22"/>
      <c r="K1" s="22"/>
      <c r="V1" s="22"/>
      <c r="W1" s="22"/>
      <c r="X1" s="22"/>
      <c r="Y1" s="22"/>
    </row>
    <row r="2" spans="1:25" s="30" customFormat="1" x14ac:dyDescent="0.25">
      <c r="A2" s="27"/>
      <c r="B2" s="28"/>
      <c r="C2" s="28"/>
      <c r="D2" s="28"/>
      <c r="E2" s="29"/>
      <c r="F2" s="29"/>
      <c r="H2" s="28"/>
      <c r="I2" s="28"/>
      <c r="J2" s="28"/>
      <c r="K2" s="28"/>
      <c r="V2" s="28"/>
      <c r="W2" s="28"/>
      <c r="X2" s="28"/>
      <c r="Y2" s="28"/>
    </row>
    <row r="3" spans="1:25" x14ac:dyDescent="0.25">
      <c r="A3" s="14" t="s">
        <v>5</v>
      </c>
      <c r="B3" s="14" t="s">
        <v>0</v>
      </c>
      <c r="C3" s="14" t="s">
        <v>6</v>
      </c>
      <c r="D3" s="14" t="s">
        <v>7</v>
      </c>
      <c r="E3" s="1"/>
      <c r="F3" s="1"/>
      <c r="H3" s="14" t="s">
        <v>5</v>
      </c>
      <c r="I3" s="14" t="s">
        <v>0</v>
      </c>
      <c r="J3" s="14" t="s">
        <v>6</v>
      </c>
      <c r="K3" s="14" t="s">
        <v>7</v>
      </c>
      <c r="L3" s="7" t="s">
        <v>12</v>
      </c>
      <c r="Q3" s="8"/>
      <c r="R3" s="8"/>
      <c r="S3" s="8"/>
      <c r="T3" s="8"/>
      <c r="V3" s="14" t="s">
        <v>5</v>
      </c>
      <c r="W3" s="14" t="s">
        <v>0</v>
      </c>
      <c r="X3" s="14" t="s">
        <v>6</v>
      </c>
      <c r="Y3" s="14" t="s">
        <v>7</v>
      </c>
    </row>
    <row r="4" spans="1:25" x14ac:dyDescent="0.25">
      <c r="A4" s="2">
        <v>3</v>
      </c>
      <c r="B4" s="3" t="s">
        <v>1</v>
      </c>
      <c r="C4" s="3">
        <v>7</v>
      </c>
      <c r="D4" s="3" t="s">
        <v>2</v>
      </c>
      <c r="E4" s="1"/>
      <c r="F4" s="1"/>
      <c r="H4" s="2">
        <v>3</v>
      </c>
      <c r="I4" s="3">
        <f t="shared" ref="I4:I43" si="0">IF(B4="Single",1,2)</f>
        <v>2</v>
      </c>
      <c r="J4" s="3">
        <v>7</v>
      </c>
      <c r="K4" s="3" t="s">
        <v>2</v>
      </c>
      <c r="Q4" s="9"/>
      <c r="R4" s="9"/>
      <c r="S4" s="9"/>
      <c r="T4" s="9"/>
      <c r="V4" s="2">
        <f t="shared" ref="V4:V35" si="1">(H4-$P$13)/($P$14-$P$13)</f>
        <v>0.66666666666666663</v>
      </c>
      <c r="W4" s="2">
        <f t="shared" ref="W4:W35" si="2">(I4-$Q$13)/($Q$14-$Q$13)</f>
        <v>1</v>
      </c>
      <c r="X4" s="2">
        <f t="shared" ref="X4:X35" si="3">(J4-$R$13)/($R$14-$R$13)</f>
        <v>0.18181818181818182</v>
      </c>
      <c r="Y4" s="2" t="str">
        <f>K4</f>
        <v>No</v>
      </c>
    </row>
    <row r="5" spans="1:25" x14ac:dyDescent="0.25">
      <c r="A5" s="2">
        <v>3</v>
      </c>
      <c r="B5" s="3" t="s">
        <v>1</v>
      </c>
      <c r="C5" s="3">
        <v>2</v>
      </c>
      <c r="D5" s="3" t="s">
        <v>3</v>
      </c>
      <c r="E5" s="1"/>
      <c r="F5" s="1"/>
      <c r="H5" s="2">
        <v>3</v>
      </c>
      <c r="I5" s="3">
        <f t="shared" si="0"/>
        <v>2</v>
      </c>
      <c r="J5" s="3">
        <v>2</v>
      </c>
      <c r="K5" s="3" t="s">
        <v>3</v>
      </c>
      <c r="Q5" s="9"/>
      <c r="R5" s="9"/>
      <c r="S5" s="9"/>
      <c r="T5" s="9"/>
      <c r="V5" s="2">
        <f t="shared" si="1"/>
        <v>0.66666666666666663</v>
      </c>
      <c r="W5" s="2">
        <f t="shared" si="2"/>
        <v>1</v>
      </c>
      <c r="X5" s="2">
        <f t="shared" si="3"/>
        <v>3.0303030303030304E-2</v>
      </c>
      <c r="Y5" s="2" t="str">
        <f t="shared" ref="Y5:Y53" si="4">K5</f>
        <v>Yes</v>
      </c>
    </row>
    <row r="6" spans="1:25" x14ac:dyDescent="0.25">
      <c r="A6" s="2">
        <v>3</v>
      </c>
      <c r="B6" s="3" t="s">
        <v>1</v>
      </c>
      <c r="C6" s="3">
        <v>7</v>
      </c>
      <c r="D6" s="3" t="s">
        <v>2</v>
      </c>
      <c r="E6" s="1"/>
      <c r="F6" s="1"/>
      <c r="H6" s="2">
        <v>3</v>
      </c>
      <c r="I6" s="3">
        <f t="shared" si="0"/>
        <v>2</v>
      </c>
      <c r="J6" s="3">
        <v>7</v>
      </c>
      <c r="K6" s="3" t="s">
        <v>2</v>
      </c>
      <c r="V6" s="2">
        <f t="shared" si="1"/>
        <v>0.66666666666666663</v>
      </c>
      <c r="W6" s="2">
        <f t="shared" si="2"/>
        <v>1</v>
      </c>
      <c r="X6" s="2">
        <f t="shared" si="3"/>
        <v>0.18181818181818182</v>
      </c>
      <c r="Y6" s="2" t="str">
        <f t="shared" si="4"/>
        <v>No</v>
      </c>
    </row>
    <row r="7" spans="1:25" x14ac:dyDescent="0.25">
      <c r="A7" s="2">
        <v>1</v>
      </c>
      <c r="B7" s="3" t="s">
        <v>1</v>
      </c>
      <c r="C7" s="3">
        <v>18</v>
      </c>
      <c r="D7" s="3" t="s">
        <v>2</v>
      </c>
      <c r="E7" s="1"/>
      <c r="F7" s="1"/>
      <c r="H7" s="2">
        <v>1</v>
      </c>
      <c r="I7" s="3">
        <f t="shared" si="0"/>
        <v>2</v>
      </c>
      <c r="J7" s="3">
        <v>18</v>
      </c>
      <c r="K7" s="3" t="s">
        <v>2</v>
      </c>
      <c r="V7" s="2">
        <f t="shared" si="1"/>
        <v>0</v>
      </c>
      <c r="W7" s="2">
        <f t="shared" si="2"/>
        <v>1</v>
      </c>
      <c r="X7" s="2">
        <f t="shared" si="3"/>
        <v>0.51515151515151514</v>
      </c>
      <c r="Y7" s="2" t="str">
        <f t="shared" si="4"/>
        <v>No</v>
      </c>
    </row>
    <row r="8" spans="1:25" x14ac:dyDescent="0.25">
      <c r="A8" s="2">
        <v>4</v>
      </c>
      <c r="B8" s="3" t="s">
        <v>4</v>
      </c>
      <c r="C8" s="3">
        <v>1</v>
      </c>
      <c r="D8" s="3" t="s">
        <v>2</v>
      </c>
      <c r="E8" s="1"/>
      <c r="F8" s="1"/>
      <c r="H8" s="2">
        <v>4</v>
      </c>
      <c r="I8" s="3">
        <f t="shared" si="0"/>
        <v>1</v>
      </c>
      <c r="J8" s="3">
        <v>1</v>
      </c>
      <c r="K8" s="3" t="s">
        <v>2</v>
      </c>
      <c r="V8" s="2">
        <f t="shared" si="1"/>
        <v>1</v>
      </c>
      <c r="W8" s="2">
        <f t="shared" si="2"/>
        <v>0</v>
      </c>
      <c r="X8" s="2">
        <f t="shared" si="3"/>
        <v>0</v>
      </c>
      <c r="Y8" s="2" t="str">
        <f t="shared" si="4"/>
        <v>No</v>
      </c>
    </row>
    <row r="9" spans="1:25" x14ac:dyDescent="0.25">
      <c r="A9" s="2">
        <v>3</v>
      </c>
      <c r="B9" s="3" t="s">
        <v>1</v>
      </c>
      <c r="C9" s="3">
        <v>2</v>
      </c>
      <c r="D9" s="3" t="s">
        <v>2</v>
      </c>
      <c r="E9" s="1"/>
      <c r="F9" s="1"/>
      <c r="H9" s="2">
        <v>3</v>
      </c>
      <c r="I9" s="3">
        <f t="shared" si="0"/>
        <v>2</v>
      </c>
      <c r="J9" s="3">
        <v>2</v>
      </c>
      <c r="K9" s="3" t="s">
        <v>2</v>
      </c>
      <c r="V9" s="2">
        <f t="shared" si="1"/>
        <v>0.66666666666666663</v>
      </c>
      <c r="W9" s="2">
        <f t="shared" si="2"/>
        <v>1</v>
      </c>
      <c r="X9" s="2">
        <f t="shared" si="3"/>
        <v>3.0303030303030304E-2</v>
      </c>
      <c r="Y9" s="2" t="str">
        <f t="shared" si="4"/>
        <v>No</v>
      </c>
    </row>
    <row r="10" spans="1:25" x14ac:dyDescent="0.25">
      <c r="A10" s="2">
        <v>2</v>
      </c>
      <c r="B10" s="3" t="s">
        <v>1</v>
      </c>
      <c r="C10" s="3">
        <v>3</v>
      </c>
      <c r="D10" s="3" t="s">
        <v>3</v>
      </c>
      <c r="E10" s="1"/>
      <c r="F10" s="1"/>
      <c r="H10" s="2">
        <v>2</v>
      </c>
      <c r="I10" s="3">
        <f t="shared" si="0"/>
        <v>2</v>
      </c>
      <c r="J10" s="3">
        <v>3</v>
      </c>
      <c r="K10" s="3" t="s">
        <v>3</v>
      </c>
      <c r="V10" s="2">
        <f t="shared" si="1"/>
        <v>0.33333333333333331</v>
      </c>
      <c r="W10" s="2">
        <f t="shared" si="2"/>
        <v>1</v>
      </c>
      <c r="X10" s="2">
        <f t="shared" si="3"/>
        <v>6.0606060606060608E-2</v>
      </c>
      <c r="Y10" s="2" t="str">
        <f t="shared" si="4"/>
        <v>Yes</v>
      </c>
    </row>
    <row r="11" spans="1:25" x14ac:dyDescent="0.25">
      <c r="A11" s="2">
        <v>1</v>
      </c>
      <c r="B11" s="3" t="s">
        <v>1</v>
      </c>
      <c r="C11" s="3">
        <v>7</v>
      </c>
      <c r="D11" s="3" t="s">
        <v>2</v>
      </c>
      <c r="E11" s="1"/>
      <c r="F11" s="1"/>
      <c r="H11" s="2">
        <v>1</v>
      </c>
      <c r="I11" s="3">
        <f t="shared" si="0"/>
        <v>2</v>
      </c>
      <c r="J11" s="3">
        <v>7</v>
      </c>
      <c r="K11" s="3" t="s">
        <v>2</v>
      </c>
      <c r="O11" s="13"/>
      <c r="P11" s="13"/>
      <c r="Q11" s="13"/>
      <c r="R11" s="13"/>
      <c r="V11" s="2">
        <f t="shared" si="1"/>
        <v>0</v>
      </c>
      <c r="W11" s="2">
        <f t="shared" si="2"/>
        <v>1</v>
      </c>
      <c r="X11" s="2">
        <f t="shared" si="3"/>
        <v>0.18181818181818182</v>
      </c>
      <c r="Y11" s="2" t="str">
        <f t="shared" si="4"/>
        <v>No</v>
      </c>
    </row>
    <row r="12" spans="1:25" x14ac:dyDescent="0.25">
      <c r="A12" s="2">
        <v>4</v>
      </c>
      <c r="B12" s="3" t="s">
        <v>4</v>
      </c>
      <c r="C12" s="3">
        <v>6</v>
      </c>
      <c r="D12" s="3" t="s">
        <v>2</v>
      </c>
      <c r="E12" s="1"/>
      <c r="F12" s="1"/>
      <c r="H12" s="2">
        <v>4</v>
      </c>
      <c r="I12" s="3">
        <f t="shared" si="0"/>
        <v>1</v>
      </c>
      <c r="J12" s="3">
        <v>6</v>
      </c>
      <c r="K12" s="3" t="s">
        <v>2</v>
      </c>
      <c r="O12" s="15"/>
      <c r="P12" s="16" t="s">
        <v>5</v>
      </c>
      <c r="Q12" s="16" t="s">
        <v>0</v>
      </c>
      <c r="R12" s="16" t="s">
        <v>6</v>
      </c>
      <c r="V12" s="2">
        <f t="shared" si="1"/>
        <v>1</v>
      </c>
      <c r="W12" s="2">
        <f t="shared" si="2"/>
        <v>0</v>
      </c>
      <c r="X12" s="2">
        <f t="shared" si="3"/>
        <v>0.15151515151515152</v>
      </c>
      <c r="Y12" s="2" t="str">
        <f t="shared" si="4"/>
        <v>No</v>
      </c>
    </row>
    <row r="13" spans="1:25" x14ac:dyDescent="0.25">
      <c r="A13" s="2">
        <v>4</v>
      </c>
      <c r="B13" s="3" t="s">
        <v>4</v>
      </c>
      <c r="C13" s="3">
        <v>6</v>
      </c>
      <c r="D13" s="3" t="s">
        <v>2</v>
      </c>
      <c r="E13" s="20"/>
      <c r="F13" s="20" t="s">
        <v>19</v>
      </c>
      <c r="G13" s="21"/>
      <c r="H13" s="2">
        <v>4</v>
      </c>
      <c r="I13" s="3">
        <f t="shared" si="0"/>
        <v>1</v>
      </c>
      <c r="J13" s="3">
        <v>6</v>
      </c>
      <c r="K13" s="3" t="s">
        <v>2</v>
      </c>
      <c r="L13" s="21"/>
      <c r="M13" s="20" t="s">
        <v>21</v>
      </c>
      <c r="N13" s="21"/>
      <c r="O13" s="11" t="s">
        <v>14</v>
      </c>
      <c r="P13" s="11">
        <f>MIN(H4:H53)</f>
        <v>1</v>
      </c>
      <c r="Q13" s="11">
        <f>MIN(I4:I53)</f>
        <v>1</v>
      </c>
      <c r="R13" s="11">
        <f>MIN(J4:J53)</f>
        <v>1</v>
      </c>
      <c r="S13" s="21"/>
      <c r="T13" s="20" t="s">
        <v>22</v>
      </c>
      <c r="U13" s="21"/>
      <c r="V13" s="2">
        <f t="shared" si="1"/>
        <v>1</v>
      </c>
      <c r="W13" s="2">
        <f t="shared" si="2"/>
        <v>0</v>
      </c>
      <c r="X13" s="2">
        <f t="shared" si="3"/>
        <v>0.15151515151515152</v>
      </c>
      <c r="Y13" s="2" t="str">
        <f t="shared" si="4"/>
        <v>No</v>
      </c>
    </row>
    <row r="14" spans="1:25" x14ac:dyDescent="0.25">
      <c r="A14" s="2">
        <v>4</v>
      </c>
      <c r="B14" s="3" t="s">
        <v>4</v>
      </c>
      <c r="C14" s="3">
        <v>1</v>
      </c>
      <c r="D14" s="3" t="s">
        <v>2</v>
      </c>
      <c r="E14" s="20"/>
      <c r="F14" s="20"/>
      <c r="G14" s="21"/>
      <c r="H14" s="2">
        <v>4</v>
      </c>
      <c r="I14" s="3">
        <f t="shared" si="0"/>
        <v>1</v>
      </c>
      <c r="J14" s="3">
        <v>1</v>
      </c>
      <c r="K14" s="3" t="s">
        <v>2</v>
      </c>
      <c r="L14" s="21"/>
      <c r="M14" s="21"/>
      <c r="N14" s="21"/>
      <c r="O14" s="11" t="s">
        <v>13</v>
      </c>
      <c r="P14" s="11">
        <f>MAX(H4:H53)</f>
        <v>4</v>
      </c>
      <c r="Q14" s="11">
        <f>MAX(I4:I53)</f>
        <v>2</v>
      </c>
      <c r="R14" s="11">
        <f>MAX(J4:J53)</f>
        <v>34</v>
      </c>
      <c r="S14" s="21"/>
      <c r="T14" s="21"/>
      <c r="U14" s="21"/>
      <c r="V14" s="2">
        <f t="shared" si="1"/>
        <v>1</v>
      </c>
      <c r="W14" s="2">
        <f t="shared" si="2"/>
        <v>0</v>
      </c>
      <c r="X14" s="2">
        <f t="shared" si="3"/>
        <v>0</v>
      </c>
      <c r="Y14" s="2" t="str">
        <f t="shared" si="4"/>
        <v>No</v>
      </c>
    </row>
    <row r="15" spans="1:25" x14ac:dyDescent="0.25">
      <c r="A15" s="2">
        <v>2</v>
      </c>
      <c r="B15" s="3" t="s">
        <v>1</v>
      </c>
      <c r="C15" s="3">
        <v>7</v>
      </c>
      <c r="D15" s="3" t="s">
        <v>2</v>
      </c>
      <c r="E15" s="1"/>
      <c r="F15" s="1"/>
      <c r="H15" s="2">
        <v>2</v>
      </c>
      <c r="I15" s="3">
        <f t="shared" si="0"/>
        <v>2</v>
      </c>
      <c r="J15" s="3">
        <v>7</v>
      </c>
      <c r="K15" s="3" t="s">
        <v>2</v>
      </c>
      <c r="V15" s="2">
        <f t="shared" si="1"/>
        <v>0.33333333333333331</v>
      </c>
      <c r="W15" s="2">
        <f t="shared" si="2"/>
        <v>1</v>
      </c>
      <c r="X15" s="2">
        <f t="shared" si="3"/>
        <v>0.18181818181818182</v>
      </c>
      <c r="Y15" s="2" t="str">
        <f t="shared" si="4"/>
        <v>No</v>
      </c>
    </row>
    <row r="16" spans="1:25" x14ac:dyDescent="0.25">
      <c r="A16" s="2">
        <v>1</v>
      </c>
      <c r="B16" s="3" t="s">
        <v>4</v>
      </c>
      <c r="C16" s="3">
        <v>2</v>
      </c>
      <c r="D16" s="3" t="s">
        <v>3</v>
      </c>
      <c r="E16" s="1"/>
      <c r="F16" s="1"/>
      <c r="H16" s="2">
        <v>1</v>
      </c>
      <c r="I16" s="3">
        <f t="shared" si="0"/>
        <v>1</v>
      </c>
      <c r="J16" s="3">
        <v>2</v>
      </c>
      <c r="K16" s="3" t="s">
        <v>3</v>
      </c>
      <c r="V16" s="2">
        <f t="shared" si="1"/>
        <v>0</v>
      </c>
      <c r="W16" s="2">
        <f t="shared" si="2"/>
        <v>0</v>
      </c>
      <c r="X16" s="2">
        <f t="shared" si="3"/>
        <v>3.0303030303030304E-2</v>
      </c>
      <c r="Y16" s="2" t="str">
        <f t="shared" si="4"/>
        <v>Yes</v>
      </c>
    </row>
    <row r="17" spans="1:25" x14ac:dyDescent="0.25">
      <c r="A17" s="2">
        <v>3</v>
      </c>
      <c r="B17" s="3" t="s">
        <v>1</v>
      </c>
      <c r="C17" s="3">
        <v>10</v>
      </c>
      <c r="D17" s="3" t="s">
        <v>2</v>
      </c>
      <c r="E17" s="1"/>
      <c r="F17" s="1"/>
      <c r="H17" s="2">
        <v>3</v>
      </c>
      <c r="I17" s="3">
        <f t="shared" si="0"/>
        <v>2</v>
      </c>
      <c r="J17" s="3">
        <v>10</v>
      </c>
      <c r="K17" s="3" t="s">
        <v>2</v>
      </c>
      <c r="V17" s="2">
        <f t="shared" si="1"/>
        <v>0.66666666666666663</v>
      </c>
      <c r="W17" s="2">
        <f t="shared" si="2"/>
        <v>1</v>
      </c>
      <c r="X17" s="2">
        <f t="shared" si="3"/>
        <v>0.27272727272727271</v>
      </c>
      <c r="Y17" s="2" t="str">
        <f t="shared" si="4"/>
        <v>No</v>
      </c>
    </row>
    <row r="18" spans="1:25" x14ac:dyDescent="0.25">
      <c r="A18" s="2">
        <v>1</v>
      </c>
      <c r="B18" s="3" t="s">
        <v>1</v>
      </c>
      <c r="C18" s="3">
        <v>12</v>
      </c>
      <c r="D18" s="3" t="s">
        <v>3</v>
      </c>
      <c r="E18" s="1"/>
      <c r="F18" s="1"/>
      <c r="H18" s="2">
        <v>1</v>
      </c>
      <c r="I18" s="3">
        <f t="shared" si="0"/>
        <v>2</v>
      </c>
      <c r="J18" s="3">
        <v>12</v>
      </c>
      <c r="K18" s="3" t="s">
        <v>3</v>
      </c>
      <c r="V18" s="2">
        <f t="shared" si="1"/>
        <v>0</v>
      </c>
      <c r="W18" s="2">
        <f t="shared" si="2"/>
        <v>1</v>
      </c>
      <c r="X18" s="2">
        <f t="shared" si="3"/>
        <v>0.33333333333333331</v>
      </c>
      <c r="Y18" s="2" t="str">
        <f t="shared" si="4"/>
        <v>Yes</v>
      </c>
    </row>
    <row r="19" spans="1:25" x14ac:dyDescent="0.25">
      <c r="A19" s="2">
        <v>1</v>
      </c>
      <c r="B19" s="3" t="s">
        <v>1</v>
      </c>
      <c r="C19" s="3">
        <v>29</v>
      </c>
      <c r="D19" s="3" t="s">
        <v>2</v>
      </c>
      <c r="E19" s="1"/>
      <c r="F19" s="1"/>
      <c r="H19" s="2">
        <v>1</v>
      </c>
      <c r="I19" s="3">
        <f t="shared" si="0"/>
        <v>2</v>
      </c>
      <c r="J19" s="3">
        <v>29</v>
      </c>
      <c r="K19" s="3" t="s">
        <v>2</v>
      </c>
      <c r="V19" s="2">
        <f t="shared" si="1"/>
        <v>0</v>
      </c>
      <c r="W19" s="2">
        <f t="shared" si="2"/>
        <v>1</v>
      </c>
      <c r="X19" s="2">
        <f t="shared" si="3"/>
        <v>0.84848484848484851</v>
      </c>
      <c r="Y19" s="2" t="str">
        <f t="shared" si="4"/>
        <v>No</v>
      </c>
    </row>
    <row r="20" spans="1:25" x14ac:dyDescent="0.25">
      <c r="A20" s="2">
        <v>4</v>
      </c>
      <c r="B20" s="3" t="s">
        <v>1</v>
      </c>
      <c r="C20" s="3">
        <v>22</v>
      </c>
      <c r="D20" s="3" t="s">
        <v>2</v>
      </c>
      <c r="E20" s="1"/>
      <c r="F20" s="1"/>
      <c r="H20" s="2">
        <v>4</v>
      </c>
      <c r="I20" s="3">
        <f t="shared" si="0"/>
        <v>2</v>
      </c>
      <c r="J20" s="3">
        <v>22</v>
      </c>
      <c r="K20" s="3" t="s">
        <v>2</v>
      </c>
      <c r="V20" s="2">
        <f t="shared" si="1"/>
        <v>1</v>
      </c>
      <c r="W20" s="2">
        <f t="shared" si="2"/>
        <v>1</v>
      </c>
      <c r="X20" s="2">
        <f t="shared" si="3"/>
        <v>0.63636363636363635</v>
      </c>
      <c r="Y20" s="2" t="str">
        <f t="shared" si="4"/>
        <v>No</v>
      </c>
    </row>
    <row r="21" spans="1:25" x14ac:dyDescent="0.25">
      <c r="A21" s="2">
        <v>2</v>
      </c>
      <c r="B21" s="3" t="s">
        <v>1</v>
      </c>
      <c r="C21" s="3">
        <v>1</v>
      </c>
      <c r="D21" s="3" t="s">
        <v>3</v>
      </c>
      <c r="E21" s="1"/>
      <c r="F21" s="1"/>
      <c r="H21" s="2">
        <v>2</v>
      </c>
      <c r="I21" s="3">
        <f t="shared" si="0"/>
        <v>2</v>
      </c>
      <c r="J21" s="3">
        <v>1</v>
      </c>
      <c r="K21" s="3" t="s">
        <v>3</v>
      </c>
      <c r="V21" s="2">
        <f t="shared" si="1"/>
        <v>0.33333333333333331</v>
      </c>
      <c r="W21" s="2">
        <f t="shared" si="2"/>
        <v>1</v>
      </c>
      <c r="X21" s="2">
        <f t="shared" si="3"/>
        <v>0</v>
      </c>
      <c r="Y21" s="2" t="str">
        <f t="shared" si="4"/>
        <v>Yes</v>
      </c>
    </row>
    <row r="22" spans="1:25" x14ac:dyDescent="0.25">
      <c r="A22" s="2">
        <v>3</v>
      </c>
      <c r="B22" s="3" t="s">
        <v>1</v>
      </c>
      <c r="C22" s="3">
        <v>2</v>
      </c>
      <c r="D22" s="3" t="s">
        <v>2</v>
      </c>
      <c r="E22" s="1"/>
      <c r="F22" s="1"/>
      <c r="H22" s="2">
        <v>3</v>
      </c>
      <c r="I22" s="3">
        <f t="shared" si="0"/>
        <v>2</v>
      </c>
      <c r="J22" s="3">
        <v>2</v>
      </c>
      <c r="K22" s="3" t="s">
        <v>2</v>
      </c>
      <c r="V22" s="2">
        <f t="shared" si="1"/>
        <v>0.66666666666666663</v>
      </c>
      <c r="W22" s="2">
        <f t="shared" si="2"/>
        <v>1</v>
      </c>
      <c r="X22" s="2">
        <f t="shared" si="3"/>
        <v>3.0303030303030304E-2</v>
      </c>
      <c r="Y22" s="2" t="str">
        <f t="shared" si="4"/>
        <v>No</v>
      </c>
    </row>
    <row r="23" spans="1:25" x14ac:dyDescent="0.25">
      <c r="A23" s="2">
        <v>3</v>
      </c>
      <c r="B23" s="3" t="s">
        <v>4</v>
      </c>
      <c r="C23" s="3">
        <v>11</v>
      </c>
      <c r="D23" s="3" t="s">
        <v>2</v>
      </c>
      <c r="E23" s="1"/>
      <c r="F23" s="1"/>
      <c r="H23" s="2">
        <v>3</v>
      </c>
      <c r="I23" s="3">
        <f t="shared" si="0"/>
        <v>1</v>
      </c>
      <c r="J23" s="3">
        <v>11</v>
      </c>
      <c r="K23" s="3" t="s">
        <v>2</v>
      </c>
      <c r="V23" s="2">
        <f t="shared" si="1"/>
        <v>0.66666666666666663</v>
      </c>
      <c r="W23" s="2">
        <f t="shared" si="2"/>
        <v>0</v>
      </c>
      <c r="X23" s="2">
        <f t="shared" si="3"/>
        <v>0.30303030303030304</v>
      </c>
      <c r="Y23" s="2" t="str">
        <f t="shared" si="4"/>
        <v>No</v>
      </c>
    </row>
    <row r="24" spans="1:25" x14ac:dyDescent="0.25">
      <c r="A24" s="2">
        <v>2</v>
      </c>
      <c r="B24" s="3" t="s">
        <v>4</v>
      </c>
      <c r="C24" s="3">
        <v>3</v>
      </c>
      <c r="D24" s="3" t="s">
        <v>3</v>
      </c>
      <c r="E24" s="1"/>
      <c r="F24" s="1"/>
      <c r="H24" s="2">
        <v>2</v>
      </c>
      <c r="I24" s="3">
        <f t="shared" si="0"/>
        <v>1</v>
      </c>
      <c r="J24" s="3">
        <v>3</v>
      </c>
      <c r="K24" s="3" t="s">
        <v>3</v>
      </c>
      <c r="V24" s="2">
        <f t="shared" si="1"/>
        <v>0.33333333333333331</v>
      </c>
      <c r="W24" s="2">
        <f t="shared" si="2"/>
        <v>0</v>
      </c>
      <c r="X24" s="2">
        <f t="shared" si="3"/>
        <v>6.0606060606060608E-2</v>
      </c>
      <c r="Y24" s="2" t="str">
        <f t="shared" si="4"/>
        <v>Yes</v>
      </c>
    </row>
    <row r="25" spans="1:25" x14ac:dyDescent="0.25">
      <c r="A25" s="2">
        <v>3</v>
      </c>
      <c r="B25" s="3" t="s">
        <v>1</v>
      </c>
      <c r="C25" s="3">
        <v>1</v>
      </c>
      <c r="D25" s="3" t="s">
        <v>3</v>
      </c>
      <c r="E25" s="1"/>
      <c r="F25" s="1"/>
      <c r="H25" s="2">
        <v>3</v>
      </c>
      <c r="I25" s="3">
        <f t="shared" si="0"/>
        <v>2</v>
      </c>
      <c r="J25" s="3">
        <v>1</v>
      </c>
      <c r="K25" s="3" t="s">
        <v>3</v>
      </c>
      <c r="V25" s="2">
        <f t="shared" si="1"/>
        <v>0.66666666666666663</v>
      </c>
      <c r="W25" s="2">
        <f t="shared" si="2"/>
        <v>1</v>
      </c>
      <c r="X25" s="2">
        <f t="shared" si="3"/>
        <v>0</v>
      </c>
      <c r="Y25" s="2" t="str">
        <f t="shared" si="4"/>
        <v>Yes</v>
      </c>
    </row>
    <row r="26" spans="1:25" x14ac:dyDescent="0.25">
      <c r="A26" s="2">
        <v>3</v>
      </c>
      <c r="B26" s="3" t="s">
        <v>4</v>
      </c>
      <c r="C26" s="3">
        <v>1</v>
      </c>
      <c r="D26" s="3" t="s">
        <v>2</v>
      </c>
      <c r="E26" s="1"/>
      <c r="F26" s="1"/>
      <c r="H26" s="2">
        <v>3</v>
      </c>
      <c r="I26" s="3">
        <f t="shared" si="0"/>
        <v>1</v>
      </c>
      <c r="J26" s="3">
        <v>1</v>
      </c>
      <c r="K26" s="3" t="s">
        <v>2</v>
      </c>
      <c r="V26" s="2">
        <f t="shared" si="1"/>
        <v>0.66666666666666663</v>
      </c>
      <c r="W26" s="2">
        <f t="shared" si="2"/>
        <v>0</v>
      </c>
      <c r="X26" s="2">
        <f t="shared" si="3"/>
        <v>0</v>
      </c>
      <c r="Y26" s="2" t="str">
        <f t="shared" si="4"/>
        <v>No</v>
      </c>
    </row>
    <row r="27" spans="1:25" x14ac:dyDescent="0.25">
      <c r="A27" s="2">
        <v>4</v>
      </c>
      <c r="B27" s="3" t="s">
        <v>1</v>
      </c>
      <c r="C27" s="3">
        <v>5</v>
      </c>
      <c r="D27" s="3" t="s">
        <v>2</v>
      </c>
      <c r="E27" s="1"/>
      <c r="F27" s="1"/>
      <c r="H27" s="2">
        <v>4</v>
      </c>
      <c r="I27" s="3">
        <f t="shared" si="0"/>
        <v>2</v>
      </c>
      <c r="J27" s="3">
        <v>5</v>
      </c>
      <c r="K27" s="3" t="s">
        <v>2</v>
      </c>
      <c r="V27" s="2">
        <f t="shared" si="1"/>
        <v>1</v>
      </c>
      <c r="W27" s="2">
        <f t="shared" si="2"/>
        <v>1</v>
      </c>
      <c r="X27" s="2">
        <f t="shared" si="3"/>
        <v>0.12121212121212122</v>
      </c>
      <c r="Y27" s="2" t="str">
        <f t="shared" si="4"/>
        <v>No</v>
      </c>
    </row>
    <row r="28" spans="1:25" x14ac:dyDescent="0.25">
      <c r="A28" s="2">
        <v>1</v>
      </c>
      <c r="B28" s="3" t="s">
        <v>4</v>
      </c>
      <c r="C28" s="3">
        <v>9</v>
      </c>
      <c r="D28" s="3" t="s">
        <v>3</v>
      </c>
      <c r="E28" s="1"/>
      <c r="F28" s="1"/>
      <c r="H28" s="2">
        <v>1</v>
      </c>
      <c r="I28" s="3">
        <f t="shared" si="0"/>
        <v>1</v>
      </c>
      <c r="J28" s="3">
        <v>9</v>
      </c>
      <c r="K28" s="3" t="s">
        <v>3</v>
      </c>
      <c r="V28" s="2">
        <f t="shared" si="1"/>
        <v>0</v>
      </c>
      <c r="W28" s="2">
        <f t="shared" si="2"/>
        <v>0</v>
      </c>
      <c r="X28" s="2">
        <f t="shared" si="3"/>
        <v>0.24242424242424243</v>
      </c>
      <c r="Y28" s="2" t="str">
        <f t="shared" si="4"/>
        <v>Yes</v>
      </c>
    </row>
    <row r="29" spans="1:25" x14ac:dyDescent="0.25">
      <c r="A29" s="2">
        <v>3</v>
      </c>
      <c r="B29" s="3" t="s">
        <v>4</v>
      </c>
      <c r="C29" s="3">
        <v>8</v>
      </c>
      <c r="D29" s="3" t="s">
        <v>2</v>
      </c>
      <c r="E29" s="1"/>
      <c r="F29" s="1"/>
      <c r="H29" s="2">
        <v>3</v>
      </c>
      <c r="I29" s="3">
        <f t="shared" si="0"/>
        <v>1</v>
      </c>
      <c r="J29" s="3">
        <v>8</v>
      </c>
      <c r="K29" s="3" t="s">
        <v>2</v>
      </c>
      <c r="V29" s="2">
        <f t="shared" si="1"/>
        <v>0.66666666666666663</v>
      </c>
      <c r="W29" s="2">
        <f t="shared" si="2"/>
        <v>0</v>
      </c>
      <c r="X29" s="2">
        <f t="shared" si="3"/>
        <v>0.21212121212121213</v>
      </c>
      <c r="Y29" s="2" t="str">
        <f t="shared" si="4"/>
        <v>No</v>
      </c>
    </row>
    <row r="30" spans="1:25" x14ac:dyDescent="0.25">
      <c r="A30" s="2">
        <v>3</v>
      </c>
      <c r="B30" s="3" t="s">
        <v>1</v>
      </c>
      <c r="C30" s="3">
        <v>5</v>
      </c>
      <c r="D30" s="3" t="s">
        <v>2</v>
      </c>
      <c r="E30" s="1"/>
      <c r="F30" s="1"/>
      <c r="H30" s="2">
        <v>3</v>
      </c>
      <c r="I30" s="3">
        <f t="shared" si="0"/>
        <v>2</v>
      </c>
      <c r="J30" s="3">
        <v>5</v>
      </c>
      <c r="K30" s="3" t="s">
        <v>2</v>
      </c>
      <c r="V30" s="2">
        <f t="shared" si="1"/>
        <v>0.66666666666666663</v>
      </c>
      <c r="W30" s="2">
        <f t="shared" si="2"/>
        <v>1</v>
      </c>
      <c r="X30" s="2">
        <f t="shared" si="3"/>
        <v>0.12121212121212122</v>
      </c>
      <c r="Y30" s="2" t="str">
        <f t="shared" si="4"/>
        <v>No</v>
      </c>
    </row>
    <row r="31" spans="1:25" x14ac:dyDescent="0.25">
      <c r="A31" s="2">
        <v>3</v>
      </c>
      <c r="B31" s="3" t="s">
        <v>4</v>
      </c>
      <c r="C31" s="3">
        <v>1</v>
      </c>
      <c r="D31" s="3" t="s">
        <v>2</v>
      </c>
      <c r="E31" s="1"/>
      <c r="F31" s="1"/>
      <c r="H31" s="2">
        <v>3</v>
      </c>
      <c r="I31" s="3">
        <f t="shared" si="0"/>
        <v>1</v>
      </c>
      <c r="J31" s="3">
        <v>1</v>
      </c>
      <c r="K31" s="3" t="s">
        <v>2</v>
      </c>
      <c r="V31" s="2">
        <f t="shared" si="1"/>
        <v>0.66666666666666663</v>
      </c>
      <c r="W31" s="2">
        <f t="shared" si="2"/>
        <v>0</v>
      </c>
      <c r="X31" s="2">
        <f t="shared" si="3"/>
        <v>0</v>
      </c>
      <c r="Y31" s="2" t="str">
        <f t="shared" si="4"/>
        <v>No</v>
      </c>
    </row>
    <row r="32" spans="1:25" x14ac:dyDescent="0.25">
      <c r="A32" s="2">
        <v>2</v>
      </c>
      <c r="B32" s="3" t="s">
        <v>1</v>
      </c>
      <c r="C32" s="3">
        <v>5</v>
      </c>
      <c r="D32" s="3" t="s">
        <v>3</v>
      </c>
      <c r="E32" s="1"/>
      <c r="F32" s="1"/>
      <c r="H32" s="2">
        <v>2</v>
      </c>
      <c r="I32" s="3">
        <f t="shared" si="0"/>
        <v>2</v>
      </c>
      <c r="J32" s="3">
        <v>5</v>
      </c>
      <c r="K32" s="3" t="s">
        <v>3</v>
      </c>
      <c r="V32" s="2">
        <f t="shared" si="1"/>
        <v>0.33333333333333331</v>
      </c>
      <c r="W32" s="2">
        <f t="shared" si="2"/>
        <v>1</v>
      </c>
      <c r="X32" s="2">
        <f t="shared" si="3"/>
        <v>0.12121212121212122</v>
      </c>
      <c r="Y32" s="2" t="str">
        <f t="shared" si="4"/>
        <v>Yes</v>
      </c>
    </row>
    <row r="33" spans="1:25" x14ac:dyDescent="0.25">
      <c r="A33" s="2">
        <v>4</v>
      </c>
      <c r="B33" s="3" t="s">
        <v>1</v>
      </c>
      <c r="C33" s="3">
        <v>18</v>
      </c>
      <c r="D33" s="3" t="s">
        <v>2</v>
      </c>
      <c r="E33" s="1"/>
      <c r="F33" s="1"/>
      <c r="H33" s="2">
        <v>4</v>
      </c>
      <c r="I33" s="3">
        <f t="shared" si="0"/>
        <v>2</v>
      </c>
      <c r="J33" s="3">
        <v>18</v>
      </c>
      <c r="K33" s="3" t="s">
        <v>2</v>
      </c>
      <c r="V33" s="2">
        <f t="shared" si="1"/>
        <v>1</v>
      </c>
      <c r="W33" s="2">
        <f t="shared" si="2"/>
        <v>1</v>
      </c>
      <c r="X33" s="2">
        <f t="shared" si="3"/>
        <v>0.51515151515151514</v>
      </c>
      <c r="Y33" s="2" t="str">
        <f t="shared" si="4"/>
        <v>No</v>
      </c>
    </row>
    <row r="34" spans="1:25" x14ac:dyDescent="0.25">
      <c r="A34" s="2">
        <v>4</v>
      </c>
      <c r="B34" s="3" t="s">
        <v>1</v>
      </c>
      <c r="C34" s="3">
        <v>3</v>
      </c>
      <c r="D34" s="3" t="s">
        <v>2</v>
      </c>
      <c r="E34" s="1"/>
      <c r="F34" s="1"/>
      <c r="H34" s="2">
        <v>4</v>
      </c>
      <c r="I34" s="3">
        <f t="shared" si="0"/>
        <v>2</v>
      </c>
      <c r="J34" s="3">
        <v>3</v>
      </c>
      <c r="K34" s="3" t="s">
        <v>2</v>
      </c>
      <c r="V34" s="2">
        <f t="shared" si="1"/>
        <v>1</v>
      </c>
      <c r="W34" s="2">
        <f t="shared" si="2"/>
        <v>1</v>
      </c>
      <c r="X34" s="2">
        <f t="shared" si="3"/>
        <v>6.0606060606060608E-2</v>
      </c>
      <c r="Y34" s="2" t="str">
        <f t="shared" si="4"/>
        <v>No</v>
      </c>
    </row>
    <row r="35" spans="1:25" x14ac:dyDescent="0.25">
      <c r="A35" s="2">
        <v>3</v>
      </c>
      <c r="B35" s="3" t="s">
        <v>4</v>
      </c>
      <c r="C35" s="3">
        <v>10</v>
      </c>
      <c r="D35" s="3" t="s">
        <v>2</v>
      </c>
      <c r="E35" s="1"/>
      <c r="F35" s="1"/>
      <c r="H35" s="2">
        <v>3</v>
      </c>
      <c r="I35" s="3">
        <f t="shared" si="0"/>
        <v>1</v>
      </c>
      <c r="J35" s="3">
        <v>10</v>
      </c>
      <c r="K35" s="3" t="s">
        <v>2</v>
      </c>
      <c r="V35" s="2">
        <f t="shared" si="1"/>
        <v>0.66666666666666663</v>
      </c>
      <c r="W35" s="2">
        <f t="shared" si="2"/>
        <v>0</v>
      </c>
      <c r="X35" s="2">
        <f t="shared" si="3"/>
        <v>0.27272727272727271</v>
      </c>
      <c r="Y35" s="2" t="str">
        <f t="shared" si="4"/>
        <v>No</v>
      </c>
    </row>
    <row r="36" spans="1:25" x14ac:dyDescent="0.25">
      <c r="A36" s="2">
        <v>1</v>
      </c>
      <c r="B36" s="3" t="s">
        <v>1</v>
      </c>
      <c r="C36" s="3">
        <v>10</v>
      </c>
      <c r="D36" s="3" t="s">
        <v>2</v>
      </c>
      <c r="E36" s="1"/>
      <c r="F36" s="1"/>
      <c r="H36" s="2">
        <v>1</v>
      </c>
      <c r="I36" s="3">
        <f t="shared" si="0"/>
        <v>2</v>
      </c>
      <c r="J36" s="3">
        <v>10</v>
      </c>
      <c r="K36" s="3" t="s">
        <v>2</v>
      </c>
      <c r="V36" s="2">
        <f t="shared" ref="V36:V53" si="5">(H36-$P$13)/($P$14-$P$13)</f>
        <v>0</v>
      </c>
      <c r="W36" s="2">
        <f t="shared" ref="W36:W53" si="6">(I36-$Q$13)/($Q$14-$Q$13)</f>
        <v>1</v>
      </c>
      <c r="X36" s="2">
        <f t="shared" ref="X36:X53" si="7">(J36-$R$13)/($R$14-$R$13)</f>
        <v>0.27272727272727271</v>
      </c>
      <c r="Y36" s="2" t="str">
        <f t="shared" si="4"/>
        <v>No</v>
      </c>
    </row>
    <row r="37" spans="1:25" x14ac:dyDescent="0.25">
      <c r="A37" s="2">
        <v>4</v>
      </c>
      <c r="B37" s="3" t="s">
        <v>1</v>
      </c>
      <c r="C37" s="3">
        <v>8</v>
      </c>
      <c r="D37" s="3" t="s">
        <v>2</v>
      </c>
      <c r="E37" s="1"/>
      <c r="F37" s="1"/>
      <c r="H37" s="2">
        <v>4</v>
      </c>
      <c r="I37" s="3">
        <f t="shared" si="0"/>
        <v>2</v>
      </c>
      <c r="J37" s="3">
        <v>8</v>
      </c>
      <c r="K37" s="3" t="s">
        <v>2</v>
      </c>
      <c r="V37" s="2">
        <f t="shared" si="5"/>
        <v>1</v>
      </c>
      <c r="W37" s="2">
        <f t="shared" si="6"/>
        <v>1</v>
      </c>
      <c r="X37" s="2">
        <f t="shared" si="7"/>
        <v>0.21212121212121213</v>
      </c>
      <c r="Y37" s="2" t="str">
        <f t="shared" si="4"/>
        <v>No</v>
      </c>
    </row>
    <row r="38" spans="1:25" x14ac:dyDescent="0.25">
      <c r="A38" s="2">
        <v>2</v>
      </c>
      <c r="B38" s="3" t="s">
        <v>4</v>
      </c>
      <c r="C38" s="3">
        <v>5</v>
      </c>
      <c r="D38" s="3" t="s">
        <v>2</v>
      </c>
      <c r="E38" s="1"/>
      <c r="F38" s="1"/>
      <c r="H38" s="2">
        <v>2</v>
      </c>
      <c r="I38" s="3">
        <f t="shared" si="0"/>
        <v>1</v>
      </c>
      <c r="J38" s="3">
        <v>5</v>
      </c>
      <c r="K38" s="3" t="s">
        <v>2</v>
      </c>
      <c r="V38" s="2">
        <f t="shared" si="5"/>
        <v>0.33333333333333331</v>
      </c>
      <c r="W38" s="2">
        <f t="shared" si="6"/>
        <v>0</v>
      </c>
      <c r="X38" s="2">
        <f t="shared" si="7"/>
        <v>0.12121212121212122</v>
      </c>
      <c r="Y38" s="2" t="str">
        <f t="shared" si="4"/>
        <v>No</v>
      </c>
    </row>
    <row r="39" spans="1:25" x14ac:dyDescent="0.25">
      <c r="A39" s="2">
        <v>1</v>
      </c>
      <c r="B39" s="3" t="s">
        <v>4</v>
      </c>
      <c r="C39" s="3">
        <v>3</v>
      </c>
      <c r="D39" s="3" t="s">
        <v>2</v>
      </c>
      <c r="E39" s="1"/>
      <c r="F39" s="1"/>
      <c r="H39" s="2">
        <v>1</v>
      </c>
      <c r="I39" s="3">
        <f t="shared" si="0"/>
        <v>1</v>
      </c>
      <c r="J39" s="3">
        <v>3</v>
      </c>
      <c r="K39" s="3" t="s">
        <v>2</v>
      </c>
      <c r="V39" s="2">
        <f t="shared" si="5"/>
        <v>0</v>
      </c>
      <c r="W39" s="2">
        <f t="shared" si="6"/>
        <v>0</v>
      </c>
      <c r="X39" s="2">
        <f t="shared" si="7"/>
        <v>6.0606060606060608E-2</v>
      </c>
      <c r="Y39" s="2" t="str">
        <f t="shared" si="4"/>
        <v>No</v>
      </c>
    </row>
    <row r="40" spans="1:25" x14ac:dyDescent="0.25">
      <c r="A40" s="2">
        <v>3</v>
      </c>
      <c r="B40" s="3" t="s">
        <v>1</v>
      </c>
      <c r="C40" s="3">
        <v>2</v>
      </c>
      <c r="D40" s="3" t="s">
        <v>2</v>
      </c>
      <c r="E40" s="1"/>
      <c r="F40" s="1"/>
      <c r="H40" s="2">
        <v>3</v>
      </c>
      <c r="I40" s="3">
        <f t="shared" si="0"/>
        <v>2</v>
      </c>
      <c r="J40" s="3">
        <v>2</v>
      </c>
      <c r="K40" s="3" t="s">
        <v>2</v>
      </c>
      <c r="V40" s="2">
        <f t="shared" si="5"/>
        <v>0.66666666666666663</v>
      </c>
      <c r="W40" s="2">
        <f t="shared" si="6"/>
        <v>1</v>
      </c>
      <c r="X40" s="2">
        <f t="shared" si="7"/>
        <v>3.0303030303030304E-2</v>
      </c>
      <c r="Y40" s="2" t="str">
        <f t="shared" si="4"/>
        <v>No</v>
      </c>
    </row>
    <row r="41" spans="1:25" x14ac:dyDescent="0.25">
      <c r="A41" s="2">
        <v>4</v>
      </c>
      <c r="B41" s="3" t="s">
        <v>4</v>
      </c>
      <c r="C41" s="3">
        <v>5</v>
      </c>
      <c r="D41" s="3" t="s">
        <v>2</v>
      </c>
      <c r="E41" s="1"/>
      <c r="F41" s="1"/>
      <c r="H41" s="2">
        <v>4</v>
      </c>
      <c r="I41" s="3">
        <f t="shared" si="0"/>
        <v>1</v>
      </c>
      <c r="J41" s="3">
        <v>5</v>
      </c>
      <c r="K41" s="3" t="s">
        <v>2</v>
      </c>
      <c r="V41" s="2">
        <f t="shared" si="5"/>
        <v>1</v>
      </c>
      <c r="W41" s="2">
        <f t="shared" si="6"/>
        <v>0</v>
      </c>
      <c r="X41" s="2">
        <f t="shared" si="7"/>
        <v>0.12121212121212122</v>
      </c>
      <c r="Y41" s="2" t="str">
        <f t="shared" si="4"/>
        <v>No</v>
      </c>
    </row>
    <row r="42" spans="1:25" x14ac:dyDescent="0.25">
      <c r="A42" s="2">
        <v>1</v>
      </c>
      <c r="B42" s="3" t="s">
        <v>1</v>
      </c>
      <c r="C42" s="3">
        <v>34</v>
      </c>
      <c r="D42" s="3" t="s">
        <v>2</v>
      </c>
      <c r="E42" s="1"/>
      <c r="F42" s="1"/>
      <c r="H42" s="2">
        <v>1</v>
      </c>
      <c r="I42" s="3">
        <f t="shared" si="0"/>
        <v>2</v>
      </c>
      <c r="J42" s="3">
        <v>34</v>
      </c>
      <c r="K42" s="3" t="s">
        <v>2</v>
      </c>
      <c r="V42" s="2">
        <f t="shared" si="5"/>
        <v>0</v>
      </c>
      <c r="W42" s="2">
        <f t="shared" si="6"/>
        <v>1</v>
      </c>
      <c r="X42" s="2">
        <f t="shared" si="7"/>
        <v>1</v>
      </c>
      <c r="Y42" s="2" t="str">
        <f t="shared" si="4"/>
        <v>No</v>
      </c>
    </row>
    <row r="43" spans="1:25" x14ac:dyDescent="0.25">
      <c r="A43" s="2">
        <v>3</v>
      </c>
      <c r="B43" s="3" t="s">
        <v>1</v>
      </c>
      <c r="C43" s="3">
        <v>2</v>
      </c>
      <c r="D43" s="3" t="s">
        <v>3</v>
      </c>
      <c r="E43" s="1"/>
      <c r="F43" s="1"/>
      <c r="H43" s="2">
        <v>3</v>
      </c>
      <c r="I43" s="3">
        <f t="shared" si="0"/>
        <v>2</v>
      </c>
      <c r="J43" s="3">
        <v>2</v>
      </c>
      <c r="K43" s="3" t="s">
        <v>3</v>
      </c>
      <c r="V43" s="2">
        <f t="shared" si="5"/>
        <v>0.66666666666666663</v>
      </c>
      <c r="W43" s="2">
        <f t="shared" si="6"/>
        <v>1</v>
      </c>
      <c r="X43" s="2">
        <f t="shared" si="7"/>
        <v>3.0303030303030304E-2</v>
      </c>
      <c r="Y43" s="2" t="str">
        <f t="shared" si="4"/>
        <v>Yes</v>
      </c>
    </row>
    <row r="44" spans="1:25" x14ac:dyDescent="0.25">
      <c r="A44" s="2">
        <v>4</v>
      </c>
      <c r="B44" s="3" t="s">
        <v>1</v>
      </c>
      <c r="C44" s="3">
        <v>3</v>
      </c>
      <c r="D44" s="3" t="s">
        <v>2</v>
      </c>
      <c r="E44" s="1"/>
      <c r="F44" s="1"/>
      <c r="H44" s="2">
        <v>4</v>
      </c>
      <c r="I44" s="3">
        <f t="shared" ref="I44:I45" si="8">IF(B44="Single",1,2)</f>
        <v>2</v>
      </c>
      <c r="J44" s="3">
        <v>3</v>
      </c>
      <c r="K44" s="3" t="s">
        <v>2</v>
      </c>
      <c r="V44" s="2">
        <f t="shared" si="5"/>
        <v>1</v>
      </c>
      <c r="W44" s="2">
        <f t="shared" si="6"/>
        <v>1</v>
      </c>
      <c r="X44" s="2">
        <f t="shared" si="7"/>
        <v>6.0606060606060608E-2</v>
      </c>
      <c r="Y44" s="2" t="str">
        <f t="shared" si="4"/>
        <v>No</v>
      </c>
    </row>
    <row r="45" spans="1:25" x14ac:dyDescent="0.25">
      <c r="A45" s="2">
        <v>4</v>
      </c>
      <c r="B45" s="3" t="s">
        <v>4</v>
      </c>
      <c r="C45" s="3">
        <v>1</v>
      </c>
      <c r="D45" s="3" t="s">
        <v>2</v>
      </c>
      <c r="E45" s="1"/>
      <c r="F45" s="1"/>
      <c r="H45" s="2">
        <v>4</v>
      </c>
      <c r="I45" s="3">
        <f t="shared" si="8"/>
        <v>1</v>
      </c>
      <c r="J45" s="3">
        <v>1</v>
      </c>
      <c r="K45" s="3" t="s">
        <v>2</v>
      </c>
      <c r="V45" s="2">
        <f t="shared" si="5"/>
        <v>1</v>
      </c>
      <c r="W45" s="2">
        <f t="shared" si="6"/>
        <v>0</v>
      </c>
      <c r="X45" s="2">
        <f t="shared" si="7"/>
        <v>0</v>
      </c>
      <c r="Y45" s="2" t="str">
        <f t="shared" si="4"/>
        <v>No</v>
      </c>
    </row>
    <row r="46" spans="1:25" x14ac:dyDescent="0.25">
      <c r="A46" s="2">
        <v>1</v>
      </c>
      <c r="B46" s="3" t="s">
        <v>1</v>
      </c>
      <c r="C46" s="3">
        <v>6</v>
      </c>
      <c r="D46" s="3" t="s">
        <v>2</v>
      </c>
      <c r="E46" s="1"/>
      <c r="F46" s="1"/>
      <c r="H46" s="2">
        <v>1</v>
      </c>
      <c r="I46" s="3">
        <f>IF(B46="Single",1,2)</f>
        <v>2</v>
      </c>
      <c r="J46" s="3">
        <v>6</v>
      </c>
      <c r="K46" s="3" t="s">
        <v>2</v>
      </c>
      <c r="V46" s="2">
        <f t="shared" si="5"/>
        <v>0</v>
      </c>
      <c r="W46" s="2">
        <f t="shared" si="6"/>
        <v>1</v>
      </c>
      <c r="X46" s="2">
        <f t="shared" si="7"/>
        <v>0.15151515151515152</v>
      </c>
      <c r="Y46" s="2" t="str">
        <f t="shared" si="4"/>
        <v>No</v>
      </c>
    </row>
    <row r="47" spans="1:25" x14ac:dyDescent="0.25">
      <c r="A47" s="2">
        <v>4</v>
      </c>
      <c r="B47" s="3" t="s">
        <v>4</v>
      </c>
      <c r="C47" s="3">
        <v>2</v>
      </c>
      <c r="D47" s="3" t="s">
        <v>2</v>
      </c>
      <c r="E47" s="1"/>
      <c r="F47" s="1"/>
      <c r="H47" s="2">
        <v>4</v>
      </c>
      <c r="I47" s="3">
        <f>IF(B47="Single",1,2)</f>
        <v>1</v>
      </c>
      <c r="J47" s="3">
        <v>2</v>
      </c>
      <c r="K47" s="3" t="s">
        <v>2</v>
      </c>
      <c r="V47" s="2">
        <f t="shared" si="5"/>
        <v>1</v>
      </c>
      <c r="W47" s="2">
        <f t="shared" si="6"/>
        <v>0</v>
      </c>
      <c r="X47" s="2">
        <f t="shared" si="7"/>
        <v>3.0303030303030304E-2</v>
      </c>
      <c r="Y47" s="2" t="str">
        <f t="shared" si="4"/>
        <v>No</v>
      </c>
    </row>
    <row r="48" spans="1:25" x14ac:dyDescent="0.25">
      <c r="A48" s="2">
        <v>3</v>
      </c>
      <c r="B48" s="3" t="s">
        <v>1</v>
      </c>
      <c r="C48" s="3">
        <v>19</v>
      </c>
      <c r="D48" s="3" t="s">
        <v>2</v>
      </c>
      <c r="E48" s="1"/>
      <c r="F48" s="1"/>
      <c r="H48" s="2">
        <v>3</v>
      </c>
      <c r="I48" s="3">
        <f>IF(B48="Single",1,2)</f>
        <v>2</v>
      </c>
      <c r="J48" s="3">
        <v>19</v>
      </c>
      <c r="K48" s="3" t="s">
        <v>2</v>
      </c>
      <c r="V48" s="2">
        <f t="shared" si="5"/>
        <v>0.66666666666666663</v>
      </c>
      <c r="W48" s="2">
        <f t="shared" si="6"/>
        <v>1</v>
      </c>
      <c r="X48" s="2">
        <f t="shared" si="7"/>
        <v>0.54545454545454541</v>
      </c>
      <c r="Y48" s="2" t="str">
        <f t="shared" si="4"/>
        <v>No</v>
      </c>
    </row>
    <row r="49" spans="1:25" x14ac:dyDescent="0.25">
      <c r="A49" s="2">
        <v>4</v>
      </c>
      <c r="B49" s="3" t="s">
        <v>4</v>
      </c>
      <c r="C49" s="3">
        <v>2</v>
      </c>
      <c r="D49" s="3" t="s">
        <v>2</v>
      </c>
      <c r="E49" s="1"/>
      <c r="F49" s="1"/>
      <c r="H49" s="2">
        <v>4</v>
      </c>
      <c r="I49" s="3">
        <f>IF(B49="Single",1,2)</f>
        <v>1</v>
      </c>
      <c r="J49" s="3">
        <v>2</v>
      </c>
      <c r="K49" s="3" t="s">
        <v>2</v>
      </c>
      <c r="V49" s="2">
        <f t="shared" si="5"/>
        <v>1</v>
      </c>
      <c r="W49" s="2">
        <f t="shared" si="6"/>
        <v>0</v>
      </c>
      <c r="X49" s="2">
        <f t="shared" si="7"/>
        <v>3.0303030303030304E-2</v>
      </c>
      <c r="Y49" s="2" t="str">
        <f t="shared" si="4"/>
        <v>No</v>
      </c>
    </row>
    <row r="50" spans="1:25" x14ac:dyDescent="0.25">
      <c r="A50" s="2">
        <v>1</v>
      </c>
      <c r="B50" s="3" t="s">
        <v>4</v>
      </c>
      <c r="C50" s="3">
        <v>9</v>
      </c>
      <c r="D50" s="3" t="s">
        <v>3</v>
      </c>
      <c r="E50" s="1"/>
      <c r="F50" s="1"/>
      <c r="H50" s="2">
        <v>1</v>
      </c>
      <c r="I50" s="3">
        <f t="shared" ref="I50:I61" si="9">IF(B50="Single",1,2)</f>
        <v>1</v>
      </c>
      <c r="J50" s="3">
        <v>9</v>
      </c>
      <c r="K50" s="3" t="s">
        <v>3</v>
      </c>
      <c r="V50" s="2">
        <f t="shared" si="5"/>
        <v>0</v>
      </c>
      <c r="W50" s="2">
        <f t="shared" si="6"/>
        <v>0</v>
      </c>
      <c r="X50" s="2">
        <f t="shared" si="7"/>
        <v>0.24242424242424243</v>
      </c>
      <c r="Y50" s="2" t="str">
        <f t="shared" si="4"/>
        <v>Yes</v>
      </c>
    </row>
    <row r="51" spans="1:25" x14ac:dyDescent="0.25">
      <c r="A51" s="2">
        <v>2</v>
      </c>
      <c r="B51" s="3" t="s">
        <v>4</v>
      </c>
      <c r="C51" s="3">
        <v>6</v>
      </c>
      <c r="D51" s="3" t="s">
        <v>2</v>
      </c>
      <c r="E51" s="1"/>
      <c r="F51" s="1"/>
      <c r="H51" s="2">
        <v>2</v>
      </c>
      <c r="I51" s="3">
        <f t="shared" si="9"/>
        <v>1</v>
      </c>
      <c r="J51" s="3">
        <v>6</v>
      </c>
      <c r="K51" s="3" t="s">
        <v>2</v>
      </c>
      <c r="V51" s="2">
        <f t="shared" si="5"/>
        <v>0.33333333333333331</v>
      </c>
      <c r="W51" s="2">
        <f t="shared" si="6"/>
        <v>0</v>
      </c>
      <c r="X51" s="2">
        <f t="shared" si="7"/>
        <v>0.15151515151515152</v>
      </c>
      <c r="Y51" s="2" t="str">
        <f t="shared" si="4"/>
        <v>No</v>
      </c>
    </row>
    <row r="52" spans="1:25" x14ac:dyDescent="0.25">
      <c r="A52" s="2">
        <v>3</v>
      </c>
      <c r="B52" s="3" t="s">
        <v>1</v>
      </c>
      <c r="C52" s="3">
        <v>11</v>
      </c>
      <c r="D52" s="3" t="s">
        <v>2</v>
      </c>
      <c r="E52" s="1"/>
      <c r="F52" s="1"/>
      <c r="H52" s="2">
        <v>3</v>
      </c>
      <c r="I52" s="3">
        <f t="shared" si="9"/>
        <v>2</v>
      </c>
      <c r="J52" s="3">
        <v>11</v>
      </c>
      <c r="K52" s="3" t="s">
        <v>2</v>
      </c>
      <c r="V52" s="2">
        <f t="shared" si="5"/>
        <v>0.66666666666666663</v>
      </c>
      <c r="W52" s="2">
        <f t="shared" si="6"/>
        <v>1</v>
      </c>
      <c r="X52" s="2">
        <f t="shared" si="7"/>
        <v>0.30303030303030304</v>
      </c>
      <c r="Y52" s="2" t="str">
        <f t="shared" si="4"/>
        <v>No</v>
      </c>
    </row>
    <row r="53" spans="1:25" x14ac:dyDescent="0.25">
      <c r="A53" s="2">
        <v>4</v>
      </c>
      <c r="B53" s="3" t="s">
        <v>4</v>
      </c>
      <c r="C53" s="3">
        <v>6</v>
      </c>
      <c r="D53" s="3" t="s">
        <v>2</v>
      </c>
      <c r="E53" s="1"/>
      <c r="F53" s="1"/>
      <c r="H53" s="2">
        <v>4</v>
      </c>
      <c r="I53" s="3">
        <f t="shared" si="9"/>
        <v>1</v>
      </c>
      <c r="J53" s="3">
        <v>6</v>
      </c>
      <c r="K53" s="3" t="s">
        <v>2</v>
      </c>
      <c r="V53" s="2">
        <f t="shared" si="5"/>
        <v>1</v>
      </c>
      <c r="W53" s="2">
        <f t="shared" si="6"/>
        <v>0</v>
      </c>
      <c r="X53" s="2">
        <f t="shared" si="7"/>
        <v>0.15151515151515152</v>
      </c>
      <c r="Y53" s="2" t="str">
        <f t="shared" si="4"/>
        <v>No</v>
      </c>
    </row>
    <row r="54" spans="1:25" s="30" customFormat="1" x14ac:dyDescent="0.25">
      <c r="A54" s="31"/>
      <c r="B54" s="31"/>
      <c r="C54" s="31"/>
      <c r="D54" s="31"/>
      <c r="E54" s="29"/>
      <c r="F54" s="29"/>
      <c r="H54" s="31"/>
      <c r="I54" s="31"/>
      <c r="J54" s="31"/>
      <c r="K54" s="31"/>
      <c r="V54" s="31"/>
      <c r="W54" s="31"/>
      <c r="X54" s="31"/>
      <c r="Y54" s="31"/>
    </row>
    <row r="55" spans="1:25" s="30" customFormat="1" x14ac:dyDescent="0.25">
      <c r="A55" s="31"/>
      <c r="B55" s="31"/>
      <c r="C55" s="31" t="s">
        <v>8</v>
      </c>
      <c r="D55" s="31"/>
      <c r="E55" s="29"/>
      <c r="F55" s="29"/>
      <c r="I55" s="31" t="s">
        <v>8</v>
      </c>
      <c r="J55" s="31"/>
      <c r="K55" s="29"/>
      <c r="V55" s="31" t="s">
        <v>8</v>
      </c>
      <c r="W55" s="31"/>
      <c r="X55" s="29"/>
      <c r="Y55" s="29"/>
    </row>
    <row r="56" spans="1:25" s="24" customFormat="1" x14ac:dyDescent="0.25">
      <c r="A56" s="25" t="s">
        <v>18</v>
      </c>
      <c r="B56" s="22"/>
      <c r="C56" s="22"/>
      <c r="D56" s="22"/>
      <c r="E56" s="23"/>
      <c r="F56" s="23"/>
      <c r="H56" s="22"/>
      <c r="I56" s="22"/>
      <c r="J56" s="22"/>
      <c r="K56" s="22"/>
      <c r="V56" s="22"/>
      <c r="W56" s="22"/>
      <c r="X56" s="22"/>
      <c r="Y56" s="22"/>
    </row>
    <row r="57" spans="1:25" s="30" customFormat="1" x14ac:dyDescent="0.25">
      <c r="A57" s="28"/>
      <c r="B57" s="28"/>
      <c r="C57" s="28"/>
      <c r="D57" s="28"/>
      <c r="E57" s="29"/>
      <c r="F57" s="29"/>
      <c r="H57" s="28"/>
      <c r="I57" s="28"/>
      <c r="J57" s="28"/>
      <c r="K57" s="28"/>
      <c r="V57" s="32"/>
      <c r="W57" s="32"/>
      <c r="X57" s="32"/>
      <c r="Y57" s="32"/>
    </row>
    <row r="58" spans="1:25" x14ac:dyDescent="0.25">
      <c r="A58" s="17" t="s">
        <v>9</v>
      </c>
      <c r="B58" s="17" t="s">
        <v>10</v>
      </c>
      <c r="C58" s="17" t="s">
        <v>6</v>
      </c>
      <c r="D58" s="17" t="s">
        <v>7</v>
      </c>
      <c r="E58" s="1"/>
      <c r="F58" s="1"/>
      <c r="H58" s="17" t="s">
        <v>9</v>
      </c>
      <c r="I58" s="17" t="s">
        <v>10</v>
      </c>
      <c r="J58" s="17" t="s">
        <v>6</v>
      </c>
      <c r="K58" s="17" t="s">
        <v>7</v>
      </c>
      <c r="N58" s="10"/>
      <c r="O58" s="17" t="s">
        <v>9</v>
      </c>
      <c r="P58" s="17" t="s">
        <v>10</v>
      </c>
      <c r="Q58" s="17" t="s">
        <v>6</v>
      </c>
      <c r="R58" s="17" t="s">
        <v>7</v>
      </c>
      <c r="V58" s="26"/>
      <c r="W58" s="26"/>
      <c r="X58" s="26"/>
      <c r="Y58" s="26"/>
    </row>
    <row r="59" spans="1:25" x14ac:dyDescent="0.25">
      <c r="A59" s="5">
        <v>1</v>
      </c>
      <c r="B59" s="5" t="s">
        <v>1</v>
      </c>
      <c r="C59" s="5">
        <v>1</v>
      </c>
      <c r="D59" s="5" t="s">
        <v>3</v>
      </c>
      <c r="E59" s="20"/>
      <c r="F59" s="20" t="s">
        <v>19</v>
      </c>
      <c r="G59" s="21"/>
      <c r="H59" s="5">
        <v>1</v>
      </c>
      <c r="I59" s="3">
        <f t="shared" si="9"/>
        <v>2</v>
      </c>
      <c r="J59" s="5">
        <v>1</v>
      </c>
      <c r="K59" s="5" t="s">
        <v>3</v>
      </c>
      <c r="L59" s="21"/>
      <c r="M59" s="20" t="s">
        <v>22</v>
      </c>
      <c r="N59" s="21"/>
      <c r="O59" s="2">
        <f>(H59-$P$13)/($P$14-$P$13)</f>
        <v>0</v>
      </c>
      <c r="P59" s="2">
        <f>(I59-$Q$13)/($Q$14-$Q$13)</f>
        <v>1</v>
      </c>
      <c r="Q59" s="2">
        <f>(J59-$R$13)/($R$14-$R$13)</f>
        <v>0</v>
      </c>
      <c r="R59" s="5" t="s">
        <v>3</v>
      </c>
    </row>
    <row r="60" spans="1:25" x14ac:dyDescent="0.25">
      <c r="A60" s="5">
        <v>3</v>
      </c>
      <c r="B60" s="5" t="s">
        <v>4</v>
      </c>
      <c r="C60" s="5">
        <v>4</v>
      </c>
      <c r="D60" s="5" t="s">
        <v>2</v>
      </c>
      <c r="E60" s="20"/>
      <c r="F60" s="20"/>
      <c r="G60" s="21"/>
      <c r="H60" s="5">
        <v>3</v>
      </c>
      <c r="I60" s="3">
        <f t="shared" si="9"/>
        <v>1</v>
      </c>
      <c r="J60" s="5">
        <v>4</v>
      </c>
      <c r="K60" s="5" t="s">
        <v>2</v>
      </c>
      <c r="L60" s="21"/>
      <c r="M60" s="21"/>
      <c r="N60" s="21"/>
      <c r="O60" s="2">
        <f>(H60-$P$13)/($P$14-$P$13)</f>
        <v>0.66666666666666663</v>
      </c>
      <c r="P60" s="2">
        <f>(I60-$Q$13)/($Q$14-$Q$13)</f>
        <v>0</v>
      </c>
      <c r="Q60" s="2">
        <f>(J60-$R$13)/($R$14-$R$13)</f>
        <v>9.0909090909090912E-2</v>
      </c>
      <c r="R60" s="5" t="s">
        <v>2</v>
      </c>
    </row>
    <row r="61" spans="1:25" x14ac:dyDescent="0.25">
      <c r="A61" s="5">
        <v>2</v>
      </c>
      <c r="B61" s="5" t="s">
        <v>4</v>
      </c>
      <c r="C61" s="5">
        <v>12</v>
      </c>
      <c r="D61" s="5" t="s">
        <v>3</v>
      </c>
      <c r="H61" s="5">
        <v>2</v>
      </c>
      <c r="I61" s="3">
        <f t="shared" si="9"/>
        <v>1</v>
      </c>
      <c r="J61" s="5">
        <v>12</v>
      </c>
      <c r="K61" s="5" t="s">
        <v>3</v>
      </c>
      <c r="O61" s="2">
        <f>(H61-$P$13)/($P$14-$P$13)</f>
        <v>0.33333333333333331</v>
      </c>
      <c r="P61" s="2">
        <f>(I61-$Q$13)/($Q$14-$Q$13)</f>
        <v>0</v>
      </c>
      <c r="Q61" s="2">
        <f>(J61-$R$13)/($R$14-$R$13)</f>
        <v>0.33333333333333331</v>
      </c>
      <c r="R61" s="5" t="s">
        <v>3</v>
      </c>
    </row>
    <row r="62" spans="1:25" x14ac:dyDescent="0.25">
      <c r="A62" s="6" t="s">
        <v>8</v>
      </c>
      <c r="B62" s="6"/>
      <c r="C62" s="1"/>
    </row>
    <row r="63" spans="1:25" x14ac:dyDescent="0.25">
      <c r="A63" s="6"/>
      <c r="B63" s="6"/>
      <c r="C63" s="1"/>
    </row>
    <row r="64" spans="1:25" s="24" customFormat="1" x14ac:dyDescent="0.25">
      <c r="A64" s="25" t="s">
        <v>23</v>
      </c>
      <c r="B64" s="22"/>
      <c r="C64" s="22"/>
      <c r="D64" s="22"/>
      <c r="E64" s="23"/>
      <c r="F64" s="23"/>
      <c r="H64" s="22"/>
      <c r="I64" s="22"/>
      <c r="J64" s="22"/>
      <c r="K64" s="22"/>
      <c r="V64" s="22"/>
      <c r="W64" s="22"/>
      <c r="X64" s="22"/>
      <c r="Y64" s="22"/>
    </row>
    <row r="66" spans="2:16" x14ac:dyDescent="0.25">
      <c r="B66" s="35" t="s">
        <v>24</v>
      </c>
      <c r="C66" s="35"/>
      <c r="D66" s="35"/>
      <c r="E66" s="4"/>
      <c r="F66" s="4"/>
      <c r="H66" s="35" t="s">
        <v>25</v>
      </c>
      <c r="I66" s="35"/>
      <c r="J66" s="35"/>
      <c r="K66" s="4"/>
      <c r="N66" s="35" t="s">
        <v>26</v>
      </c>
      <c r="O66" s="35"/>
      <c r="P66" s="35"/>
    </row>
    <row r="67" spans="2:16" x14ac:dyDescent="0.25">
      <c r="B67" s="18" t="s">
        <v>15</v>
      </c>
      <c r="C67" s="18" t="s">
        <v>16</v>
      </c>
      <c r="D67" s="18" t="s">
        <v>17</v>
      </c>
      <c r="E67" s="4"/>
      <c r="F67" s="4"/>
      <c r="H67" s="18" t="s">
        <v>15</v>
      </c>
      <c r="I67" s="18" t="s">
        <v>16</v>
      </c>
      <c r="J67" s="18" t="s">
        <v>17</v>
      </c>
      <c r="K67" s="4"/>
      <c r="N67" s="18" t="s">
        <v>15</v>
      </c>
      <c r="O67" s="18" t="s">
        <v>16</v>
      </c>
      <c r="P67" s="18" t="s">
        <v>17</v>
      </c>
    </row>
    <row r="68" spans="2:16" x14ac:dyDescent="0.25">
      <c r="B68" s="11">
        <f t="shared" ref="B68:B99" si="10">RANK(C68,$C$68:$C$117,1)</f>
        <v>17</v>
      </c>
      <c r="C68" s="11">
        <f t="shared" ref="C68:C99" si="11">SQRT((V4-$O$59)^2+(W4-$P$59)^2+(X4-$Q$59)^2)</f>
        <v>0.69101540915099269</v>
      </c>
      <c r="D68" s="11" t="str">
        <f t="shared" ref="D68:D99" si="12">Y4</f>
        <v>No</v>
      </c>
      <c r="E68" s="4"/>
      <c r="F68" s="4"/>
      <c r="H68" s="11">
        <f t="shared" ref="H68:H99" si="13">RANK(I68,$I$68:$I$117,1)</f>
        <v>28</v>
      </c>
      <c r="I68" s="11">
        <f t="shared" ref="I68:I99" si="14">SQRT((V4-$O$60)^2+(W4-$P$60)^2+(X4-$Q$60)^2)</f>
        <v>1.0041237288352056</v>
      </c>
      <c r="J68" s="11" t="str">
        <f t="shared" ref="J68:J99" si="15">Y4</f>
        <v>No</v>
      </c>
      <c r="K68" s="4"/>
      <c r="N68" s="11">
        <f t="shared" ref="N68:N99" si="16">RANK(O68,$O$68:$O$117,1)</f>
        <v>30</v>
      </c>
      <c r="O68" s="11">
        <f t="shared" ref="O68:O99" si="17">SQRT((V4-$O$61)^2+(W4-$P$61)^2+(X4-$Q$61)^2)</f>
        <v>1.064926266109429</v>
      </c>
      <c r="P68" s="11" t="str">
        <f t="shared" ref="P68:P99" si="18">Y4</f>
        <v>No</v>
      </c>
    </row>
    <row r="69" spans="2:16" x14ac:dyDescent="0.25">
      <c r="B69" s="11">
        <f t="shared" si="10"/>
        <v>11</v>
      </c>
      <c r="C69" s="11">
        <f t="shared" si="11"/>
        <v>0.66735501653167395</v>
      </c>
      <c r="D69" s="11" t="str">
        <f t="shared" si="12"/>
        <v>Yes</v>
      </c>
      <c r="E69" s="4"/>
      <c r="F69" s="4"/>
      <c r="H69" s="11">
        <f t="shared" si="13"/>
        <v>23</v>
      </c>
      <c r="I69" s="11">
        <f t="shared" si="14"/>
        <v>1.001834863928275</v>
      </c>
      <c r="J69" s="11" t="str">
        <f t="shared" si="15"/>
        <v>Yes</v>
      </c>
      <c r="K69" s="4"/>
      <c r="N69" s="11">
        <f t="shared" si="16"/>
        <v>37</v>
      </c>
      <c r="O69" s="11">
        <f t="shared" si="17"/>
        <v>1.0967855194456884</v>
      </c>
      <c r="P69" s="11" t="str">
        <f t="shared" si="18"/>
        <v>Yes</v>
      </c>
    </row>
    <row r="70" spans="2:16" x14ac:dyDescent="0.25">
      <c r="B70" s="11">
        <f t="shared" si="10"/>
        <v>17</v>
      </c>
      <c r="C70" s="11">
        <f t="shared" si="11"/>
        <v>0.69101540915099269</v>
      </c>
      <c r="D70" s="11" t="str">
        <f t="shared" si="12"/>
        <v>No</v>
      </c>
      <c r="E70" s="4"/>
      <c r="F70" s="4"/>
      <c r="H70" s="11">
        <f t="shared" si="13"/>
        <v>28</v>
      </c>
      <c r="I70" s="11">
        <f t="shared" si="14"/>
        <v>1.0041237288352056</v>
      </c>
      <c r="J70" s="11" t="str">
        <f t="shared" si="15"/>
        <v>No</v>
      </c>
      <c r="K70" s="4"/>
      <c r="N70" s="11">
        <f t="shared" si="16"/>
        <v>30</v>
      </c>
      <c r="O70" s="11">
        <f t="shared" si="17"/>
        <v>1.064926266109429</v>
      </c>
      <c r="P70" s="11" t="str">
        <f t="shared" si="18"/>
        <v>No</v>
      </c>
    </row>
    <row r="71" spans="2:16" x14ac:dyDescent="0.25">
      <c r="B71" s="11">
        <f t="shared" si="10"/>
        <v>9</v>
      </c>
      <c r="C71" s="11">
        <f t="shared" si="11"/>
        <v>0.51515151515151514</v>
      </c>
      <c r="D71" s="11" t="str">
        <f t="shared" si="12"/>
        <v>No</v>
      </c>
      <c r="E71" s="4"/>
      <c r="F71" s="4"/>
      <c r="H71" s="11">
        <f t="shared" si="13"/>
        <v>48</v>
      </c>
      <c r="I71" s="11">
        <f t="shared" si="14"/>
        <v>1.2745297481704903</v>
      </c>
      <c r="J71" s="11" t="str">
        <f t="shared" si="15"/>
        <v>No</v>
      </c>
      <c r="K71" s="4"/>
      <c r="N71" s="11">
        <f t="shared" si="16"/>
        <v>33</v>
      </c>
      <c r="O71" s="11">
        <f t="shared" si="17"/>
        <v>1.0696583390741086</v>
      </c>
      <c r="P71" s="11" t="str">
        <f t="shared" si="18"/>
        <v>No</v>
      </c>
    </row>
    <row r="72" spans="2:16" x14ac:dyDescent="0.25">
      <c r="B72" s="11">
        <f t="shared" si="10"/>
        <v>42</v>
      </c>
      <c r="C72" s="11">
        <f t="shared" si="11"/>
        <v>1.4142135623730951</v>
      </c>
      <c r="D72" s="11" t="str">
        <f t="shared" si="12"/>
        <v>No</v>
      </c>
      <c r="E72" s="4"/>
      <c r="F72" s="4"/>
      <c r="H72" s="11">
        <f t="shared" si="13"/>
        <v>15</v>
      </c>
      <c r="I72" s="11">
        <f t="shared" si="14"/>
        <v>0.3455077045754964</v>
      </c>
      <c r="J72" s="11" t="str">
        <f t="shared" si="15"/>
        <v>No</v>
      </c>
      <c r="K72" s="4"/>
      <c r="N72" s="11">
        <f t="shared" si="16"/>
        <v>19</v>
      </c>
      <c r="O72" s="11">
        <f t="shared" si="17"/>
        <v>0.7453559924999299</v>
      </c>
      <c r="P72" s="11" t="str">
        <f t="shared" si="18"/>
        <v>No</v>
      </c>
    </row>
    <row r="73" spans="2:16" x14ac:dyDescent="0.25">
      <c r="B73" s="11">
        <f t="shared" si="10"/>
        <v>11</v>
      </c>
      <c r="C73" s="11">
        <f t="shared" si="11"/>
        <v>0.66735501653167395</v>
      </c>
      <c r="D73" s="11" t="str">
        <f t="shared" si="12"/>
        <v>No</v>
      </c>
      <c r="E73" s="4"/>
      <c r="F73" s="4"/>
      <c r="H73" s="11">
        <f t="shared" si="13"/>
        <v>23</v>
      </c>
      <c r="I73" s="11">
        <f t="shared" si="14"/>
        <v>1.001834863928275</v>
      </c>
      <c r="J73" s="11" t="str">
        <f t="shared" si="15"/>
        <v>No</v>
      </c>
      <c r="K73" s="4"/>
      <c r="N73" s="11">
        <f t="shared" si="16"/>
        <v>37</v>
      </c>
      <c r="O73" s="11">
        <f t="shared" si="17"/>
        <v>1.0967855194456884</v>
      </c>
      <c r="P73" s="11" t="str">
        <f t="shared" si="18"/>
        <v>No</v>
      </c>
    </row>
    <row r="74" spans="2:16" x14ac:dyDescent="0.25">
      <c r="B74" s="11">
        <f t="shared" si="10"/>
        <v>6</v>
      </c>
      <c r="C74" s="11">
        <f t="shared" si="11"/>
        <v>0.33879817840905907</v>
      </c>
      <c r="D74" s="11" t="str">
        <f t="shared" si="12"/>
        <v>Yes</v>
      </c>
      <c r="E74" s="4"/>
      <c r="F74" s="4"/>
      <c r="H74" s="11">
        <f t="shared" si="13"/>
        <v>33</v>
      </c>
      <c r="I74" s="11">
        <f t="shared" si="14"/>
        <v>1.0545280388669889</v>
      </c>
      <c r="J74" s="11" t="str">
        <f t="shared" si="15"/>
        <v>Yes</v>
      </c>
      <c r="K74" s="4"/>
      <c r="N74" s="36">
        <f t="shared" si="16"/>
        <v>24</v>
      </c>
      <c r="O74" s="36">
        <f t="shared" si="17"/>
        <v>1.036523113726489</v>
      </c>
      <c r="P74" s="36" t="str">
        <f t="shared" si="18"/>
        <v>Yes</v>
      </c>
    </row>
    <row r="75" spans="2:16" x14ac:dyDescent="0.25">
      <c r="B75" s="34">
        <f t="shared" si="10"/>
        <v>2</v>
      </c>
      <c r="C75" s="34">
        <f t="shared" si="11"/>
        <v>0.18181818181818182</v>
      </c>
      <c r="D75" s="34" t="str">
        <f t="shared" si="12"/>
        <v>No</v>
      </c>
      <c r="E75" s="4"/>
      <c r="F75" s="4"/>
      <c r="H75" s="11">
        <f t="shared" si="13"/>
        <v>45</v>
      </c>
      <c r="I75" s="11">
        <f t="shared" si="14"/>
        <v>1.2052837455364449</v>
      </c>
      <c r="J75" s="11" t="str">
        <f t="shared" si="15"/>
        <v>No</v>
      </c>
      <c r="K75" s="4"/>
      <c r="N75" s="11">
        <f t="shared" si="16"/>
        <v>30</v>
      </c>
      <c r="O75" s="11">
        <f t="shared" si="17"/>
        <v>1.064926266109429</v>
      </c>
      <c r="P75" s="11" t="str">
        <f t="shared" si="18"/>
        <v>No</v>
      </c>
    </row>
    <row r="76" spans="2:16" x14ac:dyDescent="0.25">
      <c r="B76" s="11">
        <f t="shared" si="10"/>
        <v>48</v>
      </c>
      <c r="C76" s="11">
        <f t="shared" si="11"/>
        <v>1.4223068730547073</v>
      </c>
      <c r="D76" s="11" t="str">
        <f t="shared" si="12"/>
        <v>No</v>
      </c>
      <c r="E76" s="4"/>
      <c r="F76" s="4"/>
      <c r="H76" s="11">
        <f t="shared" si="13"/>
        <v>9</v>
      </c>
      <c r="I76" s="11">
        <f t="shared" si="14"/>
        <v>0.33879817840905907</v>
      </c>
      <c r="J76" s="11" t="str">
        <f t="shared" si="15"/>
        <v>No</v>
      </c>
      <c r="K76" s="4"/>
      <c r="N76" s="11">
        <f t="shared" si="16"/>
        <v>13</v>
      </c>
      <c r="O76" s="11">
        <f t="shared" si="17"/>
        <v>0.6910154091509928</v>
      </c>
      <c r="P76" s="11" t="str">
        <f t="shared" si="18"/>
        <v>No</v>
      </c>
    </row>
    <row r="77" spans="2:16" x14ac:dyDescent="0.25">
      <c r="B77" s="11">
        <f t="shared" si="10"/>
        <v>48</v>
      </c>
      <c r="C77" s="11">
        <f t="shared" si="11"/>
        <v>1.4223068730547073</v>
      </c>
      <c r="D77" s="11" t="str">
        <f t="shared" si="12"/>
        <v>No</v>
      </c>
      <c r="E77" s="4"/>
      <c r="F77" s="4"/>
      <c r="H77" s="11">
        <f t="shared" si="13"/>
        <v>9</v>
      </c>
      <c r="I77" s="11">
        <f t="shared" si="14"/>
        <v>0.33879817840905907</v>
      </c>
      <c r="J77" s="11" t="str">
        <f t="shared" si="15"/>
        <v>No</v>
      </c>
      <c r="K77" s="4"/>
      <c r="N77" s="11">
        <f t="shared" si="16"/>
        <v>13</v>
      </c>
      <c r="O77" s="11">
        <f t="shared" si="17"/>
        <v>0.6910154091509928</v>
      </c>
      <c r="P77" s="11" t="str">
        <f t="shared" si="18"/>
        <v>No</v>
      </c>
    </row>
    <row r="78" spans="2:16" x14ac:dyDescent="0.25">
      <c r="B78" s="11">
        <f t="shared" si="10"/>
        <v>42</v>
      </c>
      <c r="C78" s="11">
        <f t="shared" si="11"/>
        <v>1.4142135623730951</v>
      </c>
      <c r="D78" s="11" t="str">
        <f t="shared" si="12"/>
        <v>No</v>
      </c>
      <c r="E78" s="4"/>
      <c r="F78" s="4"/>
      <c r="H78" s="11">
        <f t="shared" si="13"/>
        <v>15</v>
      </c>
      <c r="I78" s="11">
        <f t="shared" si="14"/>
        <v>0.3455077045754964</v>
      </c>
      <c r="J78" s="11" t="str">
        <f t="shared" si="15"/>
        <v>No</v>
      </c>
      <c r="K78" s="4"/>
      <c r="N78" s="11">
        <f t="shared" si="16"/>
        <v>19</v>
      </c>
      <c r="O78" s="11">
        <f t="shared" si="17"/>
        <v>0.7453559924999299</v>
      </c>
      <c r="P78" s="11" t="str">
        <f t="shared" si="18"/>
        <v>No</v>
      </c>
    </row>
    <row r="79" spans="2:16" x14ac:dyDescent="0.25">
      <c r="B79" s="11">
        <f t="shared" si="10"/>
        <v>8</v>
      </c>
      <c r="C79" s="11">
        <f t="shared" si="11"/>
        <v>0.37969588139823235</v>
      </c>
      <c r="D79" s="11" t="str">
        <f t="shared" si="12"/>
        <v>No</v>
      </c>
      <c r="E79" s="4"/>
      <c r="F79" s="4"/>
      <c r="H79" s="11">
        <f t="shared" si="13"/>
        <v>38</v>
      </c>
      <c r="I79" s="11">
        <f t="shared" si="14"/>
        <v>1.0580054697027934</v>
      </c>
      <c r="J79" s="11" t="str">
        <f t="shared" si="15"/>
        <v>No</v>
      </c>
      <c r="K79" s="4"/>
      <c r="N79" s="36">
        <f t="shared" si="16"/>
        <v>22</v>
      </c>
      <c r="O79" s="36">
        <f t="shared" si="17"/>
        <v>1.0114132889865841</v>
      </c>
      <c r="P79" s="36" t="str">
        <f t="shared" si="18"/>
        <v>No</v>
      </c>
    </row>
    <row r="80" spans="2:16" x14ac:dyDescent="0.25">
      <c r="B80" s="11">
        <f t="shared" si="10"/>
        <v>24</v>
      </c>
      <c r="C80" s="11">
        <f t="shared" si="11"/>
        <v>1.000459031467829</v>
      </c>
      <c r="D80" s="11" t="str">
        <f t="shared" si="12"/>
        <v>Yes</v>
      </c>
      <c r="E80" s="4"/>
      <c r="F80" s="4"/>
      <c r="H80" s="11">
        <f t="shared" si="13"/>
        <v>19</v>
      </c>
      <c r="I80" s="11">
        <f t="shared" si="14"/>
        <v>0.66941581922347038</v>
      </c>
      <c r="J80" s="11" t="str">
        <f t="shared" si="15"/>
        <v>Yes</v>
      </c>
      <c r="K80" s="4"/>
      <c r="N80" s="11">
        <f t="shared" si="16"/>
        <v>10</v>
      </c>
      <c r="O80" s="11">
        <f t="shared" si="17"/>
        <v>0.45048693173692439</v>
      </c>
      <c r="P80" s="11" t="str">
        <f t="shared" si="18"/>
        <v>Yes</v>
      </c>
    </row>
    <row r="81" spans="2:16" x14ac:dyDescent="0.25">
      <c r="B81" s="11">
        <f t="shared" si="10"/>
        <v>19</v>
      </c>
      <c r="C81" s="11">
        <f t="shared" si="11"/>
        <v>0.72029480751543706</v>
      </c>
      <c r="D81" s="11" t="str">
        <f t="shared" si="12"/>
        <v>No</v>
      </c>
      <c r="E81" s="4"/>
      <c r="F81" s="4"/>
      <c r="H81" s="11">
        <f t="shared" si="13"/>
        <v>31</v>
      </c>
      <c r="I81" s="11">
        <f t="shared" si="14"/>
        <v>1.016394535227177</v>
      </c>
      <c r="J81" s="11" t="str">
        <f t="shared" si="15"/>
        <v>No</v>
      </c>
      <c r="K81" s="4"/>
      <c r="N81" s="11">
        <f t="shared" si="16"/>
        <v>28</v>
      </c>
      <c r="O81" s="11">
        <f t="shared" si="17"/>
        <v>1.0558334175869299</v>
      </c>
      <c r="P81" s="11" t="str">
        <f t="shared" si="18"/>
        <v>No</v>
      </c>
    </row>
    <row r="82" spans="2:16" x14ac:dyDescent="0.25">
      <c r="B82" s="11">
        <f t="shared" si="10"/>
        <v>4</v>
      </c>
      <c r="C82" s="11">
        <f t="shared" si="11"/>
        <v>0.33333333333333331</v>
      </c>
      <c r="D82" s="11" t="str">
        <f t="shared" si="12"/>
        <v>Yes</v>
      </c>
      <c r="E82" s="4"/>
      <c r="F82" s="4"/>
      <c r="H82" s="11">
        <f t="shared" si="13"/>
        <v>47</v>
      </c>
      <c r="I82" s="11">
        <f t="shared" si="14"/>
        <v>1.2260562620693278</v>
      </c>
      <c r="J82" s="11" t="str">
        <f t="shared" si="15"/>
        <v>Yes</v>
      </c>
      <c r="K82" s="4"/>
      <c r="N82" s="11">
        <f t="shared" si="16"/>
        <v>25</v>
      </c>
      <c r="O82" s="11">
        <f t="shared" si="17"/>
        <v>1.0540925533894598</v>
      </c>
      <c r="P82" s="11" t="str">
        <f t="shared" si="18"/>
        <v>Yes</v>
      </c>
    </row>
    <row r="83" spans="2:16" x14ac:dyDescent="0.25">
      <c r="B83" s="11">
        <f t="shared" si="10"/>
        <v>21</v>
      </c>
      <c r="C83" s="11">
        <f t="shared" si="11"/>
        <v>0.84848484848484851</v>
      </c>
      <c r="D83" s="11" t="str">
        <f t="shared" si="12"/>
        <v>No</v>
      </c>
      <c r="E83" s="4"/>
      <c r="F83" s="4"/>
      <c r="H83" s="11">
        <f t="shared" si="13"/>
        <v>49</v>
      </c>
      <c r="I83" s="11">
        <f t="shared" si="14"/>
        <v>1.4206918993613384</v>
      </c>
      <c r="J83" s="11" t="str">
        <f t="shared" si="15"/>
        <v>No</v>
      </c>
      <c r="K83" s="4"/>
      <c r="N83" s="11">
        <f t="shared" si="16"/>
        <v>43</v>
      </c>
      <c r="O83" s="11">
        <f t="shared" si="17"/>
        <v>1.173240041370057</v>
      </c>
      <c r="P83" s="11" t="str">
        <f t="shared" si="18"/>
        <v>No</v>
      </c>
    </row>
    <row r="84" spans="2:16" x14ac:dyDescent="0.25">
      <c r="B84" s="11">
        <f t="shared" si="10"/>
        <v>36</v>
      </c>
      <c r="C84" s="11">
        <f t="shared" si="11"/>
        <v>1.1853095282186634</v>
      </c>
      <c r="D84" s="11" t="str">
        <f t="shared" si="12"/>
        <v>No</v>
      </c>
      <c r="E84" s="4"/>
      <c r="F84" s="4"/>
      <c r="H84" s="11">
        <f t="shared" si="13"/>
        <v>43</v>
      </c>
      <c r="I84" s="11">
        <f t="shared" si="14"/>
        <v>1.1868579410646145</v>
      </c>
      <c r="J84" s="11" t="str">
        <f t="shared" si="15"/>
        <v>No</v>
      </c>
      <c r="K84" s="4"/>
      <c r="N84" s="11">
        <f t="shared" si="16"/>
        <v>49</v>
      </c>
      <c r="O84" s="11">
        <f t="shared" si="17"/>
        <v>1.239464323407125</v>
      </c>
      <c r="P84" s="11" t="str">
        <f t="shared" si="18"/>
        <v>No</v>
      </c>
    </row>
    <row r="85" spans="2:16" x14ac:dyDescent="0.25">
      <c r="B85" s="11">
        <f t="shared" si="10"/>
        <v>4</v>
      </c>
      <c r="C85" s="11">
        <f t="shared" si="11"/>
        <v>0.33333333333333331</v>
      </c>
      <c r="D85" s="11" t="str">
        <f t="shared" si="12"/>
        <v>Yes</v>
      </c>
      <c r="E85" s="4"/>
      <c r="F85" s="4"/>
      <c r="H85" s="11">
        <f t="shared" si="13"/>
        <v>38</v>
      </c>
      <c r="I85" s="11">
        <f t="shared" si="14"/>
        <v>1.0580054697027934</v>
      </c>
      <c r="J85" s="11" t="str">
        <f t="shared" si="15"/>
        <v>Yes</v>
      </c>
      <c r="K85" s="4"/>
      <c r="N85" s="11">
        <f t="shared" si="16"/>
        <v>25</v>
      </c>
      <c r="O85" s="11">
        <f t="shared" si="17"/>
        <v>1.0540925533894598</v>
      </c>
      <c r="P85" s="11" t="str">
        <f t="shared" si="18"/>
        <v>Yes</v>
      </c>
    </row>
    <row r="86" spans="2:16" x14ac:dyDescent="0.25">
      <c r="B86" s="11">
        <f t="shared" si="10"/>
        <v>11</v>
      </c>
      <c r="C86" s="11">
        <f t="shared" si="11"/>
        <v>0.66735501653167395</v>
      </c>
      <c r="D86" s="11" t="str">
        <f t="shared" si="12"/>
        <v>No</v>
      </c>
      <c r="E86" s="4"/>
      <c r="F86" s="4"/>
      <c r="H86" s="11">
        <f t="shared" si="13"/>
        <v>23</v>
      </c>
      <c r="I86" s="11">
        <f t="shared" si="14"/>
        <v>1.001834863928275</v>
      </c>
      <c r="J86" s="11" t="str">
        <f t="shared" si="15"/>
        <v>No</v>
      </c>
      <c r="K86" s="4"/>
      <c r="N86" s="11">
        <f t="shared" si="16"/>
        <v>37</v>
      </c>
      <c r="O86" s="11">
        <f t="shared" si="17"/>
        <v>1.0967855194456884</v>
      </c>
      <c r="P86" s="11" t="str">
        <f t="shared" si="18"/>
        <v>No</v>
      </c>
    </row>
    <row r="87" spans="2:16" x14ac:dyDescent="0.25">
      <c r="B87" s="11">
        <f t="shared" si="10"/>
        <v>41</v>
      </c>
      <c r="C87" s="11">
        <f t="shared" si="11"/>
        <v>1.2394643234071248</v>
      </c>
      <c r="D87" s="11" t="str">
        <f t="shared" si="12"/>
        <v>No</v>
      </c>
      <c r="E87" s="4"/>
      <c r="F87" s="4"/>
      <c r="H87" s="11">
        <f t="shared" si="13"/>
        <v>5</v>
      </c>
      <c r="I87" s="11">
        <f t="shared" si="14"/>
        <v>0.21212121212121213</v>
      </c>
      <c r="J87" s="11" t="str">
        <f t="shared" si="15"/>
        <v>No</v>
      </c>
      <c r="K87" s="4"/>
      <c r="N87" s="11">
        <f t="shared" si="16"/>
        <v>4</v>
      </c>
      <c r="O87" s="11">
        <f t="shared" si="17"/>
        <v>0.33470790961173519</v>
      </c>
      <c r="P87" s="11" t="str">
        <f t="shared" si="18"/>
        <v>No</v>
      </c>
    </row>
    <row r="88" spans="2:16" x14ac:dyDescent="0.25">
      <c r="B88" s="11">
        <f t="shared" si="10"/>
        <v>32</v>
      </c>
      <c r="C88" s="11">
        <f t="shared" si="11"/>
        <v>1.0558334175869299</v>
      </c>
      <c r="D88" s="11" t="str">
        <f t="shared" si="12"/>
        <v>Yes</v>
      </c>
      <c r="E88" s="4"/>
      <c r="F88" s="4"/>
      <c r="H88" s="11">
        <f t="shared" si="13"/>
        <v>6</v>
      </c>
      <c r="I88" s="11">
        <f t="shared" si="14"/>
        <v>0.33470790961173519</v>
      </c>
      <c r="J88" s="11" t="str">
        <f t="shared" si="15"/>
        <v>Yes</v>
      </c>
      <c r="K88" s="4"/>
      <c r="N88" s="34">
        <f t="shared" si="16"/>
        <v>3</v>
      </c>
      <c r="O88" s="34">
        <f t="shared" si="17"/>
        <v>0.27272727272727271</v>
      </c>
      <c r="P88" s="34" t="str">
        <f t="shared" si="18"/>
        <v>Yes</v>
      </c>
    </row>
    <row r="89" spans="2:16" x14ac:dyDescent="0.25">
      <c r="B89" s="11">
        <f t="shared" si="10"/>
        <v>10</v>
      </c>
      <c r="C89" s="11">
        <f t="shared" si="11"/>
        <v>0.66666666666666663</v>
      </c>
      <c r="D89" s="11" t="str">
        <f t="shared" si="12"/>
        <v>Yes</v>
      </c>
      <c r="E89" s="4"/>
      <c r="F89" s="4"/>
      <c r="H89" s="11">
        <f t="shared" si="13"/>
        <v>28</v>
      </c>
      <c r="I89" s="11">
        <f t="shared" si="14"/>
        <v>1.0041237288352056</v>
      </c>
      <c r="J89" s="11" t="str">
        <f t="shared" si="15"/>
        <v>Yes</v>
      </c>
      <c r="K89" s="4"/>
      <c r="N89" s="11">
        <f t="shared" si="16"/>
        <v>42</v>
      </c>
      <c r="O89" s="11">
        <f t="shared" si="17"/>
        <v>1.1055415967851334</v>
      </c>
      <c r="P89" s="11" t="str">
        <f t="shared" si="18"/>
        <v>Yes</v>
      </c>
    </row>
    <row r="90" spans="2:16" x14ac:dyDescent="0.25">
      <c r="B90" s="11">
        <f t="shared" si="10"/>
        <v>37</v>
      </c>
      <c r="C90" s="11">
        <f t="shared" si="11"/>
        <v>1.2018504251546631</v>
      </c>
      <c r="D90" s="11" t="str">
        <f t="shared" si="12"/>
        <v>No</v>
      </c>
      <c r="E90" s="4"/>
      <c r="F90" s="4"/>
      <c r="H90" s="34">
        <f t="shared" si="13"/>
        <v>1</v>
      </c>
      <c r="I90" s="34">
        <f t="shared" si="14"/>
        <v>9.0909090909090912E-2</v>
      </c>
      <c r="J90" s="34" t="str">
        <f t="shared" si="15"/>
        <v>No</v>
      </c>
      <c r="K90" s="4"/>
      <c r="N90" s="11">
        <f t="shared" si="16"/>
        <v>11</v>
      </c>
      <c r="O90" s="11">
        <f t="shared" si="17"/>
        <v>0.47140452079103168</v>
      </c>
      <c r="P90" s="11" t="str">
        <f t="shared" si="18"/>
        <v>No</v>
      </c>
    </row>
    <row r="91" spans="2:16" x14ac:dyDescent="0.25">
      <c r="B91" s="11">
        <f t="shared" si="10"/>
        <v>28</v>
      </c>
      <c r="C91" s="11">
        <f t="shared" si="11"/>
        <v>1.0073194023390704</v>
      </c>
      <c r="D91" s="11" t="str">
        <f t="shared" si="12"/>
        <v>No</v>
      </c>
      <c r="E91" s="4"/>
      <c r="F91" s="4"/>
      <c r="H91" s="11">
        <f t="shared" si="13"/>
        <v>33</v>
      </c>
      <c r="I91" s="11">
        <f t="shared" si="14"/>
        <v>1.0545280388669889</v>
      </c>
      <c r="J91" s="11" t="str">
        <f t="shared" si="15"/>
        <v>No</v>
      </c>
      <c r="K91" s="4"/>
      <c r="N91" s="11">
        <f t="shared" si="16"/>
        <v>46</v>
      </c>
      <c r="O91" s="11">
        <f t="shared" si="17"/>
        <v>1.2204260948849861</v>
      </c>
      <c r="P91" s="11" t="str">
        <f t="shared" si="18"/>
        <v>No</v>
      </c>
    </row>
    <row r="92" spans="2:16" x14ac:dyDescent="0.25">
      <c r="B92" s="11">
        <f t="shared" si="10"/>
        <v>30</v>
      </c>
      <c r="C92" s="11">
        <f t="shared" si="11"/>
        <v>1.0289652634151301</v>
      </c>
      <c r="D92" s="11" t="str">
        <f t="shared" si="12"/>
        <v>Yes</v>
      </c>
      <c r="E92" s="4"/>
      <c r="F92" s="4"/>
      <c r="H92" s="11">
        <f t="shared" si="13"/>
        <v>20</v>
      </c>
      <c r="I92" s="11">
        <f t="shared" si="14"/>
        <v>0.68366752561687738</v>
      </c>
      <c r="J92" s="11" t="str">
        <f t="shared" si="15"/>
        <v>Yes</v>
      </c>
      <c r="K92" s="4"/>
      <c r="N92" s="11">
        <f t="shared" si="16"/>
        <v>6</v>
      </c>
      <c r="O92" s="11">
        <f t="shared" si="17"/>
        <v>0.34550770457549634</v>
      </c>
      <c r="P92" s="11" t="str">
        <f t="shared" si="18"/>
        <v>Yes</v>
      </c>
    </row>
    <row r="93" spans="2:16" x14ac:dyDescent="0.25">
      <c r="B93" s="11">
        <f t="shared" si="10"/>
        <v>39</v>
      </c>
      <c r="C93" s="11">
        <f t="shared" si="11"/>
        <v>1.2204260948849859</v>
      </c>
      <c r="D93" s="11" t="str">
        <f t="shared" si="12"/>
        <v>No</v>
      </c>
      <c r="E93" s="4"/>
      <c r="F93" s="4"/>
      <c r="H93" s="34">
        <f t="shared" si="13"/>
        <v>3</v>
      </c>
      <c r="I93" s="34">
        <f t="shared" si="14"/>
        <v>0.12121212121212122</v>
      </c>
      <c r="J93" s="34" t="str">
        <f t="shared" si="15"/>
        <v>No</v>
      </c>
      <c r="K93" s="4"/>
      <c r="N93" s="11">
        <f t="shared" si="16"/>
        <v>8</v>
      </c>
      <c r="O93" s="11">
        <f t="shared" si="17"/>
        <v>0.35468787608241287</v>
      </c>
      <c r="P93" s="11" t="str">
        <f t="shared" si="18"/>
        <v>No</v>
      </c>
    </row>
    <row r="94" spans="2:16" x14ac:dyDescent="0.25">
      <c r="B94" s="11">
        <f t="shared" si="10"/>
        <v>16</v>
      </c>
      <c r="C94" s="11">
        <f t="shared" si="11"/>
        <v>0.67759635681811814</v>
      </c>
      <c r="D94" s="11" t="str">
        <f t="shared" si="12"/>
        <v>No</v>
      </c>
      <c r="E94" s="4"/>
      <c r="F94" s="4"/>
      <c r="H94" s="11">
        <f t="shared" si="13"/>
        <v>22</v>
      </c>
      <c r="I94" s="11">
        <f t="shared" si="14"/>
        <v>1.000459031467829</v>
      </c>
      <c r="J94" s="11" t="str">
        <f t="shared" si="15"/>
        <v>No</v>
      </c>
      <c r="K94" s="4"/>
      <c r="N94" s="11">
        <f t="shared" si="16"/>
        <v>35</v>
      </c>
      <c r="O94" s="11">
        <f t="shared" si="17"/>
        <v>1.075223939346071</v>
      </c>
      <c r="P94" s="11" t="str">
        <f t="shared" si="18"/>
        <v>No</v>
      </c>
    </row>
    <row r="95" spans="2:16" x14ac:dyDescent="0.25">
      <c r="B95" s="11">
        <f t="shared" si="10"/>
        <v>37</v>
      </c>
      <c r="C95" s="11">
        <f t="shared" si="11"/>
        <v>1.2018504251546631</v>
      </c>
      <c r="D95" s="11" t="str">
        <f t="shared" si="12"/>
        <v>No</v>
      </c>
      <c r="E95" s="4"/>
      <c r="F95" s="4"/>
      <c r="H95" s="34">
        <f t="shared" si="13"/>
        <v>1</v>
      </c>
      <c r="I95" s="34">
        <f t="shared" si="14"/>
        <v>9.0909090909090912E-2</v>
      </c>
      <c r="J95" s="34" t="str">
        <f t="shared" si="15"/>
        <v>No</v>
      </c>
      <c r="K95" s="4"/>
      <c r="N95" s="11">
        <f t="shared" si="16"/>
        <v>11</v>
      </c>
      <c r="O95" s="11">
        <f t="shared" si="17"/>
        <v>0.47140452079103168</v>
      </c>
      <c r="P95" s="11" t="str">
        <f t="shared" si="18"/>
        <v>No</v>
      </c>
    </row>
    <row r="96" spans="2:16" x14ac:dyDescent="0.25">
      <c r="B96" s="11">
        <f t="shared" si="10"/>
        <v>7</v>
      </c>
      <c r="C96" s="11">
        <f t="shared" si="11"/>
        <v>0.35468787608241287</v>
      </c>
      <c r="D96" s="11" t="str">
        <f t="shared" si="12"/>
        <v>Yes</v>
      </c>
      <c r="E96" s="4"/>
      <c r="F96" s="4"/>
      <c r="H96" s="11">
        <f t="shared" si="13"/>
        <v>33</v>
      </c>
      <c r="I96" s="11">
        <f t="shared" si="14"/>
        <v>1.0545280388669889</v>
      </c>
      <c r="J96" s="11" t="str">
        <f t="shared" si="15"/>
        <v>Yes</v>
      </c>
      <c r="K96" s="4"/>
      <c r="N96" s="12">
        <f t="shared" si="16"/>
        <v>23</v>
      </c>
      <c r="O96" s="12">
        <f t="shared" si="17"/>
        <v>1.0222501692989698</v>
      </c>
      <c r="P96" s="12" t="str">
        <f t="shared" si="18"/>
        <v>Yes</v>
      </c>
    </row>
    <row r="97" spans="2:16" x14ac:dyDescent="0.25">
      <c r="B97" s="11">
        <f t="shared" si="10"/>
        <v>35</v>
      </c>
      <c r="C97" s="11">
        <f t="shared" si="11"/>
        <v>1.1248915874709446</v>
      </c>
      <c r="D97" s="11" t="str">
        <f t="shared" si="12"/>
        <v>No</v>
      </c>
      <c r="E97" s="4"/>
      <c r="F97" s="4"/>
      <c r="H97" s="11">
        <f t="shared" si="13"/>
        <v>42</v>
      </c>
      <c r="I97" s="11">
        <f t="shared" si="14"/>
        <v>1.1362626217728893</v>
      </c>
      <c r="J97" s="11" t="str">
        <f t="shared" si="15"/>
        <v>No</v>
      </c>
      <c r="K97" s="4"/>
      <c r="N97" s="11">
        <f t="shared" si="16"/>
        <v>45</v>
      </c>
      <c r="O97" s="11">
        <f t="shared" si="17"/>
        <v>1.215525522432217</v>
      </c>
      <c r="P97" s="11" t="str">
        <f t="shared" si="18"/>
        <v>No</v>
      </c>
    </row>
    <row r="98" spans="2:16" x14ac:dyDescent="0.25">
      <c r="B98" s="11">
        <f t="shared" si="10"/>
        <v>25</v>
      </c>
      <c r="C98" s="11">
        <f t="shared" si="11"/>
        <v>1.001834863928275</v>
      </c>
      <c r="D98" s="11" t="str">
        <f t="shared" si="12"/>
        <v>No</v>
      </c>
      <c r="E98" s="4"/>
      <c r="F98" s="4"/>
      <c r="H98" s="11">
        <f t="shared" si="13"/>
        <v>33</v>
      </c>
      <c r="I98" s="11">
        <f t="shared" si="14"/>
        <v>1.0545280388669889</v>
      </c>
      <c r="J98" s="11" t="str">
        <f t="shared" si="15"/>
        <v>No</v>
      </c>
      <c r="K98" s="4"/>
      <c r="N98" s="11">
        <f t="shared" si="16"/>
        <v>47</v>
      </c>
      <c r="O98" s="11">
        <f t="shared" si="17"/>
        <v>1.2324060247068338</v>
      </c>
      <c r="P98" s="11" t="str">
        <f t="shared" si="18"/>
        <v>No</v>
      </c>
    </row>
    <row r="99" spans="2:16" x14ac:dyDescent="0.25">
      <c r="B99" s="11">
        <f t="shared" si="10"/>
        <v>40</v>
      </c>
      <c r="C99" s="11">
        <f t="shared" si="11"/>
        <v>1.2324060247068336</v>
      </c>
      <c r="D99" s="11" t="str">
        <f t="shared" si="12"/>
        <v>No</v>
      </c>
      <c r="E99" s="4"/>
      <c r="F99" s="4"/>
      <c r="H99" s="11">
        <f t="shared" si="13"/>
        <v>4</v>
      </c>
      <c r="I99" s="11">
        <f t="shared" si="14"/>
        <v>0.1818181818181818</v>
      </c>
      <c r="J99" s="11" t="str">
        <f t="shared" si="15"/>
        <v>No</v>
      </c>
      <c r="K99" s="4"/>
      <c r="N99" s="11">
        <f t="shared" si="16"/>
        <v>5</v>
      </c>
      <c r="O99" s="11">
        <f t="shared" si="17"/>
        <v>0.33879817840905907</v>
      </c>
      <c r="P99" s="11" t="str">
        <f t="shared" si="18"/>
        <v>No</v>
      </c>
    </row>
    <row r="100" spans="2:16" x14ac:dyDescent="0.25">
      <c r="B100" s="34">
        <f t="shared" ref="B100:B117" si="19">RANK(C100,$C$68:$C$117,1)</f>
        <v>3</v>
      </c>
      <c r="C100" s="34">
        <f t="shared" ref="C100:C117" si="20">SQRT((V36-$O$59)^2+(W36-$P$59)^2+(X36-$Q$59)^2)</f>
        <v>0.27272727272727271</v>
      </c>
      <c r="D100" s="34" t="str">
        <f t="shared" ref="D100:D117" si="21">Y36</f>
        <v>No</v>
      </c>
      <c r="E100" s="4"/>
      <c r="F100" s="4"/>
      <c r="H100" s="11">
        <f t="shared" ref="H100:H117" si="22">RANK(I100,$I$68:$I$117,1)</f>
        <v>46</v>
      </c>
      <c r="I100" s="11">
        <f t="shared" ref="I100:I117" si="23">SQRT((V36-$O$60)^2+(W36-$P$60)^2+(X36-$Q$60)^2)</f>
        <v>1.2155255224322168</v>
      </c>
      <c r="J100" s="11" t="str">
        <f t="shared" ref="J100:J117" si="24">Y36</f>
        <v>No</v>
      </c>
      <c r="K100" s="4"/>
      <c r="N100" s="11">
        <f t="shared" ref="N100:N117" si="25">RANK(O100,$O$68:$O$117,1)</f>
        <v>28</v>
      </c>
      <c r="O100" s="11">
        <f t="shared" ref="O100:O117" si="26">SQRT((V36-$O$61)^2+(W36-$P$61)^2+(X36-$Q$61)^2)</f>
        <v>1.0558334175869299</v>
      </c>
      <c r="P100" s="11" t="str">
        <f t="shared" ref="P100:P117" si="27">Y36</f>
        <v>No</v>
      </c>
    </row>
    <row r="101" spans="2:16" x14ac:dyDescent="0.25">
      <c r="B101" s="11">
        <f t="shared" si="19"/>
        <v>29</v>
      </c>
      <c r="C101" s="11">
        <f t="shared" si="20"/>
        <v>1.0222501692989698</v>
      </c>
      <c r="D101" s="11" t="str">
        <f t="shared" si="21"/>
        <v>No</v>
      </c>
      <c r="E101" s="4"/>
      <c r="F101" s="4"/>
      <c r="H101" s="11">
        <f t="shared" si="22"/>
        <v>40</v>
      </c>
      <c r="I101" s="11">
        <f t="shared" si="23"/>
        <v>1.0610388727279756</v>
      </c>
      <c r="J101" s="11" t="str">
        <f t="shared" si="24"/>
        <v>No</v>
      </c>
      <c r="K101" s="4"/>
      <c r="N101" s="11">
        <f t="shared" si="25"/>
        <v>44</v>
      </c>
      <c r="O101" s="11">
        <f t="shared" si="26"/>
        <v>1.207947359272409</v>
      </c>
      <c r="P101" s="11" t="str">
        <f t="shared" si="27"/>
        <v>No</v>
      </c>
    </row>
    <row r="102" spans="2:16" x14ac:dyDescent="0.25">
      <c r="B102" s="11">
        <f t="shared" si="19"/>
        <v>33</v>
      </c>
      <c r="C102" s="11">
        <f t="shared" si="20"/>
        <v>1.0610388727279756</v>
      </c>
      <c r="D102" s="11" t="str">
        <f t="shared" si="21"/>
        <v>No</v>
      </c>
      <c r="E102" s="4"/>
      <c r="F102" s="4"/>
      <c r="H102" s="11">
        <f t="shared" si="22"/>
        <v>6</v>
      </c>
      <c r="I102" s="11">
        <f t="shared" si="23"/>
        <v>0.33470790961173519</v>
      </c>
      <c r="J102" s="11" t="str">
        <f t="shared" si="24"/>
        <v>No</v>
      </c>
      <c r="K102" s="4"/>
      <c r="N102" s="34">
        <f t="shared" si="25"/>
        <v>2</v>
      </c>
      <c r="O102" s="34">
        <f t="shared" si="26"/>
        <v>0.2121212121212121</v>
      </c>
      <c r="P102" s="34" t="str">
        <f t="shared" si="27"/>
        <v>No</v>
      </c>
    </row>
    <row r="103" spans="2:16" x14ac:dyDescent="0.25">
      <c r="B103" s="11">
        <f t="shared" si="19"/>
        <v>25</v>
      </c>
      <c r="C103" s="11">
        <f t="shared" si="20"/>
        <v>1.001834863928275</v>
      </c>
      <c r="D103" s="11" t="str">
        <f t="shared" si="21"/>
        <v>No</v>
      </c>
      <c r="E103" s="4"/>
      <c r="F103" s="4"/>
      <c r="H103" s="11">
        <f t="shared" si="22"/>
        <v>18</v>
      </c>
      <c r="I103" s="11">
        <f t="shared" si="23"/>
        <v>0.66735501653167395</v>
      </c>
      <c r="J103" s="11" t="str">
        <f t="shared" si="24"/>
        <v>No</v>
      </c>
      <c r="K103" s="4"/>
      <c r="N103" s="11">
        <f t="shared" si="25"/>
        <v>9</v>
      </c>
      <c r="O103" s="11">
        <f t="shared" si="26"/>
        <v>0.430686981925815</v>
      </c>
      <c r="P103" s="11" t="str">
        <f t="shared" si="27"/>
        <v>No</v>
      </c>
    </row>
    <row r="104" spans="2:16" x14ac:dyDescent="0.25">
      <c r="B104" s="11">
        <f t="shared" si="19"/>
        <v>11</v>
      </c>
      <c r="C104" s="11">
        <f t="shared" si="20"/>
        <v>0.66735501653167395</v>
      </c>
      <c r="D104" s="11" t="str">
        <f t="shared" si="21"/>
        <v>No</v>
      </c>
      <c r="E104" s="4"/>
      <c r="F104" s="4"/>
      <c r="H104" s="11">
        <f t="shared" si="22"/>
        <v>23</v>
      </c>
      <c r="I104" s="11">
        <f t="shared" si="23"/>
        <v>1.001834863928275</v>
      </c>
      <c r="J104" s="11" t="str">
        <f t="shared" si="24"/>
        <v>No</v>
      </c>
      <c r="K104" s="4"/>
      <c r="N104" s="11">
        <f t="shared" si="25"/>
        <v>37</v>
      </c>
      <c r="O104" s="11">
        <f t="shared" si="26"/>
        <v>1.0967855194456884</v>
      </c>
      <c r="P104" s="11" t="str">
        <f t="shared" si="27"/>
        <v>No</v>
      </c>
    </row>
    <row r="105" spans="2:16" x14ac:dyDescent="0.25">
      <c r="B105" s="11">
        <f t="shared" si="19"/>
        <v>47</v>
      </c>
      <c r="C105" s="11">
        <f t="shared" si="20"/>
        <v>1.4193985974097416</v>
      </c>
      <c r="D105" s="11" t="str">
        <f t="shared" si="21"/>
        <v>No</v>
      </c>
      <c r="E105" s="4"/>
      <c r="F105" s="4"/>
      <c r="H105" s="11">
        <f t="shared" si="22"/>
        <v>6</v>
      </c>
      <c r="I105" s="11">
        <f t="shared" si="23"/>
        <v>0.33470790961173519</v>
      </c>
      <c r="J105" s="11" t="str">
        <f t="shared" si="24"/>
        <v>No</v>
      </c>
      <c r="K105" s="4"/>
      <c r="N105" s="11">
        <f t="shared" si="25"/>
        <v>16</v>
      </c>
      <c r="O105" s="11">
        <f t="shared" si="26"/>
        <v>0.69959978064334527</v>
      </c>
      <c r="P105" s="11" t="str">
        <f t="shared" si="27"/>
        <v>No</v>
      </c>
    </row>
    <row r="106" spans="2:16" x14ac:dyDescent="0.25">
      <c r="B106" s="11">
        <f t="shared" si="19"/>
        <v>23</v>
      </c>
      <c r="C106" s="11">
        <f t="shared" si="20"/>
        <v>1</v>
      </c>
      <c r="D106" s="11" t="str">
        <f t="shared" si="21"/>
        <v>No</v>
      </c>
      <c r="E106" s="4"/>
      <c r="F106" s="4"/>
      <c r="H106" s="11">
        <f t="shared" si="22"/>
        <v>50</v>
      </c>
      <c r="I106" s="11">
        <f t="shared" si="23"/>
        <v>1.5069474859583463</v>
      </c>
      <c r="J106" s="11" t="str">
        <f t="shared" si="24"/>
        <v>No</v>
      </c>
      <c r="K106" s="4"/>
      <c r="N106" s="11">
        <f t="shared" si="25"/>
        <v>50</v>
      </c>
      <c r="O106" s="11">
        <f t="shared" si="26"/>
        <v>1.2472191289246473</v>
      </c>
      <c r="P106" s="11" t="str">
        <f t="shared" si="27"/>
        <v>No</v>
      </c>
    </row>
    <row r="107" spans="2:16" x14ac:dyDescent="0.25">
      <c r="B107" s="11">
        <f t="shared" si="19"/>
        <v>11</v>
      </c>
      <c r="C107" s="11">
        <f t="shared" si="20"/>
        <v>0.66735501653167395</v>
      </c>
      <c r="D107" s="11" t="str">
        <f t="shared" si="21"/>
        <v>Yes</v>
      </c>
      <c r="E107" s="4"/>
      <c r="F107" s="4"/>
      <c r="H107" s="11">
        <f t="shared" si="22"/>
        <v>23</v>
      </c>
      <c r="I107" s="11">
        <f t="shared" si="23"/>
        <v>1.001834863928275</v>
      </c>
      <c r="J107" s="11" t="str">
        <f t="shared" si="24"/>
        <v>Yes</v>
      </c>
      <c r="K107" s="4"/>
      <c r="N107" s="11">
        <f t="shared" si="25"/>
        <v>37</v>
      </c>
      <c r="O107" s="11">
        <f t="shared" si="26"/>
        <v>1.0967855194456884</v>
      </c>
      <c r="P107" s="11" t="str">
        <f t="shared" si="27"/>
        <v>Yes</v>
      </c>
    </row>
    <row r="108" spans="2:16" x14ac:dyDescent="0.25">
      <c r="B108" s="11">
        <f t="shared" si="19"/>
        <v>25</v>
      </c>
      <c r="C108" s="11">
        <f t="shared" si="20"/>
        <v>1.001834863928275</v>
      </c>
      <c r="D108" s="11" t="str">
        <f t="shared" si="21"/>
        <v>No</v>
      </c>
      <c r="E108" s="4"/>
      <c r="F108" s="4"/>
      <c r="H108" s="11">
        <f t="shared" si="22"/>
        <v>33</v>
      </c>
      <c r="I108" s="11">
        <f t="shared" si="23"/>
        <v>1.0545280388669889</v>
      </c>
      <c r="J108" s="11" t="str">
        <f t="shared" si="24"/>
        <v>No</v>
      </c>
      <c r="K108" s="4"/>
      <c r="N108" s="11">
        <f t="shared" si="25"/>
        <v>47</v>
      </c>
      <c r="O108" s="11">
        <f t="shared" si="26"/>
        <v>1.2324060247068338</v>
      </c>
      <c r="P108" s="11" t="str">
        <f t="shared" si="27"/>
        <v>No</v>
      </c>
    </row>
    <row r="109" spans="2:16" x14ac:dyDescent="0.25">
      <c r="B109" s="11">
        <f t="shared" si="19"/>
        <v>42</v>
      </c>
      <c r="C109" s="11">
        <f t="shared" si="20"/>
        <v>1.4142135623730951</v>
      </c>
      <c r="D109" s="11" t="str">
        <f t="shared" si="21"/>
        <v>No</v>
      </c>
      <c r="E109" s="4"/>
      <c r="F109" s="4"/>
      <c r="H109" s="11">
        <f t="shared" si="22"/>
        <v>15</v>
      </c>
      <c r="I109" s="11">
        <f t="shared" si="23"/>
        <v>0.3455077045754964</v>
      </c>
      <c r="J109" s="11" t="str">
        <f t="shared" si="24"/>
        <v>No</v>
      </c>
      <c r="K109" s="4"/>
      <c r="N109" s="11">
        <f t="shared" si="25"/>
        <v>19</v>
      </c>
      <c r="O109" s="11">
        <f t="shared" si="26"/>
        <v>0.7453559924999299</v>
      </c>
      <c r="P109" s="11" t="str">
        <f t="shared" si="27"/>
        <v>No</v>
      </c>
    </row>
    <row r="110" spans="2:16" x14ac:dyDescent="0.25">
      <c r="B110" s="34">
        <f t="shared" si="19"/>
        <v>1</v>
      </c>
      <c r="C110" s="34">
        <f t="shared" si="20"/>
        <v>0.15151515151515152</v>
      </c>
      <c r="D110" s="34" t="str">
        <f t="shared" si="21"/>
        <v>No</v>
      </c>
      <c r="E110" s="4"/>
      <c r="F110" s="4"/>
      <c r="H110" s="11">
        <f t="shared" si="22"/>
        <v>44</v>
      </c>
      <c r="I110" s="11">
        <f t="shared" si="23"/>
        <v>1.2033775546463503</v>
      </c>
      <c r="J110" s="11" t="str">
        <f t="shared" si="24"/>
        <v>No</v>
      </c>
      <c r="K110" s="4"/>
      <c r="N110" s="11">
        <f t="shared" si="25"/>
        <v>33</v>
      </c>
      <c r="O110" s="11">
        <f t="shared" si="26"/>
        <v>1.0696583390741086</v>
      </c>
      <c r="P110" s="11" t="str">
        <f t="shared" si="27"/>
        <v>No</v>
      </c>
    </row>
    <row r="111" spans="2:16" x14ac:dyDescent="0.25">
      <c r="B111" s="11">
        <f t="shared" si="19"/>
        <v>45</v>
      </c>
      <c r="C111" s="11">
        <f t="shared" si="20"/>
        <v>1.414538183876825</v>
      </c>
      <c r="D111" s="11" t="str">
        <f t="shared" si="21"/>
        <v>No</v>
      </c>
      <c r="E111" s="4"/>
      <c r="F111" s="4"/>
      <c r="H111" s="11">
        <f t="shared" si="22"/>
        <v>9</v>
      </c>
      <c r="I111" s="11">
        <f t="shared" si="23"/>
        <v>0.33879817840905907</v>
      </c>
      <c r="J111" s="11" t="str">
        <f t="shared" si="24"/>
        <v>No</v>
      </c>
      <c r="K111" s="4"/>
      <c r="N111" s="11">
        <f t="shared" si="25"/>
        <v>17</v>
      </c>
      <c r="O111" s="11">
        <f t="shared" si="26"/>
        <v>0.7323058165814893</v>
      </c>
      <c r="P111" s="11" t="str">
        <f t="shared" si="27"/>
        <v>No</v>
      </c>
    </row>
    <row r="112" spans="2:16" x14ac:dyDescent="0.25">
      <c r="B112" s="11">
        <f t="shared" si="19"/>
        <v>22</v>
      </c>
      <c r="C112" s="11">
        <f t="shared" si="20"/>
        <v>0.86137396385163001</v>
      </c>
      <c r="D112" s="11" t="str">
        <f t="shared" si="21"/>
        <v>No</v>
      </c>
      <c r="E112" s="4"/>
      <c r="F112" s="4"/>
      <c r="H112" s="11">
        <f t="shared" si="22"/>
        <v>41</v>
      </c>
      <c r="I112" s="11">
        <f t="shared" si="23"/>
        <v>1.0984587248722337</v>
      </c>
      <c r="J112" s="11" t="str">
        <f t="shared" si="24"/>
        <v>No</v>
      </c>
      <c r="K112" s="4"/>
      <c r="N112" s="11">
        <f t="shared" si="25"/>
        <v>35</v>
      </c>
      <c r="O112" s="11">
        <f t="shared" si="26"/>
        <v>1.075223939346071</v>
      </c>
      <c r="P112" s="11" t="str">
        <f t="shared" si="27"/>
        <v>No</v>
      </c>
    </row>
    <row r="113" spans="1:25" x14ac:dyDescent="0.25">
      <c r="B113" s="11">
        <f t="shared" si="19"/>
        <v>45</v>
      </c>
      <c r="C113" s="11">
        <f t="shared" si="20"/>
        <v>1.414538183876825</v>
      </c>
      <c r="D113" s="11" t="str">
        <f t="shared" si="21"/>
        <v>No</v>
      </c>
      <c r="E113" s="4"/>
      <c r="F113" s="4"/>
      <c r="H113" s="11">
        <f t="shared" si="22"/>
        <v>9</v>
      </c>
      <c r="I113" s="11">
        <f t="shared" si="23"/>
        <v>0.33879817840905907</v>
      </c>
      <c r="J113" s="11" t="str">
        <f t="shared" si="24"/>
        <v>No</v>
      </c>
      <c r="K113" s="4"/>
      <c r="N113" s="11">
        <f t="shared" si="25"/>
        <v>17</v>
      </c>
      <c r="O113" s="11">
        <f t="shared" si="26"/>
        <v>0.7323058165814893</v>
      </c>
      <c r="P113" s="11" t="str">
        <f t="shared" si="27"/>
        <v>No</v>
      </c>
    </row>
    <row r="114" spans="1:25" x14ac:dyDescent="0.25">
      <c r="B114" s="11">
        <f t="shared" si="19"/>
        <v>30</v>
      </c>
      <c r="C114" s="11">
        <f t="shared" si="20"/>
        <v>1.0289652634151301</v>
      </c>
      <c r="D114" s="11" t="str">
        <f t="shared" si="21"/>
        <v>Yes</v>
      </c>
      <c r="E114" s="4"/>
      <c r="F114" s="4"/>
      <c r="H114" s="11">
        <f t="shared" si="22"/>
        <v>20</v>
      </c>
      <c r="I114" s="11">
        <f t="shared" si="23"/>
        <v>0.68366752561687738</v>
      </c>
      <c r="J114" s="11" t="str">
        <f t="shared" si="24"/>
        <v>Yes</v>
      </c>
      <c r="K114" s="4"/>
      <c r="N114" s="11">
        <f t="shared" si="25"/>
        <v>6</v>
      </c>
      <c r="O114" s="11">
        <f t="shared" si="26"/>
        <v>0.34550770457549634</v>
      </c>
      <c r="P114" s="11" t="str">
        <f t="shared" si="27"/>
        <v>Yes</v>
      </c>
    </row>
    <row r="115" spans="1:25" x14ac:dyDescent="0.25">
      <c r="B115" s="11">
        <f t="shared" si="19"/>
        <v>34</v>
      </c>
      <c r="C115" s="11">
        <f t="shared" si="20"/>
        <v>1.064926266109429</v>
      </c>
      <c r="D115" s="11" t="str">
        <f t="shared" si="21"/>
        <v>No</v>
      </c>
      <c r="E115" s="4"/>
      <c r="F115" s="4"/>
      <c r="H115" s="11">
        <f t="shared" si="22"/>
        <v>9</v>
      </c>
      <c r="I115" s="11">
        <f t="shared" si="23"/>
        <v>0.33879817840905907</v>
      </c>
      <c r="J115" s="11" t="str">
        <f t="shared" si="24"/>
        <v>No</v>
      </c>
      <c r="K115" s="4"/>
      <c r="N115" s="34">
        <f t="shared" si="25"/>
        <v>1</v>
      </c>
      <c r="O115" s="34">
        <f t="shared" si="26"/>
        <v>0.1818181818181818</v>
      </c>
      <c r="P115" s="34" t="str">
        <f t="shared" si="27"/>
        <v>No</v>
      </c>
    </row>
    <row r="116" spans="1:25" x14ac:dyDescent="0.25">
      <c r="B116" s="11">
        <f t="shared" si="19"/>
        <v>20</v>
      </c>
      <c r="C116" s="11">
        <f t="shared" si="20"/>
        <v>0.73230581658148919</v>
      </c>
      <c r="D116" s="11" t="str">
        <f t="shared" si="21"/>
        <v>No</v>
      </c>
      <c r="E116" s="4"/>
      <c r="F116" s="4"/>
      <c r="H116" s="11">
        <f t="shared" si="22"/>
        <v>32</v>
      </c>
      <c r="I116" s="11">
        <f t="shared" si="23"/>
        <v>1.0222501692989698</v>
      </c>
      <c r="J116" s="11" t="str">
        <f t="shared" si="24"/>
        <v>No</v>
      </c>
      <c r="K116" s="4"/>
      <c r="N116" s="11">
        <f t="shared" si="25"/>
        <v>27</v>
      </c>
      <c r="O116" s="11">
        <f t="shared" si="26"/>
        <v>1.0545280388669889</v>
      </c>
      <c r="P116" s="11" t="str">
        <f t="shared" si="27"/>
        <v>No</v>
      </c>
    </row>
    <row r="117" spans="1:25" x14ac:dyDescent="0.25">
      <c r="B117" s="11">
        <f t="shared" si="19"/>
        <v>48</v>
      </c>
      <c r="C117" s="11">
        <f t="shared" si="20"/>
        <v>1.4223068730547073</v>
      </c>
      <c r="D117" s="11" t="str">
        <f t="shared" si="21"/>
        <v>No</v>
      </c>
      <c r="H117" s="11">
        <f t="shared" si="22"/>
        <v>9</v>
      </c>
      <c r="I117" s="11">
        <f t="shared" si="23"/>
        <v>0.33879817840905907</v>
      </c>
      <c r="J117" s="11" t="str">
        <f t="shared" si="24"/>
        <v>No</v>
      </c>
      <c r="N117" s="11">
        <f t="shared" si="25"/>
        <v>13</v>
      </c>
      <c r="O117" s="11">
        <f t="shared" si="26"/>
        <v>0.6910154091509928</v>
      </c>
      <c r="P117" s="11" t="str">
        <f t="shared" si="27"/>
        <v>No</v>
      </c>
    </row>
    <row r="118" spans="1:25" ht="14.45" customHeight="1" x14ac:dyDescent="0.25">
      <c r="G118" s="33"/>
      <c r="H118" s="33"/>
      <c r="I118" s="33"/>
      <c r="J118" s="33"/>
      <c r="K118" s="33"/>
      <c r="L118" s="33"/>
      <c r="M118" s="33"/>
      <c r="N118" s="33"/>
      <c r="O118" s="33"/>
    </row>
    <row r="119" spans="1:25" x14ac:dyDescent="0.25">
      <c r="G119" s="33"/>
      <c r="H119" s="33"/>
      <c r="I119" s="33"/>
      <c r="J119" s="33"/>
      <c r="K119" s="33"/>
      <c r="L119" s="33"/>
      <c r="M119" s="33"/>
      <c r="N119" s="33"/>
      <c r="O119" s="33"/>
    </row>
    <row r="120" spans="1:25" s="24" customFormat="1" x14ac:dyDescent="0.25">
      <c r="A120" s="25" t="s">
        <v>27</v>
      </c>
      <c r="B120" s="22"/>
      <c r="C120" s="22"/>
      <c r="D120" s="22"/>
      <c r="E120" s="23"/>
      <c r="F120" s="23"/>
      <c r="H120" s="22"/>
      <c r="I120" s="22"/>
      <c r="J120" s="22"/>
      <c r="K120" s="22"/>
      <c r="V120" s="22"/>
      <c r="W120" s="22"/>
      <c r="X120" s="22"/>
      <c r="Y120" s="22"/>
    </row>
    <row r="121" spans="1:25" x14ac:dyDescent="0.25">
      <c r="A121" s="13"/>
      <c r="B121" s="13"/>
      <c r="C121" s="13"/>
      <c r="D121" s="13"/>
      <c r="G121" s="33"/>
      <c r="H121" s="33"/>
      <c r="I121" s="33"/>
      <c r="J121" s="33"/>
      <c r="K121" s="33"/>
      <c r="L121" s="33"/>
      <c r="M121" s="33"/>
      <c r="N121" s="33"/>
      <c r="O121" s="33"/>
    </row>
    <row r="122" spans="1:25" x14ac:dyDescent="0.25">
      <c r="A122" s="19" t="s">
        <v>9</v>
      </c>
      <c r="B122" s="19" t="s">
        <v>10</v>
      </c>
      <c r="C122" s="19" t="s">
        <v>6</v>
      </c>
      <c r="D122" s="19" t="s">
        <v>7</v>
      </c>
      <c r="G122" s="33"/>
      <c r="H122" s="33"/>
      <c r="I122" s="33"/>
      <c r="J122" s="33"/>
      <c r="K122" s="33"/>
      <c r="L122" s="33"/>
      <c r="M122" s="33"/>
      <c r="N122" s="33"/>
      <c r="O122" s="33"/>
    </row>
    <row r="123" spans="1:25" x14ac:dyDescent="0.25">
      <c r="A123" s="5">
        <v>1</v>
      </c>
      <c r="B123" s="5" t="s">
        <v>1</v>
      </c>
      <c r="C123" s="5">
        <v>1</v>
      </c>
      <c r="D123" s="5" t="s">
        <v>2</v>
      </c>
      <c r="G123" s="33"/>
      <c r="H123" s="33"/>
      <c r="I123" s="33"/>
      <c r="J123" s="33"/>
      <c r="K123" s="33"/>
      <c r="L123" s="33"/>
      <c r="M123" s="33"/>
      <c r="N123" s="33"/>
      <c r="O123" s="33"/>
    </row>
    <row r="124" spans="1:25" x14ac:dyDescent="0.25">
      <c r="A124" s="5">
        <v>3</v>
      </c>
      <c r="B124" s="5" t="s">
        <v>4</v>
      </c>
      <c r="C124" s="5">
        <v>4</v>
      </c>
      <c r="D124" s="5" t="s">
        <v>2</v>
      </c>
      <c r="G124" s="33"/>
      <c r="H124" s="33"/>
      <c r="I124" s="33"/>
      <c r="J124" s="33"/>
      <c r="K124" s="33"/>
      <c r="L124" s="33"/>
      <c r="M124" s="33"/>
      <c r="N124" s="33"/>
      <c r="O124" s="33"/>
    </row>
    <row r="125" spans="1:25" x14ac:dyDescent="0.25">
      <c r="A125" s="5">
        <v>2</v>
      </c>
      <c r="B125" s="5" t="s">
        <v>11</v>
      </c>
      <c r="C125" s="5">
        <v>12</v>
      </c>
      <c r="D125" s="5" t="s">
        <v>2</v>
      </c>
      <c r="G125" s="33"/>
      <c r="H125" s="33"/>
      <c r="I125" s="33"/>
      <c r="J125" s="33"/>
      <c r="K125" s="33"/>
      <c r="L125" s="33"/>
      <c r="M125" s="33"/>
      <c r="N125" s="33"/>
      <c r="O125" s="33"/>
    </row>
    <row r="126" spans="1:25" x14ac:dyDescent="0.25">
      <c r="G126" s="33"/>
      <c r="H126" s="33"/>
      <c r="I126" s="33"/>
      <c r="J126" s="33"/>
      <c r="K126" s="33"/>
      <c r="L126" s="33"/>
      <c r="M126" s="33"/>
      <c r="N126" s="33"/>
      <c r="O126" s="33"/>
    </row>
    <row r="127" spans="1:25" x14ac:dyDescent="0.25">
      <c r="G127" s="33"/>
      <c r="H127" s="33"/>
      <c r="I127" s="33"/>
      <c r="J127" s="33"/>
      <c r="K127" s="33"/>
      <c r="L127" s="33"/>
      <c r="M127" s="33"/>
      <c r="N127" s="33"/>
      <c r="O127" s="33"/>
    </row>
    <row r="128" spans="1:25" x14ac:dyDescent="0.25">
      <c r="G128" s="33"/>
      <c r="H128" s="33"/>
      <c r="I128" s="33"/>
      <c r="J128" s="33"/>
      <c r="K128" s="33"/>
      <c r="L128" s="33"/>
      <c r="M128" s="33"/>
      <c r="N128" s="33"/>
      <c r="O128" s="33"/>
    </row>
    <row r="129" spans="7:15" x14ac:dyDescent="0.25">
      <c r="G129" s="33"/>
      <c r="H129" s="33"/>
      <c r="I129" s="33"/>
      <c r="J129" s="33"/>
      <c r="K129" s="33"/>
      <c r="L129" s="33"/>
      <c r="M129" s="33"/>
      <c r="N129" s="33"/>
      <c r="O129" s="33"/>
    </row>
    <row r="130" spans="7:15" x14ac:dyDescent="0.25">
      <c r="G130" s="33"/>
      <c r="H130" s="33"/>
      <c r="I130" s="33"/>
      <c r="J130" s="33"/>
      <c r="K130" s="33"/>
      <c r="L130" s="33"/>
      <c r="M130" s="33"/>
      <c r="N130" s="33"/>
      <c r="O130" s="33"/>
    </row>
    <row r="131" spans="7:15" x14ac:dyDescent="0.25">
      <c r="G131" s="33"/>
      <c r="H131" s="33"/>
      <c r="I131" s="33"/>
      <c r="J131" s="33"/>
      <c r="K131" s="33"/>
      <c r="L131" s="33"/>
      <c r="M131" s="33"/>
      <c r="N131" s="33"/>
      <c r="O131" s="33"/>
    </row>
    <row r="132" spans="7:15" x14ac:dyDescent="0.25">
      <c r="G132" s="33"/>
      <c r="H132" s="33"/>
      <c r="I132" s="33"/>
      <c r="J132" s="33"/>
      <c r="K132" s="33"/>
      <c r="L132" s="33"/>
      <c r="M132" s="33"/>
      <c r="N132" s="33"/>
      <c r="O132" s="33"/>
    </row>
    <row r="133" spans="7:15" x14ac:dyDescent="0.25">
      <c r="G133" s="33"/>
      <c r="H133" s="33"/>
      <c r="I133" s="33"/>
      <c r="J133" s="33"/>
      <c r="K133" s="33"/>
      <c r="L133" s="33"/>
      <c r="M133" s="33"/>
      <c r="N133" s="33"/>
      <c r="O133" s="33"/>
    </row>
    <row r="134" spans="7:15" x14ac:dyDescent="0.25">
      <c r="G134" s="33"/>
      <c r="H134" s="33"/>
      <c r="I134" s="33"/>
      <c r="J134" s="33"/>
      <c r="K134" s="33"/>
      <c r="L134" s="33"/>
      <c r="M134" s="33"/>
      <c r="N134" s="33"/>
      <c r="O134" s="33"/>
    </row>
    <row r="135" spans="7:15" x14ac:dyDescent="0.25">
      <c r="G135" s="33"/>
      <c r="H135" s="33"/>
      <c r="I135" s="33"/>
      <c r="J135" s="33"/>
      <c r="K135" s="33"/>
      <c r="L135" s="33"/>
      <c r="M135" s="33"/>
      <c r="N135" s="33"/>
      <c r="O135" s="33"/>
    </row>
    <row r="136" spans="7:15" x14ac:dyDescent="0.25">
      <c r="G136" s="33"/>
      <c r="H136" s="33"/>
      <c r="I136" s="33"/>
      <c r="J136" s="33"/>
      <c r="K136" s="33"/>
      <c r="L136" s="33"/>
      <c r="M136" s="33"/>
      <c r="N136" s="33"/>
      <c r="O136" s="33"/>
    </row>
    <row r="137" spans="7:15" x14ac:dyDescent="0.25">
      <c r="G137" s="33"/>
      <c r="H137" s="33"/>
      <c r="I137" s="33"/>
      <c r="J137" s="33"/>
      <c r="K137" s="33"/>
      <c r="L137" s="33"/>
      <c r="M137" s="33"/>
      <c r="N137" s="33"/>
      <c r="O137" s="33"/>
    </row>
  </sheetData>
  <mergeCells count="3">
    <mergeCell ref="B66:D66"/>
    <mergeCell ref="H66:J66"/>
    <mergeCell ref="N66:P6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A4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Shreeya Kokate</cp:lastModifiedBy>
  <dcterms:created xsi:type="dcterms:W3CDTF">2018-10-21T13:18:13Z</dcterms:created>
  <dcterms:modified xsi:type="dcterms:W3CDTF">2021-11-02T16:48:59Z</dcterms:modified>
</cp:coreProperties>
</file>