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an/Workspace/technogen/eloader/data/"/>
    </mc:Choice>
  </mc:AlternateContent>
  <xr:revisionPtr revIDLastSave="0" documentId="8_{512D870A-CE8F-564A-87AD-BEB093CB44CB}" xr6:coauthVersionLast="45" xr6:coauthVersionMax="45" xr10:uidLastSave="{00000000-0000-0000-0000-000000000000}"/>
  <bookViews>
    <workbookView xWindow="0" yWindow="0" windowWidth="38400" windowHeight="24000" xr2:uid="{86C5290D-02E1-9141-95BC-647F806C983B}"/>
  </bookViews>
  <sheets>
    <sheet name="Database" sheetId="2" r:id="rId1"/>
    <sheet name="Sheet1" sheetId="1" r:id="rId2"/>
  </sheets>
  <externalReferences>
    <externalReference r:id="rId3"/>
    <externalReference r:id="rId4"/>
    <externalReference r:id="rId5"/>
    <externalReference r:id="rId6"/>
  </externalReferences>
  <definedNames>
    <definedName name="Alum_Data">#REF!</definedName>
    <definedName name="APPROVED_BY">[2]Info!$C$9</definedName>
    <definedName name="Breaker_Rated_Current">#REF!</definedName>
    <definedName name="Breaker_Tripping_Current">#REF!</definedName>
    <definedName name="Breaker_Type">#REF!</definedName>
    <definedName name="Cable_Data">#REF!</definedName>
    <definedName name="Cable_Data_HV">#REF!</definedName>
    <definedName name="Cable_Size">#REF!</definedName>
    <definedName name="Cable_Size__HV">#REF!</definedName>
    <definedName name="Cable_Size_HV">#REF!</definedName>
    <definedName name="Cable_Size_LV">#REF!</definedName>
    <definedName name="Cable_Type">#REF!</definedName>
    <definedName name="Cable_Type_Code">#REF!</definedName>
    <definedName name="Cable_Voltage">#REF!</definedName>
    <definedName name="CB">#REF!</definedName>
    <definedName name="CB_Fuse">#REF!</definedName>
    <definedName name="CB_Type">#REF!</definedName>
    <definedName name="Circuits">#REF!</definedName>
    <definedName name="Cond_type">#REF!</definedName>
    <definedName name="Conductor">#REF!</definedName>
    <definedName name="Conductor_Resistivity">#REF!</definedName>
    <definedName name="Data">#REF!</definedName>
    <definedName name="DATE_APPR">[2]Info!$C$10</definedName>
    <definedName name="DATE_PREP">[2]Info!$C$8</definedName>
    <definedName name="depth">#REF!</definedName>
    <definedName name="Depth_Derating">#REF!</definedName>
    <definedName name="Drive_Sizes">#REF!</definedName>
    <definedName name="FDR_Rating">#REF!</definedName>
    <definedName name="Fuse_Type">#REF!</definedName>
    <definedName name="gG_Fuse_Gates">#REF!</definedName>
    <definedName name="gG_Fuse_Rated_Current">#REF!</definedName>
    <definedName name="Harmonic_Level">#REF!</definedName>
    <definedName name="Harmonic_Reduction">#REF!</definedName>
    <definedName name="HV_Cond">#REF!</definedName>
    <definedName name="HV_Sizes">#REF!</definedName>
    <definedName name="Install_Types">#REF!</definedName>
    <definedName name="Installation">#REF!</definedName>
    <definedName name="Installation_Derating">#REF!</definedName>
    <definedName name="K_Factor">#REF!</definedName>
    <definedName name="Load_Type">#REF!</definedName>
    <definedName name="MechEquipIdent">'[3]Equip Designations &amp; Spec''s'!$A$4:$A$78</definedName>
    <definedName name="Min_Earth_Size">#REF!</definedName>
    <definedName name="Motor_11000V">#REF!</definedName>
    <definedName name="Motor_3300V">#REF!</definedName>
    <definedName name="Motor_415V">#REF!</definedName>
    <definedName name="Motor_6600V">#REF!</definedName>
    <definedName name="Motor_690V">#REF!</definedName>
    <definedName name="Motor_kW">#REF!</definedName>
    <definedName name="Motor_Start">#REF!</definedName>
    <definedName name="N_A">#REF!</definedName>
    <definedName name="Plant_Areas">'[4]Plant Areas'!$A$3:$A$50</definedName>
    <definedName name="PREPARED_BY">[2]Info!$C$7</definedName>
    <definedName name="PROY_CODE">[2]Info!$C$5</definedName>
    <definedName name="PROY_NAME">[2]Info!$C$4</definedName>
    <definedName name="REV">[2]Info!$C$6</definedName>
    <definedName name="Single_Multi_Core">#REF!</definedName>
    <definedName name="Soil_Resistivity">#REF!</definedName>
    <definedName name="Soil_Temp">#REF!</definedName>
    <definedName name="Soil_Thermal_Res_Factor">#REF!</definedName>
    <definedName name="SoilCond">#REF!</definedName>
    <definedName name="Spacing_Conduit">#REF!</definedName>
    <definedName name="Spacing_Direct">#REF!</definedName>
    <definedName name="Spacing_Ladder">#REF!</definedName>
    <definedName name="Table">#REF!</definedName>
    <definedName name="TECO_11kV_DATA">#REF!</definedName>
    <definedName name="TECO_3.3kV_DATA">#REF!</definedName>
    <definedName name="TECO_415V_DATA">#REF!</definedName>
    <definedName name="TECO_6.6kV_DATA">#REF!</definedName>
    <definedName name="TECO_690V_DATA">#REF!</definedName>
    <definedName name="Temperature">#REF!</definedName>
    <definedName name="Temperature_Derating">#REF!</definedName>
    <definedName name="TNF_Drive">#REF!</definedName>
    <definedName name="TNF_Sizes">#REF!</definedName>
    <definedName name="TX_kVA">#REF!</definedName>
    <definedName name="Voltage">#REF!</definedName>
    <definedName name="Yes_No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3" i="2" l="1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</calcChain>
</file>

<file path=xl/sharedStrings.xml><?xml version="1.0" encoding="utf-8"?>
<sst xmlns="http://schemas.openxmlformats.org/spreadsheetml/2006/main" count="245" uniqueCount="192">
  <si>
    <t>415V MOTORS</t>
  </si>
  <si>
    <t>kW</t>
  </si>
  <si>
    <t>Efficiency</t>
  </si>
  <si>
    <t>Power Factor</t>
  </si>
  <si>
    <t>Eff</t>
  </si>
  <si>
    <t>pf</t>
  </si>
  <si>
    <t xml:space="preserve">Eff @ 75% </t>
  </si>
  <si>
    <t xml:space="preserve">pf @ 75% </t>
  </si>
  <si>
    <t xml:space="preserve">Max cable size termiantion for motors </t>
  </si>
  <si>
    <t>Code</t>
  </si>
  <si>
    <t>Description</t>
  </si>
  <si>
    <t xml:space="preserve">Frame size </t>
  </si>
  <si>
    <t>kW rating</t>
  </si>
  <si>
    <t>Max. cable size (mm2)</t>
  </si>
  <si>
    <t>AA</t>
  </si>
  <si>
    <t>Analyser Online</t>
  </si>
  <si>
    <t>1 PAIR</t>
  </si>
  <si>
    <t>VSD</t>
  </si>
  <si>
    <t>Yes</t>
  </si>
  <si>
    <t>PC</t>
  </si>
  <si>
    <t>D80</t>
  </si>
  <si>
    <t>AG</t>
  </si>
  <si>
    <t>Agitator / Stirrer</t>
  </si>
  <si>
    <t>2 PAIR</t>
  </si>
  <si>
    <t>DOL</t>
  </si>
  <si>
    <t>No</t>
  </si>
  <si>
    <t>Laptop</t>
  </si>
  <si>
    <t>D90</t>
  </si>
  <si>
    <t>BB</t>
  </si>
  <si>
    <t>Bag Breaker</t>
  </si>
  <si>
    <t>4 PAIR</t>
  </si>
  <si>
    <t>FEEDER</t>
  </si>
  <si>
    <t>BR</t>
  </si>
  <si>
    <t>Brakes</t>
  </si>
  <si>
    <t>6 PAIR</t>
  </si>
  <si>
    <t>DOL Reversing</t>
  </si>
  <si>
    <t>D100</t>
  </si>
  <si>
    <t>BL</t>
  </si>
  <si>
    <t>Blower</t>
  </si>
  <si>
    <t>8 PAIR</t>
  </si>
  <si>
    <t>DOL Dual</t>
  </si>
  <si>
    <t>CN</t>
  </si>
  <si>
    <t>Crane / Hoist</t>
  </si>
  <si>
    <t>10 PAIR</t>
  </si>
  <si>
    <t>VSD Dual</t>
  </si>
  <si>
    <t>D112</t>
  </si>
  <si>
    <t>CO</t>
  </si>
  <si>
    <t>Chiller</t>
  </si>
  <si>
    <t>12 PAIR</t>
  </si>
  <si>
    <t>D132</t>
  </si>
  <si>
    <t>CP</t>
  </si>
  <si>
    <t>Compressor</t>
  </si>
  <si>
    <t>16 PAIR</t>
  </si>
  <si>
    <t>CR</t>
  </si>
  <si>
    <t>Crusher</t>
  </si>
  <si>
    <t>20 PAIR</t>
  </si>
  <si>
    <t>D160</t>
  </si>
  <si>
    <t>CV</t>
  </si>
  <si>
    <t>Conveyor</t>
  </si>
  <si>
    <t>24 PAIR</t>
  </si>
  <si>
    <t>DC</t>
  </si>
  <si>
    <t>Dust Collector</t>
  </si>
  <si>
    <t>36 PAIR</t>
  </si>
  <si>
    <t>D180</t>
  </si>
  <si>
    <t>DR</t>
  </si>
  <si>
    <t>Drier</t>
  </si>
  <si>
    <t>FC</t>
  </si>
  <si>
    <t>Flotation Cell</t>
  </si>
  <si>
    <t>D200</t>
  </si>
  <si>
    <t>FD</t>
  </si>
  <si>
    <t>Feeder</t>
  </si>
  <si>
    <t>D225</t>
  </si>
  <si>
    <t>FN</t>
  </si>
  <si>
    <t>Fan / Flower</t>
  </si>
  <si>
    <t>FT</t>
  </si>
  <si>
    <t>Filter</t>
  </si>
  <si>
    <t>D250</t>
  </si>
  <si>
    <t>GA</t>
  </si>
  <si>
    <t>Gate (Isolation)</t>
  </si>
  <si>
    <t>HE</t>
  </si>
  <si>
    <t>Heater / Oven</t>
  </si>
  <si>
    <t>D280</t>
  </si>
  <si>
    <t>HP</t>
  </si>
  <si>
    <t>Hydraulic Power Pack</t>
  </si>
  <si>
    <t>HPP</t>
  </si>
  <si>
    <t>D315</t>
  </si>
  <si>
    <t>HX</t>
  </si>
  <si>
    <t>Heat Exchanger</t>
  </si>
  <si>
    <t>LS</t>
  </si>
  <si>
    <t>Lubrication System</t>
  </si>
  <si>
    <t>MD</t>
  </si>
  <si>
    <t>Metal Detector</t>
  </si>
  <si>
    <t>MG</t>
  </si>
  <si>
    <t>Magnet</t>
  </si>
  <si>
    <t>ML</t>
  </si>
  <si>
    <t>Mill</t>
  </si>
  <si>
    <t>MS</t>
  </si>
  <si>
    <t>Magnetic Separator</t>
  </si>
  <si>
    <t>PP</t>
  </si>
  <si>
    <t>Pump</t>
  </si>
  <si>
    <t>RB</t>
  </si>
  <si>
    <t>Rock Breaker</t>
  </si>
  <si>
    <t>SA</t>
  </si>
  <si>
    <t>Sampler</t>
  </si>
  <si>
    <t>SK</t>
  </si>
  <si>
    <t>Stack / Flue</t>
  </si>
  <si>
    <t>SN</t>
  </si>
  <si>
    <t>Screen</t>
  </si>
  <si>
    <t>ST</t>
  </si>
  <si>
    <t>Shaking Table</t>
  </si>
  <si>
    <t>TH</t>
  </si>
  <si>
    <t>Thickener</t>
  </si>
  <si>
    <t>WN</t>
  </si>
  <si>
    <t>Winch</t>
  </si>
  <si>
    <t>WT</t>
  </si>
  <si>
    <t>Weightometer / Scale</t>
  </si>
  <si>
    <t>XA</t>
  </si>
  <si>
    <t>XM</t>
  </si>
  <si>
    <t>TYPICAL LOAD FACTORS</t>
  </si>
  <si>
    <t>Sum Rating</t>
  </si>
  <si>
    <t>Contingency</t>
  </si>
  <si>
    <t>Unknown (Estimate Only)</t>
  </si>
  <si>
    <t>DRIVE/LOAD</t>
  </si>
  <si>
    <t>LOAD FACTOR</t>
  </si>
  <si>
    <t>Factored from Client (PFS Data)</t>
  </si>
  <si>
    <t>Pre Award Tender Data</t>
  </si>
  <si>
    <t>SAG MILL</t>
  </si>
  <si>
    <t>Prelim Post Award Data</t>
  </si>
  <si>
    <t>Final Certified Vendor Data (AS BUILT)</t>
  </si>
  <si>
    <t>BALL MILL</t>
  </si>
  <si>
    <t>ROD MILL</t>
  </si>
  <si>
    <t>VERTIMILL</t>
  </si>
  <si>
    <t>JAW CRUSHERS</t>
  </si>
  <si>
    <t>NOTES :-</t>
  </si>
  <si>
    <t>1.  Information derived from TECO MAX E3 Range Squirrel Cage Motors</t>
  </si>
  <si>
    <t>CONE CRUSHERS</t>
  </si>
  <si>
    <t>2.  Both Efficiency and Power Factor calculated at 75% motor load.</t>
  </si>
  <si>
    <t>CONVEYORS</t>
  </si>
  <si>
    <t>3. Motor Speed is 1400rpm.</t>
  </si>
  <si>
    <t>FEEDERS</t>
  </si>
  <si>
    <t>CENTRIFUGAL PUMPS</t>
  </si>
  <si>
    <t>DIVERSITY</t>
  </si>
  <si>
    <t>POSITIVE DISP PUMPS</t>
  </si>
  <si>
    <t>ANALYSER ONLINE</t>
  </si>
  <si>
    <t>SUMP PUMPS</t>
  </si>
  <si>
    <t>AGITATOR / STIRRER</t>
  </si>
  <si>
    <t>VACUUM PUMPS</t>
  </si>
  <si>
    <t>BAG BREAKER</t>
  </si>
  <si>
    <t>COMPRESSORS</t>
  </si>
  <si>
    <t>BRAKES</t>
  </si>
  <si>
    <t>SCREENS</t>
  </si>
  <si>
    <t>BLOWER</t>
  </si>
  <si>
    <t>THICKENER RAKE DRIVE</t>
  </si>
  <si>
    <t>CRANE / HOIST</t>
  </si>
  <si>
    <t>AGITATORS</t>
  </si>
  <si>
    <t>CHILLER</t>
  </si>
  <si>
    <t>E/WINNING RECTIFIERS</t>
  </si>
  <si>
    <t>COMPRESSOR</t>
  </si>
  <si>
    <t>LIGHT &amp; SMALL POWER</t>
  </si>
  <si>
    <t>CRUSHER</t>
  </si>
  <si>
    <t>FANS</t>
  </si>
  <si>
    <t>CONVEYOR</t>
  </si>
  <si>
    <t>SAMPLERS</t>
  </si>
  <si>
    <t>DUST COLLECTOR</t>
  </si>
  <si>
    <t>HOISTS</t>
  </si>
  <si>
    <t>DRIER</t>
  </si>
  <si>
    <t>STANDBY DRIVES</t>
  </si>
  <si>
    <t>FLOTATION CELL</t>
  </si>
  <si>
    <t>FAN / BLOWER</t>
  </si>
  <si>
    <t>FILTER</t>
  </si>
  <si>
    <t>GATE (ISOLATION)</t>
  </si>
  <si>
    <t>HEATER / OVEN</t>
  </si>
  <si>
    <t>HYDRAULIC POWER PACK</t>
  </si>
  <si>
    <t>HEAT EXCHANGER</t>
  </si>
  <si>
    <t>LUBRICATION SYSTEM</t>
  </si>
  <si>
    <t>METAL DETECTOR</t>
  </si>
  <si>
    <t>MAGNET</t>
  </si>
  <si>
    <t>MILL</t>
  </si>
  <si>
    <t>MAGNETIC SEPARATOR</t>
  </si>
  <si>
    <t>PUMP</t>
  </si>
  <si>
    <t>ROCK BREAKER</t>
  </si>
  <si>
    <t>SAMPLER</t>
  </si>
  <si>
    <t>STACK / FLUE</t>
  </si>
  <si>
    <t>SCREEN</t>
  </si>
  <si>
    <t>SHAKING TABLE</t>
  </si>
  <si>
    <t>THICKENER</t>
  </si>
  <si>
    <t>WINCH</t>
  </si>
  <si>
    <t>WEIGHTOMETER / SCALE</t>
  </si>
  <si>
    <t>LOAD FACTOR IS A CONSIDERATION THAT THE MOTOR SELECTED FOR THE PARTICULAR</t>
  </si>
  <si>
    <t>DUTY IS OVERSIZED TO ACCOMODATE THE CALCULATED DEMAND FROM THE MACHINE AND</t>
  </si>
  <si>
    <t>AN ASSUMPTION THAT ANY DRIVE WILL NOT NORMALLY HAVE 100% LOAD AT ALL TIMES.</t>
  </si>
  <si>
    <t>(DIVERSITY FACTOR)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</si>
</sst>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0.000_)"/>
    <numFmt numFmtId="166" formatCode="0.000"/>
    <numFmt numFmtId="167" formatCode="#,##0.0"/>
    <numFmt numFmtId="168" formatCode="0.0"/>
  </numFmts>
  <fonts count="12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indexed="8"/>
      <name val="Times New Roman"/>
      <family val="1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12"/>
      <color indexed="8"/>
      <name val="Times New Roman"/>
      <family val="1"/>
    </font>
    <font>
      <sz val="12"/>
      <name val="Times New Roman"/>
      <family val="1"/>
    </font>
    <font>
      <sz val="7"/>
      <name val="Arial"/>
      <family val="2"/>
    </font>
    <font>
      <sz val="12"/>
      <color rgb="FFFF0000"/>
      <name val="Times New Roman"/>
      <family val="1"/>
    </font>
    <font>
      <sz val="8"/>
      <name val="Arial Unicode MS"/>
      <family val="2"/>
    </font>
  </fonts>
  <fills count="10">
    <fill>
      <patternFill patternType="none"/>
    </fill>
    <fill>
      <patternFill patternType="gray125"/>
    </fill>
    <fill>
      <patternFill patternType="solid">
        <fgColor indexed="18"/>
        <bgColor indexed="18"/>
      </patternFill>
    </fill>
    <fill>
      <patternFill patternType="solid">
        <fgColor indexed="9"/>
        <bgColor indexed="9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16316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164" fontId="3" fillId="0" borderId="0" applyFont="0" applyFill="0" applyBorder="0" applyAlignment="0" applyProtection="0"/>
    <xf numFmtId="0" fontId="3" fillId="0" borderId="0"/>
    <xf numFmtId="0" fontId="8" fillId="0" borderId="0"/>
    <xf numFmtId="0" fontId="1" fillId="0" borderId="0"/>
    <xf numFmtId="9" fontId="3" fillId="0" borderId="0" applyFont="0" applyFill="0" applyBorder="0" applyAlignment="0" applyProtection="0"/>
  </cellStyleXfs>
  <cellXfs count="104">
    <xf numFmtId="0" fontId="0" fillId="0" borderId="0" xfId="0"/>
    <xf numFmtId="0" fontId="2" fillId="2" borderId="1" xfId="1" applyFont="1" applyFill="1" applyBorder="1" applyAlignment="1">
      <alignment horizontal="left"/>
    </xf>
    <xf numFmtId="0" fontId="2" fillId="2" borderId="2" xfId="1" applyFont="1" applyFill="1" applyBorder="1" applyAlignment="1">
      <alignment horizontal="right"/>
    </xf>
    <xf numFmtId="0" fontId="2" fillId="2" borderId="3" xfId="1" applyFont="1" applyFill="1" applyBorder="1" applyAlignment="1">
      <alignment horizontal="right"/>
    </xf>
    <xf numFmtId="0" fontId="1" fillId="0" borderId="0" xfId="1"/>
    <xf numFmtId="0" fontId="2" fillId="0" borderId="0" xfId="1" applyFont="1" applyAlignment="1">
      <alignment horizontal="left"/>
    </xf>
    <xf numFmtId="0" fontId="2" fillId="0" borderId="0" xfId="1" applyFont="1" applyAlignment="1">
      <alignment horizontal="right"/>
    </xf>
    <xf numFmtId="0" fontId="1" fillId="0" borderId="4" xfId="1" applyBorder="1"/>
    <xf numFmtId="0" fontId="1" fillId="0" borderId="5" xfId="1" applyBorder="1"/>
    <xf numFmtId="0" fontId="1" fillId="0" borderId="6" xfId="1" applyBorder="1"/>
    <xf numFmtId="164" fontId="1" fillId="0" borderId="0" xfId="2" applyFont="1"/>
    <xf numFmtId="0" fontId="4" fillId="3" borderId="7" xfId="1" applyFont="1" applyFill="1" applyBorder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4" fillId="3" borderId="9" xfId="1" applyFont="1" applyFill="1" applyBorder="1" applyAlignment="1">
      <alignment horizontal="center"/>
    </xf>
    <xf numFmtId="0" fontId="4" fillId="0" borderId="0" xfId="1" applyFont="1" applyAlignment="1">
      <alignment horizontal="center"/>
    </xf>
    <xf numFmtId="0" fontId="5" fillId="4" borderId="10" xfId="1" applyFont="1" applyFill="1" applyBorder="1"/>
    <xf numFmtId="0" fontId="1" fillId="4" borderId="11" xfId="1" applyFill="1" applyBorder="1"/>
    <xf numFmtId="0" fontId="1" fillId="4" borderId="12" xfId="1" applyFill="1" applyBorder="1"/>
    <xf numFmtId="0" fontId="6" fillId="5" borderId="13" xfId="3" applyFont="1" applyFill="1" applyBorder="1"/>
    <xf numFmtId="0" fontId="6" fillId="5" borderId="14" xfId="3" applyFont="1" applyFill="1" applyBorder="1"/>
    <xf numFmtId="0" fontId="7" fillId="0" borderId="15" xfId="1" applyFont="1" applyBorder="1" applyAlignment="1">
      <alignment horizontal="center"/>
    </xf>
    <xf numFmtId="165" fontId="7" fillId="0" borderId="0" xfId="1" applyNumberFormat="1" applyFont="1" applyAlignment="1">
      <alignment horizontal="center"/>
    </xf>
    <xf numFmtId="165" fontId="7" fillId="0" borderId="16" xfId="1" applyNumberFormat="1" applyFont="1" applyBorder="1" applyAlignment="1">
      <alignment horizontal="center"/>
    </xf>
    <xf numFmtId="0" fontId="5" fillId="6" borderId="13" xfId="1" applyFont="1" applyFill="1" applyBorder="1" applyAlignment="1">
      <alignment horizontal="center"/>
    </xf>
    <xf numFmtId="0" fontId="5" fillId="6" borderId="17" xfId="1" applyFont="1" applyFill="1" applyBorder="1" applyAlignment="1">
      <alignment horizontal="center"/>
    </xf>
    <xf numFmtId="0" fontId="5" fillId="6" borderId="14" xfId="1" applyFont="1" applyFill="1" applyBorder="1" applyAlignment="1">
      <alignment horizontal="left"/>
    </xf>
    <xf numFmtId="0" fontId="5" fillId="0" borderId="0" xfId="1" applyFont="1" applyAlignment="1">
      <alignment horizontal="center"/>
    </xf>
    <xf numFmtId="0" fontId="3" fillId="0" borderId="18" xfId="3" applyBorder="1"/>
    <xf numFmtId="164" fontId="5" fillId="0" borderId="0" xfId="2" applyFont="1" applyAlignment="1">
      <alignment horizontal="center"/>
    </xf>
    <xf numFmtId="2" fontId="1" fillId="0" borderId="19" xfId="1" applyNumberFormat="1" applyBorder="1" applyAlignment="1">
      <alignment horizontal="center"/>
    </xf>
    <xf numFmtId="2" fontId="1" fillId="0" borderId="18" xfId="1" applyNumberFormat="1" applyBorder="1" applyAlignment="1">
      <alignment horizontal="center"/>
    </xf>
    <xf numFmtId="2" fontId="1" fillId="0" borderId="20" xfId="1" applyNumberFormat="1" applyBorder="1" applyAlignment="1">
      <alignment horizontal="center"/>
    </xf>
    <xf numFmtId="2" fontId="1" fillId="0" borderId="0" xfId="1" applyNumberFormat="1" applyAlignment="1">
      <alignment horizontal="center"/>
    </xf>
    <xf numFmtId="0" fontId="1" fillId="0" borderId="0" xfId="1" applyAlignment="1">
      <alignment horizontal="center"/>
    </xf>
    <xf numFmtId="0" fontId="3" fillId="0" borderId="21" xfId="3" applyBorder="1"/>
    <xf numFmtId="0" fontId="1" fillId="0" borderId="22" xfId="1" applyBorder="1" applyAlignment="1">
      <alignment horizontal="center"/>
    </xf>
    <xf numFmtId="2" fontId="1" fillId="0" borderId="21" xfId="1" applyNumberFormat="1" applyBorder="1" applyAlignment="1">
      <alignment horizontal="center"/>
    </xf>
    <xf numFmtId="2" fontId="1" fillId="0" borderId="23" xfId="1" applyNumberFormat="1" applyBorder="1" applyAlignment="1">
      <alignment horizontal="center"/>
    </xf>
    <xf numFmtId="0" fontId="7" fillId="3" borderId="15" xfId="1" applyFont="1" applyFill="1" applyBorder="1" applyAlignment="1">
      <alignment horizontal="center"/>
    </xf>
    <xf numFmtId="165" fontId="7" fillId="3" borderId="0" xfId="1" applyNumberFormat="1" applyFont="1" applyFill="1" applyAlignment="1">
      <alignment horizontal="center"/>
    </xf>
    <xf numFmtId="165" fontId="7" fillId="3" borderId="16" xfId="1" applyNumberFormat="1" applyFont="1" applyFill="1" applyBorder="1" applyAlignment="1">
      <alignment horizontal="center"/>
    </xf>
    <xf numFmtId="166" fontId="7" fillId="0" borderId="0" xfId="1" applyNumberFormat="1" applyFont="1" applyAlignment="1">
      <alignment horizontal="center"/>
    </xf>
    <xf numFmtId="166" fontId="4" fillId="0" borderId="0" xfId="1" applyNumberFormat="1" applyFont="1" applyAlignment="1">
      <alignment horizontal="center"/>
    </xf>
    <xf numFmtId="167" fontId="9" fillId="0" borderId="21" xfId="4" applyNumberFormat="1" applyFont="1" applyBorder="1" applyAlignment="1">
      <alignment horizontal="center"/>
    </xf>
    <xf numFmtId="167" fontId="9" fillId="0" borderId="21" xfId="4" applyNumberFormat="1" applyFont="1" applyBorder="1" applyAlignment="1" applyProtection="1">
      <alignment horizontal="center"/>
      <protection locked="0"/>
    </xf>
    <xf numFmtId="165" fontId="10" fillId="3" borderId="0" xfId="1" applyNumberFormat="1" applyFont="1" applyFill="1" applyAlignment="1">
      <alignment horizontal="center"/>
    </xf>
    <xf numFmtId="165" fontId="10" fillId="3" borderId="16" xfId="1" applyNumberFormat="1" applyFont="1" applyFill="1" applyBorder="1" applyAlignment="1">
      <alignment horizontal="center"/>
    </xf>
    <xf numFmtId="167" fontId="9" fillId="7" borderId="21" xfId="4" applyNumberFormat="1" applyFont="1" applyFill="1" applyBorder="1" applyAlignment="1">
      <alignment horizontal="center"/>
    </xf>
    <xf numFmtId="167" fontId="9" fillId="7" borderId="21" xfId="4" applyNumberFormat="1" applyFont="1" applyFill="1" applyBorder="1" applyAlignment="1" applyProtection="1">
      <alignment horizontal="center"/>
      <protection locked="0"/>
    </xf>
    <xf numFmtId="1" fontId="1" fillId="0" borderId="22" xfId="1" applyNumberFormat="1" applyBorder="1" applyAlignment="1">
      <alignment horizontal="center"/>
    </xf>
    <xf numFmtId="168" fontId="9" fillId="7" borderId="21" xfId="4" applyNumberFormat="1" applyFont="1" applyFill="1" applyBorder="1" applyAlignment="1">
      <alignment horizontal="center" vertical="center"/>
    </xf>
    <xf numFmtId="168" fontId="9" fillId="7" borderId="21" xfId="4" applyNumberFormat="1" applyFont="1" applyFill="1" applyBorder="1" applyAlignment="1" applyProtection="1">
      <alignment horizontal="center" vertical="center"/>
      <protection locked="0"/>
    </xf>
    <xf numFmtId="168" fontId="9" fillId="4" borderId="21" xfId="4" applyNumberFormat="1" applyFont="1" applyFill="1" applyBorder="1" applyAlignment="1">
      <alignment horizontal="center" vertical="center"/>
    </xf>
    <xf numFmtId="168" fontId="9" fillId="4" borderId="21" xfId="4" applyNumberFormat="1" applyFont="1" applyFill="1" applyBorder="1" applyAlignment="1" applyProtection="1">
      <alignment horizontal="center" vertical="center"/>
      <protection locked="0"/>
    </xf>
    <xf numFmtId="0" fontId="1" fillId="0" borderId="21" xfId="1" applyBorder="1" applyAlignment="1">
      <alignment horizontal="center"/>
    </xf>
    <xf numFmtId="1" fontId="1" fillId="0" borderId="21" xfId="1" applyNumberFormat="1" applyBorder="1" applyAlignment="1">
      <alignment horizontal="center"/>
    </xf>
    <xf numFmtId="1" fontId="1" fillId="0" borderId="24" xfId="1" applyNumberFormat="1" applyBorder="1" applyAlignment="1">
      <alignment horizontal="center"/>
    </xf>
    <xf numFmtId="1" fontId="1" fillId="0" borderId="25" xfId="1" applyNumberFormat="1" applyBorder="1" applyAlignment="1">
      <alignment horizontal="center"/>
    </xf>
    <xf numFmtId="2" fontId="1" fillId="0" borderId="26" xfId="1" applyNumberFormat="1" applyBorder="1" applyAlignment="1">
      <alignment horizontal="center"/>
    </xf>
    <xf numFmtId="168" fontId="9" fillId="4" borderId="21" xfId="1" applyNumberFormat="1" applyFont="1" applyFill="1" applyBorder="1" applyAlignment="1" applyProtection="1">
      <alignment horizontal="center" vertical="center"/>
      <protection locked="0"/>
    </xf>
    <xf numFmtId="168" fontId="9" fillId="4" borderId="21" xfId="1" applyNumberFormat="1" applyFont="1" applyFill="1" applyBorder="1" applyAlignment="1">
      <alignment horizontal="center" vertical="center"/>
    </xf>
    <xf numFmtId="1" fontId="1" fillId="0" borderId="0" xfId="1" applyNumberFormat="1" applyAlignment="1">
      <alignment horizontal="center"/>
    </xf>
    <xf numFmtId="168" fontId="9" fillId="4" borderId="25" xfId="1" applyNumberFormat="1" applyFont="1" applyFill="1" applyBorder="1" applyAlignment="1" applyProtection="1">
      <alignment horizontal="center" vertical="center"/>
      <protection locked="0"/>
    </xf>
    <xf numFmtId="168" fontId="9" fillId="4" borderId="25" xfId="1" applyNumberFormat="1" applyFont="1" applyFill="1" applyBorder="1" applyAlignment="1">
      <alignment horizontal="center" vertical="center"/>
    </xf>
    <xf numFmtId="168" fontId="9" fillId="4" borderId="11" xfId="1" applyNumberFormat="1" applyFont="1" applyFill="1" applyBorder="1" applyAlignment="1" applyProtection="1">
      <alignment horizontal="center" vertical="center"/>
      <protection locked="0"/>
    </xf>
    <xf numFmtId="168" fontId="9" fillId="4" borderId="11" xfId="1" applyNumberFormat="1" applyFont="1" applyFill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3" borderId="0" xfId="1" applyFont="1" applyFill="1" applyAlignment="1">
      <alignment horizontal="center"/>
    </xf>
    <xf numFmtId="0" fontId="3" fillId="0" borderId="0" xfId="3"/>
    <xf numFmtId="0" fontId="5" fillId="8" borderId="27" xfId="5" applyFont="1" applyFill="1" applyBorder="1" applyAlignment="1">
      <alignment horizontal="center" vertical="center"/>
    </xf>
    <xf numFmtId="0" fontId="5" fillId="8" borderId="28" xfId="5" applyFont="1" applyFill="1" applyBorder="1" applyAlignment="1">
      <alignment horizontal="center" vertical="center"/>
    </xf>
    <xf numFmtId="0" fontId="7" fillId="3" borderId="15" xfId="1" applyFont="1" applyFill="1" applyBorder="1" applyAlignment="1">
      <alignment horizontal="left"/>
    </xf>
    <xf numFmtId="0" fontId="7" fillId="3" borderId="0" xfId="1" applyFont="1" applyFill="1" applyAlignment="1">
      <alignment horizontal="right"/>
    </xf>
    <xf numFmtId="0" fontId="7" fillId="3" borderId="16" xfId="1" applyFont="1" applyFill="1" applyBorder="1" applyAlignment="1">
      <alignment horizontal="right"/>
    </xf>
    <xf numFmtId="0" fontId="1" fillId="0" borderId="29" xfId="5" applyBorder="1" applyAlignment="1">
      <alignment vertical="center"/>
    </xf>
    <xf numFmtId="9" fontId="1" fillId="0" borderId="30" xfId="6" applyFont="1" applyBorder="1" applyAlignment="1">
      <alignment vertical="center"/>
    </xf>
    <xf numFmtId="0" fontId="10" fillId="3" borderId="15" xfId="1" applyFont="1" applyFill="1" applyBorder="1" applyAlignment="1">
      <alignment horizontal="center"/>
    </xf>
    <xf numFmtId="0" fontId="4" fillId="3" borderId="7" xfId="1" applyFont="1" applyFill="1" applyBorder="1" applyAlignment="1">
      <alignment horizontal="left"/>
    </xf>
    <xf numFmtId="0" fontId="4" fillId="3" borderId="8" xfId="1" applyFont="1" applyFill="1" applyBorder="1" applyAlignment="1">
      <alignment horizontal="right"/>
    </xf>
    <xf numFmtId="0" fontId="4" fillId="3" borderId="9" xfId="1" applyFont="1" applyFill="1" applyBorder="1" applyAlignment="1">
      <alignment horizontal="right"/>
    </xf>
    <xf numFmtId="0" fontId="7" fillId="3" borderId="7" xfId="1" applyFont="1" applyFill="1" applyBorder="1" applyAlignment="1">
      <alignment horizontal="center"/>
    </xf>
    <xf numFmtId="165" fontId="7" fillId="3" borderId="8" xfId="1" applyNumberFormat="1" applyFont="1" applyFill="1" applyBorder="1" applyAlignment="1">
      <alignment horizontal="center"/>
    </xf>
    <xf numFmtId="165" fontId="7" fillId="3" borderId="9" xfId="1" applyNumberFormat="1" applyFont="1" applyFill="1" applyBorder="1" applyAlignment="1">
      <alignment horizontal="center"/>
    </xf>
    <xf numFmtId="0" fontId="7" fillId="3" borderId="16" xfId="1" applyFont="1" applyFill="1" applyBorder="1" applyAlignment="1">
      <alignment horizontal="center"/>
    </xf>
    <xf numFmtId="0" fontId="1" fillId="0" borderId="31" xfId="5" applyBorder="1" applyAlignment="1">
      <alignment vertical="center"/>
    </xf>
    <xf numFmtId="9" fontId="1" fillId="0" borderId="32" xfId="6" applyFont="1" applyBorder="1" applyAlignment="1">
      <alignment vertical="center"/>
    </xf>
    <xf numFmtId="0" fontId="10" fillId="3" borderId="0" xfId="1" applyFont="1" applyFill="1" applyAlignment="1">
      <alignment horizontal="center"/>
    </xf>
    <xf numFmtId="0" fontId="1" fillId="0" borderId="33" xfId="5" applyBorder="1" applyAlignment="1">
      <alignment vertical="center"/>
    </xf>
    <xf numFmtId="9" fontId="1" fillId="0" borderId="34" xfId="6" applyFont="1" applyBorder="1" applyAlignment="1">
      <alignment vertical="center"/>
    </xf>
    <xf numFmtId="0" fontId="8" fillId="3" borderId="0" xfId="1" applyFont="1" applyFill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 applyAlignment="1">
      <alignment horizontal="left"/>
    </xf>
    <xf numFmtId="0" fontId="1" fillId="0" borderId="21" xfId="1" applyBorder="1"/>
    <xf numFmtId="0" fontId="4" fillId="3" borderId="21" xfId="1" applyFont="1" applyFill="1" applyBorder="1" applyAlignment="1">
      <alignment horizontal="left"/>
    </xf>
    <xf numFmtId="0" fontId="4" fillId="3" borderId="21" xfId="1" applyFont="1" applyFill="1" applyBorder="1" applyAlignment="1">
      <alignment horizontal="center" vertical="center" wrapText="1"/>
    </xf>
    <xf numFmtId="49" fontId="11" fillId="0" borderId="21" xfId="1" applyNumberFormat="1" applyFont="1" applyBorder="1" applyAlignment="1" applyProtection="1">
      <alignment horizontal="center"/>
      <protection locked="0"/>
    </xf>
    <xf numFmtId="0" fontId="1" fillId="0" borderId="21" xfId="1" applyBorder="1" applyAlignment="1">
      <alignment horizontal="center" vertical="center"/>
    </xf>
    <xf numFmtId="49" fontId="11" fillId="0" borderId="21" xfId="1" applyNumberFormat="1" applyFont="1" applyBorder="1" applyAlignment="1">
      <alignment horizontal="center"/>
    </xf>
    <xf numFmtId="0" fontId="11" fillId="0" borderId="21" xfId="1" applyFont="1" applyBorder="1" applyAlignment="1" applyProtection="1">
      <alignment horizontal="center"/>
      <protection locked="0"/>
    </xf>
    <xf numFmtId="0" fontId="7" fillId="3" borderId="7" xfId="1" applyFont="1" applyFill="1" applyBorder="1" applyAlignment="1">
      <alignment horizontal="left"/>
    </xf>
    <xf numFmtId="0" fontId="7" fillId="3" borderId="8" xfId="1" applyFont="1" applyFill="1" applyBorder="1" applyAlignment="1">
      <alignment horizontal="right"/>
    </xf>
    <xf numFmtId="0" fontId="7" fillId="3" borderId="9" xfId="1" applyFont="1" applyFill="1" applyBorder="1" applyAlignment="1">
      <alignment horizontal="center"/>
    </xf>
    <xf numFmtId="0" fontId="1" fillId="9" borderId="21" xfId="1" applyFill="1" applyBorder="1" applyAlignment="1">
      <alignment horizontal="center" vertical="center"/>
    </xf>
    <xf numFmtId="49" fontId="11" fillId="0" borderId="0" xfId="1" applyNumberFormat="1" applyFont="1" applyAlignment="1">
      <alignment horizontal="center"/>
    </xf>
  </cellXfs>
  <cellStyles count="7">
    <cellStyle name="Currency 2" xfId="2" xr:uid="{CD40BC9D-0341-9247-B325-737728D762CE}"/>
    <cellStyle name="Normal" xfId="0" builtinId="0"/>
    <cellStyle name="Normal 2" xfId="3" xr:uid="{B00638A0-807E-C741-B6D8-E5656BCEE450}"/>
    <cellStyle name="Normal 3" xfId="1" xr:uid="{66CD37C5-4870-644D-B258-44884128C3CB}"/>
    <cellStyle name="Normal 6" xfId="5" xr:uid="{299D5BDD-301D-0C4C-BE4D-D0386C047F95}"/>
    <cellStyle name="Per cent 2" xfId="6" xr:uid="{488BD73B-B675-A34C-86A8-CD4D35978AAB}"/>
    <cellStyle name="一般_B系列" xfId="4" xr:uid="{9F0682DC-E771-0F43-9906-AFA5B57CB1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van/Google%20Drive/Documents/Job/Technogen/OneDrive_1_18-09-2020/E-Load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chnogencomau.sharepoint.com/Users/a.gahalan/Downloads/XX-XXX-XX-XXX-XXX-Excel%20templa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chnogencomau.sharepoint.com/Users/a.gahalan/AppData/Local/Microsoft/Windows/INetCache/Content.Outlook/TIR0EH99/2070-000-MLST-001_A%20(WIP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chnogencomau.sharepoint.com/sites/03Admin/Shared%20Documents/3.10%20R%20&amp;%20D/3.10.1%20e-Max/3.10.1.1%20E-Max%20Engineering%20Automation/Software/Trials/Test%20Samples/MEL%20to%20ELL%20Yaoure/2037-000-MLST-001_B%20-%20TECHNOGEN%20M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Standard Details"/>
      <sheetName val="MEL"/>
      <sheetName val="Refresh"/>
      <sheetName val="ELECTRICAL LOAD SUMMARY"/>
      <sheetName val="MCC Number"/>
      <sheetName val="Template for MCC"/>
      <sheetName val="Cable Lookup"/>
      <sheetName val="Cable Calculator"/>
      <sheetName val="Motor Data"/>
      <sheetName val="Database"/>
      <sheetName val="VSD Cost Database"/>
      <sheetName val="TagNumber"/>
      <sheetName val="Rev Pivot"/>
      <sheetName val="Area"/>
      <sheetName val="DataPivot"/>
      <sheetName val="Cable Database"/>
      <sheetName val="Change Manageme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echnoGen XXXX"/>
      <sheetName val="XXX"/>
    </sheetNames>
    <sheetDataSet>
      <sheetData sheetId="0">
        <row r="4">
          <cell r="C4" t="str">
            <v>XXXX</v>
          </cell>
        </row>
        <row r="5">
          <cell r="C5" t="str">
            <v>XX-XXX</v>
          </cell>
        </row>
        <row r="6">
          <cell r="C6" t="str">
            <v>A</v>
          </cell>
        </row>
        <row r="7">
          <cell r="C7" t="str">
            <v>XXXX</v>
          </cell>
        </row>
        <row r="8">
          <cell r="C8" t="str">
            <v>XX/XX/XXXX</v>
          </cell>
        </row>
        <row r="9">
          <cell r="C9" t="str">
            <v>XXXX</v>
          </cell>
        </row>
        <row r="10">
          <cell r="C10" t="str">
            <v>XX/XX/XXXX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User Guide"/>
      <sheetName val="Equipment List"/>
      <sheetName val="Generic Type 1-2"/>
      <sheetName val="Generic Type 2-3"/>
      <sheetName val="Plant Areas"/>
      <sheetName val="Materials of Constr"/>
      <sheetName val="Duty Point &amp; Size No"/>
      <sheetName val="Equip Designations &amp; Spec's"/>
      <sheetName val="Yaoure WB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A4" t="str">
            <v>AC</v>
          </cell>
        </row>
        <row r="5">
          <cell r="A5" t="str">
            <v>AD</v>
          </cell>
        </row>
        <row r="6">
          <cell r="A6" t="str">
            <v>AG</v>
          </cell>
        </row>
        <row r="7">
          <cell r="A7" t="str">
            <v>BE</v>
          </cell>
        </row>
        <row r="8">
          <cell r="A8" t="str">
            <v>BL</v>
          </cell>
        </row>
        <row r="9">
          <cell r="A9" t="str">
            <v>BN</v>
          </cell>
        </row>
        <row r="10">
          <cell r="A10" t="str">
            <v>BO</v>
          </cell>
        </row>
        <row r="11">
          <cell r="A11" t="str">
            <v>BU</v>
          </cell>
        </row>
        <row r="12">
          <cell r="A12" t="str">
            <v>BX</v>
          </cell>
        </row>
        <row r="13">
          <cell r="A13" t="str">
            <v>CA</v>
          </cell>
        </row>
        <row r="14">
          <cell r="A14" t="str">
            <v>CF</v>
          </cell>
        </row>
        <row r="15">
          <cell r="A15" t="str">
            <v>CG</v>
          </cell>
        </row>
        <row r="16">
          <cell r="A16" t="str">
            <v>CH</v>
          </cell>
        </row>
        <row r="17">
          <cell r="A17" t="str">
            <v>CL</v>
          </cell>
        </row>
        <row r="18">
          <cell r="A18" t="str">
            <v>CM</v>
          </cell>
        </row>
        <row r="19">
          <cell r="A19" t="str">
            <v>CN</v>
          </cell>
        </row>
        <row r="20">
          <cell r="A20" t="str">
            <v>CO</v>
          </cell>
        </row>
        <row r="21">
          <cell r="A21" t="str">
            <v>CR</v>
          </cell>
        </row>
        <row r="22">
          <cell r="A22" t="str">
            <v>CS</v>
          </cell>
        </row>
        <row r="23">
          <cell r="A23" t="str">
            <v>CU</v>
          </cell>
        </row>
        <row r="24">
          <cell r="A24" t="str">
            <v>CV</v>
          </cell>
        </row>
        <row r="25">
          <cell r="A25" t="str">
            <v>CX</v>
          </cell>
        </row>
        <row r="26">
          <cell r="A26" t="str">
            <v>CY</v>
          </cell>
        </row>
        <row r="27">
          <cell r="A27" t="str">
            <v>DA</v>
          </cell>
        </row>
        <row r="28">
          <cell r="A28" t="str">
            <v>DC</v>
          </cell>
        </row>
        <row r="29">
          <cell r="A29" t="str">
            <v>DR</v>
          </cell>
        </row>
        <row r="30">
          <cell r="A30" t="str">
            <v>DU</v>
          </cell>
        </row>
        <row r="31">
          <cell r="A31" t="str">
            <v>EE</v>
          </cell>
        </row>
        <row r="32">
          <cell r="A32" t="str">
            <v>DV</v>
          </cell>
        </row>
        <row r="33">
          <cell r="A33" t="str">
            <v>EL</v>
          </cell>
        </row>
        <row r="34">
          <cell r="A34" t="str">
            <v>EM</v>
          </cell>
        </row>
        <row r="35">
          <cell r="A35" t="str">
            <v>ES</v>
          </cell>
        </row>
        <row r="36">
          <cell r="A36" t="str">
            <v>EV</v>
          </cell>
        </row>
        <row r="37">
          <cell r="A37" t="str">
            <v>FA</v>
          </cell>
        </row>
        <row r="38">
          <cell r="A38" t="str">
            <v>FC</v>
          </cell>
        </row>
        <row r="39">
          <cell r="A39" t="str">
            <v>FE</v>
          </cell>
        </row>
        <row r="40">
          <cell r="A40" t="str">
            <v>FH</v>
          </cell>
        </row>
        <row r="41">
          <cell r="A41" t="str">
            <v>FL</v>
          </cell>
        </row>
        <row r="42">
          <cell r="A42" t="str">
            <v>FT</v>
          </cell>
        </row>
        <row r="43">
          <cell r="A43" t="str">
            <v>GC</v>
          </cell>
        </row>
        <row r="44">
          <cell r="A44" t="str">
            <v>GE</v>
          </cell>
        </row>
        <row r="45">
          <cell r="A45" t="str">
            <v>HE</v>
          </cell>
        </row>
        <row r="46">
          <cell r="A46" t="str">
            <v>HP</v>
          </cell>
        </row>
        <row r="47">
          <cell r="A47" t="str">
            <v>HR</v>
          </cell>
        </row>
        <row r="48">
          <cell r="A48" t="str">
            <v>HT</v>
          </cell>
        </row>
        <row r="49">
          <cell r="A49" t="str">
            <v>HX</v>
          </cell>
        </row>
        <row r="50">
          <cell r="A50" t="str">
            <v>IB</v>
          </cell>
        </row>
        <row r="51">
          <cell r="A51" t="str">
            <v>LA</v>
          </cell>
        </row>
        <row r="52">
          <cell r="A52" t="str">
            <v>LB</v>
          </cell>
        </row>
        <row r="53">
          <cell r="A53" t="str">
            <v>MA</v>
          </cell>
        </row>
        <row r="54">
          <cell r="A54" t="str">
            <v>MD</v>
          </cell>
        </row>
        <row r="55">
          <cell r="A55" t="str">
            <v>ME</v>
          </cell>
        </row>
        <row r="56">
          <cell r="A56" t="str">
            <v>ML</v>
          </cell>
        </row>
        <row r="57">
          <cell r="A57" t="str">
            <v>PA</v>
          </cell>
        </row>
        <row r="58">
          <cell r="A58" t="str">
            <v>PB</v>
          </cell>
        </row>
        <row r="59">
          <cell r="A59" t="str">
            <v>PO</v>
          </cell>
        </row>
        <row r="60">
          <cell r="A60" t="str">
            <v>PP</v>
          </cell>
        </row>
        <row r="61">
          <cell r="A61" t="str">
            <v>RB</v>
          </cell>
        </row>
        <row r="62">
          <cell r="A62" t="str">
            <v>RC</v>
          </cell>
        </row>
        <row r="63">
          <cell r="A63" t="str">
            <v>RF</v>
          </cell>
        </row>
        <row r="64">
          <cell r="A64" t="str">
            <v>RO</v>
          </cell>
        </row>
        <row r="65">
          <cell r="A65" t="str">
            <v>SA</v>
          </cell>
        </row>
        <row r="66">
          <cell r="A66" t="str">
            <v>SC</v>
          </cell>
        </row>
        <row r="67">
          <cell r="A67" t="str">
            <v>SL</v>
          </cell>
        </row>
        <row r="68">
          <cell r="A68" t="str">
            <v>SP</v>
          </cell>
        </row>
        <row r="69">
          <cell r="A69" t="str">
            <v>ST</v>
          </cell>
        </row>
        <row r="70">
          <cell r="A70" t="str">
            <v>SX</v>
          </cell>
        </row>
        <row r="71">
          <cell r="A71" t="str">
            <v>TE</v>
          </cell>
        </row>
        <row r="72">
          <cell r="A72" t="str">
            <v>TH</v>
          </cell>
        </row>
        <row r="73">
          <cell r="A73" t="str">
            <v>TK</v>
          </cell>
        </row>
        <row r="74">
          <cell r="A74" t="str">
            <v>TW</v>
          </cell>
        </row>
        <row r="75">
          <cell r="A75" t="str">
            <v>VB</v>
          </cell>
        </row>
        <row r="76">
          <cell r="A76" t="str">
            <v>VS</v>
          </cell>
        </row>
        <row r="77">
          <cell r="A77" t="str">
            <v>WE</v>
          </cell>
        </row>
        <row r="78">
          <cell r="A78" t="str">
            <v>ZM</v>
          </cell>
        </row>
      </sheetData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User Guide"/>
      <sheetName val="Equipment List"/>
      <sheetName val="Generic Type 1-2"/>
      <sheetName val="Generic Type 2-3"/>
      <sheetName val="Plant Areas"/>
      <sheetName val="Materials of Constr"/>
      <sheetName val="Duty Point &amp; Size No"/>
      <sheetName val="Equip Designations &amp; Spec's"/>
      <sheetName val="Yaoure WBS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010 Construction Indirects - Contractors</v>
          </cell>
        </row>
        <row r="4">
          <cell r="A4" t="str">
            <v>020 Site Construction Indirects General</v>
          </cell>
        </row>
        <row r="5">
          <cell r="A5" t="str">
            <v>030 Site Construction Facilities</v>
          </cell>
        </row>
        <row r="6">
          <cell r="A6" t="str">
            <v>040 Site Construction Facilities Other</v>
          </cell>
        </row>
        <row r="7">
          <cell r="A7" t="str">
            <v>050 Construction Operations</v>
          </cell>
        </row>
        <row r="8">
          <cell r="A8" t="str">
            <v>060 Construction Accommodation</v>
          </cell>
        </row>
        <row r="9">
          <cell r="A9" t="str">
            <v>110 Treatment Plant - General</v>
          </cell>
        </row>
        <row r="10">
          <cell r="A10" t="str">
            <v>120 Feed Preparation</v>
          </cell>
        </row>
        <row r="11">
          <cell r="A11" t="str">
            <v>130 Milling</v>
          </cell>
        </row>
        <row r="12">
          <cell r="A12" t="str">
            <v>140 Trash Removal &amp; Thickening</v>
          </cell>
        </row>
        <row r="13">
          <cell r="A13" t="str">
            <v>150 Concentrate Handling</v>
          </cell>
        </row>
        <row r="14">
          <cell r="A14" t="str">
            <v>160 Leaching</v>
          </cell>
        </row>
        <row r="15">
          <cell r="A15" t="str">
            <v>170 Elution &amp; Gold Room</v>
          </cell>
        </row>
        <row r="16">
          <cell r="A16" t="str">
            <v>180 Tails Handling</v>
          </cell>
        </row>
        <row r="17">
          <cell r="A17" t="str">
            <v>190 Other Plant Areas</v>
          </cell>
        </row>
        <row r="18">
          <cell r="A18" t="str">
            <v>210 Reagents</v>
          </cell>
        </row>
        <row r="19">
          <cell r="A19" t="str">
            <v xml:space="preserve">220 Water Services </v>
          </cell>
        </row>
        <row r="20">
          <cell r="A20" t="str">
            <v>230 Plant Services</v>
          </cell>
        </row>
        <row r="21">
          <cell r="A21" t="str">
            <v>240 Air Services</v>
          </cell>
        </row>
        <row r="22">
          <cell r="A22" t="str">
            <v>250 Fuels</v>
          </cell>
        </row>
        <row r="23">
          <cell r="A23" t="str">
            <v>260 Electrical Services</v>
          </cell>
        </row>
        <row r="24">
          <cell r="A24" t="str">
            <v>310 Infrastructure - General</v>
          </cell>
        </row>
        <row r="25">
          <cell r="A25" t="str">
            <v>320 Environmental</v>
          </cell>
        </row>
        <row r="26">
          <cell r="A26" t="str">
            <v>330 Water &amp; Sewerage</v>
          </cell>
        </row>
        <row r="27">
          <cell r="A27" t="str">
            <v>340 Power Supply</v>
          </cell>
        </row>
        <row r="28">
          <cell r="A28" t="str">
            <v>350 Tailings Dam</v>
          </cell>
        </row>
        <row r="29">
          <cell r="A29" t="str">
            <v>360 Buildings - Admin &amp; Security</v>
          </cell>
        </row>
        <row r="30">
          <cell r="A30" t="str">
            <v>370 Buildings - Plant</v>
          </cell>
        </row>
        <row r="31">
          <cell r="A31" t="str">
            <v>380 Permanent Accommodation</v>
          </cell>
        </row>
        <row r="32">
          <cell r="A32" t="str">
            <v>410 Mining-General</v>
          </cell>
        </row>
        <row r="33">
          <cell r="A33" t="str">
            <v>420 Mine Establishment</v>
          </cell>
        </row>
        <row r="34">
          <cell r="A34" t="str">
            <v>430 Mining Pre-production</v>
          </cell>
        </row>
        <row r="35">
          <cell r="A35" t="str">
            <v>440 Mining Consultants</v>
          </cell>
        </row>
        <row r="36">
          <cell r="A36" t="str">
            <v>450 Mining Facilities</v>
          </cell>
        </row>
        <row r="37">
          <cell r="A37" t="str">
            <v>460 Mine Mobile Equipment - HME</v>
          </cell>
        </row>
        <row r="38">
          <cell r="A38" t="str">
            <v>470 Mine Mobile Equipment - LME</v>
          </cell>
        </row>
        <row r="39">
          <cell r="A39" t="str">
            <v>510 EPCM - Home Office</v>
          </cell>
        </row>
        <row r="40">
          <cell r="A40" t="str">
            <v>520 EPCM - Site</v>
          </cell>
        </row>
        <row r="41">
          <cell r="A41" t="str">
            <v>530 Specialist Consultants - Design</v>
          </cell>
        </row>
        <row r="42">
          <cell r="A42" t="str">
            <v>540 Specialist Consultants - Construction</v>
          </cell>
        </row>
        <row r="43">
          <cell r="A43" t="str">
            <v>550 Vendor Representatives</v>
          </cell>
        </row>
        <row r="44">
          <cell r="A44" t="str">
            <v>610  Owners Costs - General</v>
          </cell>
        </row>
        <row r="45">
          <cell r="A45" t="str">
            <v>620 Plant &amp; Admin Pre-Production</v>
          </cell>
        </row>
        <row r="46">
          <cell r="A46" t="str">
            <v>630 Admin Pre-Production Other</v>
          </cell>
        </row>
        <row r="47">
          <cell r="A47" t="str">
            <v>640 Spare Parts</v>
          </cell>
        </row>
        <row r="48">
          <cell r="A48" t="str">
            <v>650 Fees / Taxes / Duties</v>
          </cell>
        </row>
        <row r="49">
          <cell r="A49" t="str">
            <v>660 Community</v>
          </cell>
        </row>
        <row r="50">
          <cell r="A50" t="str">
            <v>670 Plant Mobile Equipment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836EE-AD25-CC40-9296-801DD6206CFB}">
  <sheetPr codeName="Sheet8"/>
  <dimension ref="A1:AH129"/>
  <sheetViews>
    <sheetView tabSelected="1" topLeftCell="L1" zoomScale="70" zoomScaleNormal="70" workbookViewId="0">
      <selection activeCell="W21" sqref="W21"/>
    </sheetView>
  </sheetViews>
  <sheetFormatPr baseColWidth="10" defaultColWidth="8.83203125" defaultRowHeight="13" x14ac:dyDescent="0.15"/>
  <cols>
    <col min="1" max="1" width="5.83203125" style="4" customWidth="1"/>
    <col min="2" max="2" width="25.5" style="4" customWidth="1"/>
    <col min="3" max="3" width="10.5" style="4" customWidth="1"/>
    <col min="4" max="4" width="14.5" style="33" customWidth="1"/>
    <col min="5" max="5" width="5.83203125" style="4" customWidth="1"/>
    <col min="6" max="6" width="13.1640625" style="4" customWidth="1"/>
    <col min="7" max="7" width="10.1640625" style="4" customWidth="1"/>
    <col min="8" max="8" width="15" style="4" customWidth="1"/>
    <col min="9" max="9" width="7" style="4" customWidth="1"/>
    <col min="10" max="10" width="27.33203125" style="4" customWidth="1"/>
    <col min="11" max="12" width="8.83203125" style="4"/>
    <col min="13" max="13" width="26.6640625" style="4" customWidth="1"/>
    <col min="14" max="15" width="18.1640625" style="4" customWidth="1"/>
    <col min="16" max="16" width="27.1640625" style="4" bestFit="1" customWidth="1"/>
    <col min="17" max="17" width="11.5" style="4" bestFit="1" customWidth="1"/>
    <col min="18" max="18" width="18.1640625" style="4" customWidth="1"/>
    <col min="19" max="19" width="15.6640625" style="4" customWidth="1"/>
    <col min="20" max="20" width="11.5" style="4" bestFit="1" customWidth="1"/>
    <col min="21" max="21" width="8.83203125" style="4"/>
    <col min="22" max="22" width="22.83203125" style="4" bestFit="1" customWidth="1"/>
    <col min="23" max="23" width="11.33203125" style="10" bestFit="1" customWidth="1"/>
    <col min="24" max="27" width="8.83203125" style="4"/>
    <col min="28" max="28" width="12.33203125" style="10" bestFit="1" customWidth="1"/>
    <col min="29" max="16384" width="8.83203125" style="4"/>
  </cols>
  <sheetData>
    <row r="1" spans="2:34" ht="19" thickBot="1" x14ac:dyDescent="0.25">
      <c r="B1" s="1" t="s">
        <v>0</v>
      </c>
      <c r="C1" s="2"/>
      <c r="D1" s="3"/>
      <c r="F1" s="5"/>
      <c r="G1" s="6"/>
      <c r="H1" s="6"/>
      <c r="P1" s="7"/>
      <c r="Q1" s="8"/>
      <c r="R1" s="9"/>
    </row>
    <row r="2" spans="2:34" ht="17" thickBot="1" x14ac:dyDescent="0.25">
      <c r="B2" s="11" t="s">
        <v>1</v>
      </c>
      <c r="C2" s="12" t="s">
        <v>2</v>
      </c>
      <c r="D2" s="13" t="s">
        <v>3</v>
      </c>
      <c r="F2" s="14" t="s">
        <v>4</v>
      </c>
      <c r="G2" s="14" t="s">
        <v>5</v>
      </c>
      <c r="H2" s="14"/>
      <c r="M2" s="4" t="s">
        <v>6</v>
      </c>
      <c r="N2" s="4" t="s">
        <v>7</v>
      </c>
      <c r="P2" s="15" t="s">
        <v>8</v>
      </c>
      <c r="Q2" s="16"/>
      <c r="R2" s="17"/>
      <c r="U2" s="18" t="s">
        <v>9</v>
      </c>
      <c r="V2" s="19" t="s">
        <v>10</v>
      </c>
    </row>
    <row r="3" spans="2:34" ht="17" thickBot="1" x14ac:dyDescent="0.25">
      <c r="B3" s="20">
        <v>0.06</v>
      </c>
      <c r="C3" s="21">
        <v>0.54500000000000004</v>
      </c>
      <c r="D3" s="22">
        <v>0.55000000000000004</v>
      </c>
      <c r="F3" s="14"/>
      <c r="G3" s="14"/>
      <c r="H3" s="14"/>
      <c r="M3" s="21">
        <v>0.54500000000000004</v>
      </c>
      <c r="N3" s="22">
        <v>0.55000000000000004</v>
      </c>
      <c r="P3" s="23" t="s">
        <v>11</v>
      </c>
      <c r="Q3" s="24" t="s">
        <v>12</v>
      </c>
      <c r="R3" s="25" t="s">
        <v>13</v>
      </c>
      <c r="S3" s="26"/>
      <c r="T3" s="26"/>
      <c r="U3" s="27" t="s">
        <v>14</v>
      </c>
      <c r="V3" s="27" t="s">
        <v>15</v>
      </c>
      <c r="W3" s="28"/>
      <c r="AC3" s="4" t="s">
        <v>16</v>
      </c>
      <c r="AE3" s="4" t="s">
        <v>17</v>
      </c>
      <c r="AF3" s="4" t="s">
        <v>18</v>
      </c>
      <c r="AG3" s="4" t="s">
        <v>19</v>
      </c>
      <c r="AH3" s="4">
        <v>415</v>
      </c>
    </row>
    <row r="4" spans="2:34" ht="16" x14ac:dyDescent="0.2">
      <c r="B4" s="20">
        <v>0.09</v>
      </c>
      <c r="C4" s="21">
        <v>0.54500000000000004</v>
      </c>
      <c r="D4" s="22">
        <v>0.55000000000000004</v>
      </c>
      <c r="F4" s="14"/>
      <c r="G4" s="14"/>
      <c r="H4" s="14"/>
      <c r="M4" s="21">
        <v>0.54500000000000004</v>
      </c>
      <c r="N4" s="22">
        <v>0.55000000000000004</v>
      </c>
      <c r="P4" s="29" t="s">
        <v>20</v>
      </c>
      <c r="Q4" s="30">
        <v>0.75</v>
      </c>
      <c r="R4" s="31">
        <v>10</v>
      </c>
      <c r="S4" s="32"/>
      <c r="T4" s="33"/>
      <c r="U4" s="34" t="s">
        <v>21</v>
      </c>
      <c r="V4" s="34" t="s">
        <v>22</v>
      </c>
      <c r="AC4" s="4" t="s">
        <v>23</v>
      </c>
      <c r="AE4" s="4" t="s">
        <v>24</v>
      </c>
      <c r="AF4" s="4" t="s">
        <v>25</v>
      </c>
      <c r="AG4" s="4" t="s">
        <v>26</v>
      </c>
      <c r="AH4" s="4">
        <v>6600</v>
      </c>
    </row>
    <row r="5" spans="2:34" ht="16" x14ac:dyDescent="0.2">
      <c r="B5" s="20">
        <v>0.12</v>
      </c>
      <c r="C5" s="21">
        <v>0.6</v>
      </c>
      <c r="D5" s="22">
        <v>0.63</v>
      </c>
      <c r="E5" s="33"/>
      <c r="F5" s="33">
        <v>0.6</v>
      </c>
      <c r="G5" s="33">
        <v>0.63</v>
      </c>
      <c r="M5" s="21">
        <v>0.55800000000000005</v>
      </c>
      <c r="N5" s="22">
        <v>0.53600000000000003</v>
      </c>
      <c r="P5" s="35" t="s">
        <v>27</v>
      </c>
      <c r="Q5" s="36">
        <v>1.1000000000000001</v>
      </c>
      <c r="R5" s="37">
        <v>10</v>
      </c>
      <c r="S5" s="32"/>
      <c r="T5" s="33"/>
      <c r="U5" s="34" t="s">
        <v>28</v>
      </c>
      <c r="V5" s="34" t="s">
        <v>29</v>
      </c>
      <c r="AC5" s="4" t="s">
        <v>30</v>
      </c>
      <c r="AE5" s="4" t="s">
        <v>31</v>
      </c>
      <c r="AH5" s="4">
        <v>240</v>
      </c>
    </row>
    <row r="6" spans="2:34" ht="16" x14ac:dyDescent="0.2">
      <c r="B6" s="38">
        <v>0.18</v>
      </c>
      <c r="C6" s="39">
        <v>0.63500000000000001</v>
      </c>
      <c r="D6" s="40">
        <v>0.7</v>
      </c>
      <c r="F6" s="41">
        <f t="shared" ref="F6:G33" si="0">+H6/100</f>
        <v>0.63500000000000001</v>
      </c>
      <c r="G6" s="42">
        <f t="shared" si="0"/>
        <v>0.7</v>
      </c>
      <c r="H6" s="43">
        <v>63.5</v>
      </c>
      <c r="I6" s="44">
        <v>70</v>
      </c>
      <c r="M6" s="39">
        <v>0.63</v>
      </c>
      <c r="N6" s="40">
        <v>0.61</v>
      </c>
      <c r="P6" s="35" t="s">
        <v>27</v>
      </c>
      <c r="Q6" s="36">
        <v>1.5</v>
      </c>
      <c r="R6" s="37">
        <v>10</v>
      </c>
      <c r="S6" s="32"/>
      <c r="T6" s="33"/>
      <c r="U6" s="34" t="s">
        <v>32</v>
      </c>
      <c r="V6" s="34" t="s">
        <v>33</v>
      </c>
      <c r="AC6" s="4" t="s">
        <v>34</v>
      </c>
      <c r="AE6" s="4" t="s">
        <v>35</v>
      </c>
      <c r="AH6" s="4">
        <v>24</v>
      </c>
    </row>
    <row r="7" spans="2:34" ht="16" x14ac:dyDescent="0.2">
      <c r="B7" s="38">
        <v>0.25</v>
      </c>
      <c r="C7" s="45">
        <v>0.7</v>
      </c>
      <c r="D7" s="46">
        <v>0.7</v>
      </c>
      <c r="F7" s="41">
        <f t="shared" si="0"/>
        <v>0.745</v>
      </c>
      <c r="G7" s="42">
        <f t="shared" si="0"/>
        <v>0.69499999999999995</v>
      </c>
      <c r="H7" s="47">
        <v>74.5</v>
      </c>
      <c r="I7" s="48">
        <v>69.5</v>
      </c>
      <c r="M7" s="39">
        <v>0.73</v>
      </c>
      <c r="N7" s="40">
        <v>0.60499999999999998</v>
      </c>
      <c r="P7" s="49" t="s">
        <v>36</v>
      </c>
      <c r="Q7" s="36">
        <v>2.2000000000000002</v>
      </c>
      <c r="R7" s="37">
        <v>10</v>
      </c>
      <c r="S7" s="32"/>
      <c r="T7" s="33"/>
      <c r="U7" s="34" t="s">
        <v>37</v>
      </c>
      <c r="V7" s="34" t="s">
        <v>38</v>
      </c>
      <c r="AC7" s="4" t="s">
        <v>39</v>
      </c>
      <c r="AE7" s="4" t="s">
        <v>40</v>
      </c>
    </row>
    <row r="8" spans="2:34" ht="16" x14ac:dyDescent="0.2">
      <c r="B8" s="38">
        <v>0.37</v>
      </c>
      <c r="C8" s="39">
        <v>0.745</v>
      </c>
      <c r="D8" s="40">
        <v>0.69499999999999995</v>
      </c>
      <c r="F8" s="41">
        <f t="shared" si="0"/>
        <v>0.71499999999999997</v>
      </c>
      <c r="G8" s="42">
        <f t="shared" si="0"/>
        <v>0.74</v>
      </c>
      <c r="H8" s="43">
        <v>71.5</v>
      </c>
      <c r="I8" s="44">
        <v>74</v>
      </c>
      <c r="M8" s="39">
        <v>0.70499999999999996</v>
      </c>
      <c r="N8" s="40">
        <v>0.65</v>
      </c>
      <c r="P8" s="35" t="s">
        <v>36</v>
      </c>
      <c r="Q8" s="36">
        <v>3</v>
      </c>
      <c r="R8" s="37">
        <v>10</v>
      </c>
      <c r="S8" s="32"/>
      <c r="T8" s="33"/>
      <c r="U8" s="34" t="s">
        <v>41</v>
      </c>
      <c r="V8" s="34" t="s">
        <v>42</v>
      </c>
      <c r="AC8" s="4" t="s">
        <v>43</v>
      </c>
      <c r="AE8" s="4" t="s">
        <v>44</v>
      </c>
    </row>
    <row r="9" spans="2:34" ht="16" x14ac:dyDescent="0.2">
      <c r="B9" s="38">
        <v>0.55000000000000004</v>
      </c>
      <c r="C9" s="39">
        <v>0.71499999999999997</v>
      </c>
      <c r="D9" s="40">
        <v>0.74</v>
      </c>
      <c r="F9" s="41">
        <f t="shared" si="0"/>
        <v>0.84499999999999997</v>
      </c>
      <c r="G9" s="42">
        <f t="shared" si="0"/>
        <v>0.745</v>
      </c>
      <c r="H9" s="50">
        <v>84.5</v>
      </c>
      <c r="I9" s="51">
        <v>74.5</v>
      </c>
      <c r="M9" s="39">
        <v>0.82</v>
      </c>
      <c r="N9" s="40">
        <v>0.65</v>
      </c>
      <c r="P9" s="35" t="s">
        <v>45</v>
      </c>
      <c r="Q9" s="36">
        <v>4</v>
      </c>
      <c r="R9" s="37">
        <v>10</v>
      </c>
      <c r="S9" s="32"/>
      <c r="T9" s="33"/>
      <c r="U9" s="34" t="s">
        <v>46</v>
      </c>
      <c r="V9" s="34" t="s">
        <v>47</v>
      </c>
      <c r="AC9" s="4" t="s">
        <v>48</v>
      </c>
    </row>
    <row r="10" spans="2:34" ht="16" x14ac:dyDescent="0.2">
      <c r="B10" s="38">
        <v>0.7</v>
      </c>
      <c r="C10" s="45">
        <v>0.75</v>
      </c>
      <c r="D10" s="46">
        <v>0.74</v>
      </c>
      <c r="F10" s="41">
        <f t="shared" si="0"/>
        <v>0.86</v>
      </c>
      <c r="G10" s="42">
        <f t="shared" si="0"/>
        <v>0.80500000000000005</v>
      </c>
      <c r="H10" s="52">
        <v>86</v>
      </c>
      <c r="I10" s="53">
        <v>80.5</v>
      </c>
      <c r="M10" s="39">
        <v>0.86499999999999999</v>
      </c>
      <c r="N10" s="40">
        <v>0.73499999999999999</v>
      </c>
      <c r="P10" s="49" t="s">
        <v>49</v>
      </c>
      <c r="Q10" s="36">
        <v>5.5</v>
      </c>
      <c r="R10" s="37">
        <v>50</v>
      </c>
      <c r="S10" s="32"/>
      <c r="T10" s="33"/>
      <c r="U10" s="34" t="s">
        <v>50</v>
      </c>
      <c r="V10" s="34" t="s">
        <v>51</v>
      </c>
      <c r="AC10" s="4" t="s">
        <v>52</v>
      </c>
    </row>
    <row r="11" spans="2:34" ht="16" x14ac:dyDescent="0.2">
      <c r="B11" s="38">
        <v>0.75</v>
      </c>
      <c r="C11" s="39">
        <v>0.84499999999999997</v>
      </c>
      <c r="D11" s="40">
        <v>0.745</v>
      </c>
      <c r="F11" s="41">
        <f t="shared" si="0"/>
        <v>0.87</v>
      </c>
      <c r="G11" s="42">
        <f t="shared" si="0"/>
        <v>0.76</v>
      </c>
      <c r="H11" s="52">
        <v>87</v>
      </c>
      <c r="I11" s="53">
        <v>76</v>
      </c>
      <c r="M11" s="39">
        <v>0.86</v>
      </c>
      <c r="N11" s="40">
        <v>0.67</v>
      </c>
      <c r="P11" s="35" t="s">
        <v>49</v>
      </c>
      <c r="Q11" s="54">
        <v>7.5</v>
      </c>
      <c r="R11" s="37">
        <v>50</v>
      </c>
      <c r="S11" s="32"/>
      <c r="T11" s="33"/>
      <c r="U11" s="34" t="s">
        <v>53</v>
      </c>
      <c r="V11" s="34" t="s">
        <v>54</v>
      </c>
      <c r="AC11" s="4" t="s">
        <v>55</v>
      </c>
    </row>
    <row r="12" spans="2:34" ht="16" x14ac:dyDescent="0.2">
      <c r="B12" s="38">
        <v>1.1000000000000001</v>
      </c>
      <c r="C12" s="39">
        <v>0.86</v>
      </c>
      <c r="D12" s="40">
        <v>0.80500000000000005</v>
      </c>
      <c r="F12" s="41">
        <f t="shared" si="0"/>
        <v>0.88500000000000001</v>
      </c>
      <c r="G12" s="42">
        <f t="shared" si="0"/>
        <v>0.81</v>
      </c>
      <c r="H12" s="52">
        <v>88.5</v>
      </c>
      <c r="I12" s="53">
        <v>81</v>
      </c>
      <c r="M12" s="39">
        <v>0.88</v>
      </c>
      <c r="N12" s="40">
        <v>0.73</v>
      </c>
      <c r="P12" s="35" t="s">
        <v>56</v>
      </c>
      <c r="Q12" s="54">
        <v>11</v>
      </c>
      <c r="R12" s="37">
        <v>50</v>
      </c>
      <c r="S12" s="32"/>
      <c r="T12" s="33"/>
      <c r="U12" s="34" t="s">
        <v>57</v>
      </c>
      <c r="V12" s="34" t="s">
        <v>58</v>
      </c>
      <c r="AC12" s="4" t="s">
        <v>59</v>
      </c>
    </row>
    <row r="13" spans="2:34" ht="16" x14ac:dyDescent="0.2">
      <c r="B13" s="38">
        <v>1.5</v>
      </c>
      <c r="C13" s="39">
        <v>0.87</v>
      </c>
      <c r="D13" s="40">
        <v>0.76</v>
      </c>
      <c r="F13" s="41">
        <f t="shared" si="0"/>
        <v>0.89500000000000002</v>
      </c>
      <c r="G13" s="42">
        <f t="shared" si="0"/>
        <v>0.78</v>
      </c>
      <c r="H13" s="52">
        <v>89.5</v>
      </c>
      <c r="I13" s="53">
        <v>78</v>
      </c>
      <c r="M13" s="39">
        <v>0.875</v>
      </c>
      <c r="N13" s="40">
        <v>0.69</v>
      </c>
      <c r="P13" s="49" t="s">
        <v>56</v>
      </c>
      <c r="Q13" s="55">
        <v>15</v>
      </c>
      <c r="R13" s="37">
        <v>50</v>
      </c>
      <c r="S13" s="32"/>
      <c r="T13" s="33"/>
      <c r="U13" s="34" t="s">
        <v>60</v>
      </c>
      <c r="V13" s="34" t="s">
        <v>61</v>
      </c>
      <c r="AC13" s="4" t="s">
        <v>62</v>
      </c>
    </row>
    <row r="14" spans="2:34" ht="16" x14ac:dyDescent="0.2">
      <c r="B14" s="38">
        <v>2.2000000000000002</v>
      </c>
      <c r="C14" s="39">
        <v>0.88500000000000001</v>
      </c>
      <c r="D14" s="40">
        <v>0.81</v>
      </c>
      <c r="F14" s="41">
        <f t="shared" si="0"/>
        <v>0.9</v>
      </c>
      <c r="G14" s="42">
        <f t="shared" si="0"/>
        <v>0.82</v>
      </c>
      <c r="H14" s="52">
        <v>90</v>
      </c>
      <c r="I14" s="53">
        <v>82</v>
      </c>
      <c r="M14" s="39">
        <v>0.89500000000000002</v>
      </c>
      <c r="N14" s="40">
        <v>0.76</v>
      </c>
      <c r="P14" s="35" t="s">
        <v>63</v>
      </c>
      <c r="Q14" s="54">
        <v>18.5</v>
      </c>
      <c r="R14" s="37">
        <v>50</v>
      </c>
      <c r="S14" s="32"/>
      <c r="T14" s="33"/>
      <c r="U14" s="34" t="s">
        <v>64</v>
      </c>
      <c r="V14" s="34" t="s">
        <v>65</v>
      </c>
    </row>
    <row r="15" spans="2:34" ht="16" x14ac:dyDescent="0.2">
      <c r="B15" s="38">
        <v>3</v>
      </c>
      <c r="C15" s="39">
        <v>0.89500000000000002</v>
      </c>
      <c r="D15" s="40">
        <v>0.78</v>
      </c>
      <c r="F15" s="41">
        <f t="shared" si="0"/>
        <v>0.91</v>
      </c>
      <c r="G15" s="42">
        <f t="shared" si="0"/>
        <v>0.85499999999999998</v>
      </c>
      <c r="H15" s="52">
        <v>91</v>
      </c>
      <c r="I15" s="53">
        <v>85.5</v>
      </c>
      <c r="M15" s="39">
        <v>0.90500000000000003</v>
      </c>
      <c r="N15" s="40">
        <v>0.81</v>
      </c>
      <c r="P15" s="35" t="s">
        <v>63</v>
      </c>
      <c r="Q15" s="54">
        <v>22</v>
      </c>
      <c r="R15" s="37">
        <v>50</v>
      </c>
      <c r="S15" s="32"/>
      <c r="T15" s="33"/>
      <c r="U15" s="34" t="s">
        <v>66</v>
      </c>
      <c r="V15" s="34" t="s">
        <v>67</v>
      </c>
    </row>
    <row r="16" spans="2:34" ht="16" x14ac:dyDescent="0.2">
      <c r="B16" s="38">
        <v>4</v>
      </c>
      <c r="C16" s="39">
        <v>0.9</v>
      </c>
      <c r="D16" s="40">
        <v>0.82</v>
      </c>
      <c r="F16" s="41">
        <f t="shared" si="0"/>
        <v>0.91700000000000004</v>
      </c>
      <c r="G16" s="42">
        <f t="shared" si="0"/>
        <v>0.85</v>
      </c>
      <c r="H16" s="52">
        <v>91.7</v>
      </c>
      <c r="I16" s="53">
        <v>85</v>
      </c>
      <c r="M16" s="39">
        <v>0.92</v>
      </c>
      <c r="N16" s="40">
        <v>0.80500000000000005</v>
      </c>
      <c r="P16" s="49" t="s">
        <v>68</v>
      </c>
      <c r="Q16" s="55">
        <v>30</v>
      </c>
      <c r="R16" s="37">
        <v>95</v>
      </c>
      <c r="S16" s="32"/>
      <c r="T16" s="33"/>
      <c r="U16" s="34" t="s">
        <v>69</v>
      </c>
      <c r="V16" s="34" t="s">
        <v>70</v>
      </c>
    </row>
    <row r="17" spans="2:22" ht="16" x14ac:dyDescent="0.2">
      <c r="B17" s="38">
        <v>5.5</v>
      </c>
      <c r="C17" s="39">
        <v>0.91</v>
      </c>
      <c r="D17" s="40">
        <v>0.85499999999999998</v>
      </c>
      <c r="F17" s="41">
        <f t="shared" si="0"/>
        <v>0.92900000000000005</v>
      </c>
      <c r="G17" s="42">
        <f t="shared" si="0"/>
        <v>0.86</v>
      </c>
      <c r="H17" s="52">
        <v>92.9</v>
      </c>
      <c r="I17" s="53">
        <v>86</v>
      </c>
      <c r="M17" s="39">
        <v>0.92500000000000004</v>
      </c>
      <c r="N17" s="40">
        <v>0.82499999999999996</v>
      </c>
      <c r="P17" s="35" t="s">
        <v>71</v>
      </c>
      <c r="Q17" s="54">
        <v>37</v>
      </c>
      <c r="R17" s="37">
        <v>95</v>
      </c>
      <c r="S17" s="32"/>
      <c r="T17" s="33"/>
      <c r="U17" s="34" t="s">
        <v>72</v>
      </c>
      <c r="V17" s="34" t="s">
        <v>73</v>
      </c>
    </row>
    <row r="18" spans="2:22" ht="16" x14ac:dyDescent="0.2">
      <c r="B18" s="38">
        <v>7.5</v>
      </c>
      <c r="C18" s="39">
        <v>0.91700000000000004</v>
      </c>
      <c r="D18" s="40">
        <v>0.85</v>
      </c>
      <c r="F18" s="41">
        <f t="shared" si="0"/>
        <v>0.93</v>
      </c>
      <c r="G18" s="42">
        <f t="shared" si="0"/>
        <v>0.86</v>
      </c>
      <c r="H18" s="52">
        <v>93</v>
      </c>
      <c r="I18" s="53">
        <v>86</v>
      </c>
      <c r="M18" s="39">
        <v>0.93</v>
      </c>
      <c r="N18" s="40">
        <v>0.83</v>
      </c>
      <c r="P18" s="35" t="s">
        <v>71</v>
      </c>
      <c r="Q18" s="54">
        <v>45</v>
      </c>
      <c r="R18" s="37">
        <v>95</v>
      </c>
      <c r="S18" s="32"/>
      <c r="T18" s="33"/>
      <c r="U18" s="34" t="s">
        <v>74</v>
      </c>
      <c r="V18" s="34" t="s">
        <v>75</v>
      </c>
    </row>
    <row r="19" spans="2:22" ht="16" x14ac:dyDescent="0.2">
      <c r="B19" s="38">
        <v>11</v>
      </c>
      <c r="C19" s="39">
        <v>0.92900000000000005</v>
      </c>
      <c r="D19" s="40">
        <v>0.86</v>
      </c>
      <c r="F19" s="41">
        <f t="shared" si="0"/>
        <v>0.94</v>
      </c>
      <c r="G19" s="42">
        <f t="shared" si="0"/>
        <v>0.83</v>
      </c>
      <c r="H19" s="52">
        <v>94</v>
      </c>
      <c r="I19" s="53">
        <v>83</v>
      </c>
      <c r="M19" s="39">
        <v>0.94</v>
      </c>
      <c r="N19" s="40">
        <v>0.76</v>
      </c>
      <c r="P19" s="49" t="s">
        <v>76</v>
      </c>
      <c r="Q19" s="55">
        <v>55</v>
      </c>
      <c r="R19" s="37">
        <v>185</v>
      </c>
      <c r="S19" s="32"/>
      <c r="T19" s="33"/>
      <c r="U19" s="34" t="s">
        <v>77</v>
      </c>
      <c r="V19" s="34" t="s">
        <v>78</v>
      </c>
    </row>
    <row r="20" spans="2:22" ht="16" x14ac:dyDescent="0.2">
      <c r="B20" s="38">
        <v>15</v>
      </c>
      <c r="C20" s="39">
        <v>0.93</v>
      </c>
      <c r="D20" s="40">
        <v>0.86</v>
      </c>
      <c r="F20" s="41">
        <f t="shared" si="0"/>
        <v>0.94499999999999995</v>
      </c>
      <c r="G20" s="42">
        <f t="shared" si="0"/>
        <v>0.83</v>
      </c>
      <c r="H20" s="52">
        <v>94.5</v>
      </c>
      <c r="I20" s="53">
        <v>83</v>
      </c>
      <c r="M20" s="39">
        <v>0.94</v>
      </c>
      <c r="N20" s="40">
        <v>0.76500000000000001</v>
      </c>
      <c r="P20" s="35" t="s">
        <v>76</v>
      </c>
      <c r="Q20" s="54">
        <v>75</v>
      </c>
      <c r="R20" s="37">
        <v>185</v>
      </c>
      <c r="S20" s="32"/>
      <c r="T20" s="33"/>
      <c r="U20" s="34" t="s">
        <v>79</v>
      </c>
      <c r="V20" s="34" t="s">
        <v>80</v>
      </c>
    </row>
    <row r="21" spans="2:22" ht="16" x14ac:dyDescent="0.2">
      <c r="B21" s="38">
        <v>18.5</v>
      </c>
      <c r="C21" s="39">
        <v>0.94</v>
      </c>
      <c r="D21" s="40">
        <v>0.83</v>
      </c>
      <c r="F21" s="41">
        <f t="shared" si="0"/>
        <v>0.94499999999999995</v>
      </c>
      <c r="G21" s="42">
        <f t="shared" si="0"/>
        <v>0.86</v>
      </c>
      <c r="H21" s="52">
        <v>94.5</v>
      </c>
      <c r="I21" s="53">
        <v>86</v>
      </c>
      <c r="M21" s="39">
        <v>0.94499999999999995</v>
      </c>
      <c r="N21" s="40">
        <v>0.84499999999999997</v>
      </c>
      <c r="P21" s="35" t="s">
        <v>81</v>
      </c>
      <c r="Q21" s="54">
        <v>90</v>
      </c>
      <c r="R21" s="37">
        <v>185</v>
      </c>
      <c r="S21" s="32"/>
      <c r="T21" s="33"/>
      <c r="U21" s="34" t="s">
        <v>82</v>
      </c>
      <c r="V21" s="34" t="s">
        <v>83</v>
      </c>
    </row>
    <row r="22" spans="2:22" ht="16" x14ac:dyDescent="0.2">
      <c r="B22" s="38">
        <v>22</v>
      </c>
      <c r="C22" s="39">
        <v>0.94499999999999995</v>
      </c>
      <c r="D22" s="40">
        <v>0.83</v>
      </c>
      <c r="F22" s="41">
        <f t="shared" si="0"/>
        <v>0.95400000000000007</v>
      </c>
      <c r="G22" s="42">
        <f t="shared" si="0"/>
        <v>0.85</v>
      </c>
      <c r="H22" s="52">
        <v>95.4</v>
      </c>
      <c r="I22" s="53">
        <v>85</v>
      </c>
      <c r="M22" s="39">
        <v>0.95</v>
      </c>
      <c r="N22" s="40">
        <v>0.82</v>
      </c>
      <c r="P22" s="49" t="s">
        <v>81</v>
      </c>
      <c r="Q22" s="55">
        <v>110</v>
      </c>
      <c r="R22" s="37">
        <v>185</v>
      </c>
      <c r="S22" s="32"/>
      <c r="T22" s="33"/>
      <c r="U22" s="34" t="s">
        <v>84</v>
      </c>
      <c r="V22" s="34" t="s">
        <v>83</v>
      </c>
    </row>
    <row r="23" spans="2:22" ht="16" x14ac:dyDescent="0.2">
      <c r="B23" s="38">
        <v>30</v>
      </c>
      <c r="C23" s="39">
        <v>0.94499999999999995</v>
      </c>
      <c r="D23" s="40">
        <v>0.86</v>
      </c>
      <c r="F23" s="41">
        <f t="shared" si="0"/>
        <v>0.95400000000000007</v>
      </c>
      <c r="G23" s="42">
        <f t="shared" si="0"/>
        <v>0.85499999999999998</v>
      </c>
      <c r="H23" s="52">
        <v>95.4</v>
      </c>
      <c r="I23" s="53">
        <v>85.5</v>
      </c>
      <c r="M23" s="39">
        <v>0.95</v>
      </c>
      <c r="N23" s="40">
        <v>0.82</v>
      </c>
      <c r="P23" s="35" t="s">
        <v>85</v>
      </c>
      <c r="Q23" s="54">
        <v>132</v>
      </c>
      <c r="R23" s="37">
        <v>185</v>
      </c>
      <c r="S23" s="32"/>
      <c r="T23" s="33"/>
      <c r="U23" s="34" t="s">
        <v>86</v>
      </c>
      <c r="V23" s="34" t="s">
        <v>87</v>
      </c>
    </row>
    <row r="24" spans="2:22" ht="16" x14ac:dyDescent="0.2">
      <c r="B24" s="38">
        <v>37</v>
      </c>
      <c r="C24" s="39">
        <v>0.95400000000000007</v>
      </c>
      <c r="D24" s="40">
        <v>0.85</v>
      </c>
      <c r="F24" s="41">
        <f t="shared" si="0"/>
        <v>0.95799999999999996</v>
      </c>
      <c r="G24" s="42">
        <f t="shared" si="0"/>
        <v>0.86</v>
      </c>
      <c r="H24" s="52">
        <v>95.8</v>
      </c>
      <c r="I24" s="53">
        <v>86</v>
      </c>
      <c r="M24" s="39">
        <v>0.95</v>
      </c>
      <c r="N24" s="40">
        <v>0.83499999999999996</v>
      </c>
      <c r="P24" s="35" t="s">
        <v>85</v>
      </c>
      <c r="Q24" s="54">
        <v>150</v>
      </c>
      <c r="R24" s="37">
        <v>185</v>
      </c>
      <c r="S24" s="32"/>
      <c r="T24" s="33"/>
      <c r="U24" s="34" t="s">
        <v>88</v>
      </c>
      <c r="V24" s="34" t="s">
        <v>89</v>
      </c>
    </row>
    <row r="25" spans="2:22" ht="17" thickBot="1" x14ac:dyDescent="0.25">
      <c r="B25" s="38">
        <v>45</v>
      </c>
      <c r="C25" s="39">
        <v>0.95400000000000007</v>
      </c>
      <c r="D25" s="40">
        <v>0.85499999999999998</v>
      </c>
      <c r="F25" s="41">
        <f t="shared" si="0"/>
        <v>0.95700000000000007</v>
      </c>
      <c r="G25" s="42">
        <f t="shared" si="0"/>
        <v>0.86</v>
      </c>
      <c r="H25" s="52">
        <v>95.7</v>
      </c>
      <c r="I25" s="53">
        <v>86</v>
      </c>
      <c r="M25" s="39">
        <v>0.95</v>
      </c>
      <c r="N25" s="40">
        <v>0.84499999999999997</v>
      </c>
      <c r="P25" s="56" t="s">
        <v>85</v>
      </c>
      <c r="Q25" s="57">
        <v>185</v>
      </c>
      <c r="R25" s="58">
        <v>185</v>
      </c>
      <c r="S25" s="32"/>
      <c r="T25" s="33"/>
      <c r="U25" s="34" t="s">
        <v>90</v>
      </c>
      <c r="V25" s="34" t="s">
        <v>91</v>
      </c>
    </row>
    <row r="26" spans="2:22" ht="16" x14ac:dyDescent="0.2">
      <c r="B26" s="38">
        <v>55</v>
      </c>
      <c r="C26" s="39">
        <v>0.95799999999999996</v>
      </c>
      <c r="D26" s="40">
        <v>0.86</v>
      </c>
      <c r="F26" s="41">
        <f t="shared" si="0"/>
        <v>0.96200000000000008</v>
      </c>
      <c r="G26" s="42">
        <f t="shared" si="0"/>
        <v>0.86499999999999999</v>
      </c>
      <c r="H26" s="59">
        <v>96.2</v>
      </c>
      <c r="I26" s="60">
        <v>86.5</v>
      </c>
      <c r="M26" s="39">
        <v>0.95499999999999996</v>
      </c>
      <c r="N26" s="40">
        <v>0.83599999999999997</v>
      </c>
      <c r="P26" s="61"/>
      <c r="Q26" s="61"/>
      <c r="R26" s="32"/>
      <c r="S26" s="32"/>
      <c r="T26" s="33"/>
      <c r="U26" s="34" t="s">
        <v>92</v>
      </c>
      <c r="V26" s="34" t="s">
        <v>93</v>
      </c>
    </row>
    <row r="27" spans="2:22" ht="16" x14ac:dyDescent="0.2">
      <c r="B27" s="38">
        <v>75</v>
      </c>
      <c r="C27" s="39">
        <v>0.95700000000000007</v>
      </c>
      <c r="D27" s="40">
        <v>0.86</v>
      </c>
      <c r="F27" s="41">
        <f t="shared" si="0"/>
        <v>0.96400000000000008</v>
      </c>
      <c r="G27" s="42">
        <f t="shared" si="0"/>
        <v>0.875</v>
      </c>
      <c r="H27" s="59">
        <v>96.4</v>
      </c>
      <c r="I27" s="60">
        <v>87.5</v>
      </c>
      <c r="M27" s="39">
        <v>0.96299999999999997</v>
      </c>
      <c r="N27" s="40">
        <v>0.84</v>
      </c>
      <c r="P27" s="61"/>
      <c r="Q27" s="61"/>
      <c r="R27" s="32"/>
      <c r="S27" s="32"/>
      <c r="T27" s="33"/>
      <c r="U27" s="34" t="s">
        <v>94</v>
      </c>
      <c r="V27" s="34" t="s">
        <v>95</v>
      </c>
    </row>
    <row r="28" spans="2:22" ht="16" x14ac:dyDescent="0.2">
      <c r="B28" s="38">
        <v>90</v>
      </c>
      <c r="C28" s="39">
        <v>0.96200000000000008</v>
      </c>
      <c r="D28" s="40">
        <v>0.86499999999999999</v>
      </c>
      <c r="F28" s="41">
        <f t="shared" si="0"/>
        <v>0.96700000000000008</v>
      </c>
      <c r="G28" s="42">
        <f t="shared" si="0"/>
        <v>0.88</v>
      </c>
      <c r="H28" s="59">
        <v>96.7</v>
      </c>
      <c r="I28" s="60">
        <v>88</v>
      </c>
      <c r="M28" s="39">
        <v>0.95899999999999996</v>
      </c>
      <c r="N28" s="40">
        <v>0.84499999999999997</v>
      </c>
      <c r="P28" s="61"/>
      <c r="Q28" s="61"/>
      <c r="R28" s="32"/>
      <c r="S28" s="32"/>
      <c r="T28" s="33"/>
      <c r="U28" s="34" t="s">
        <v>96</v>
      </c>
      <c r="V28" s="34" t="s">
        <v>97</v>
      </c>
    </row>
    <row r="29" spans="2:22" ht="16" x14ac:dyDescent="0.2">
      <c r="B29" s="38">
        <v>110</v>
      </c>
      <c r="C29" s="39">
        <v>0.96400000000000008</v>
      </c>
      <c r="D29" s="40">
        <v>0.875</v>
      </c>
      <c r="F29" s="41">
        <f t="shared" si="0"/>
        <v>0.96900000000000008</v>
      </c>
      <c r="G29" s="42">
        <f t="shared" si="0"/>
        <v>0.88</v>
      </c>
      <c r="H29" s="59">
        <v>96.9</v>
      </c>
      <c r="I29" s="60">
        <v>88</v>
      </c>
      <c r="M29" s="39">
        <v>0.96</v>
      </c>
      <c r="N29" s="40">
        <v>0.84499999999999997</v>
      </c>
      <c r="P29" s="61"/>
      <c r="Q29" s="61"/>
      <c r="R29" s="32"/>
      <c r="S29" s="32"/>
      <c r="T29" s="33"/>
      <c r="U29" s="34" t="s">
        <v>98</v>
      </c>
      <c r="V29" s="34" t="s">
        <v>99</v>
      </c>
    </row>
    <row r="30" spans="2:22" ht="17" thickBot="1" x14ac:dyDescent="0.25">
      <c r="B30" s="38">
        <v>132</v>
      </c>
      <c r="C30" s="39">
        <v>0.96700000000000008</v>
      </c>
      <c r="D30" s="40">
        <v>0.88</v>
      </c>
      <c r="F30" s="41">
        <f t="shared" si="0"/>
        <v>0.97</v>
      </c>
      <c r="G30" s="42">
        <f t="shared" si="0"/>
        <v>0.88500000000000001</v>
      </c>
      <c r="H30" s="62">
        <v>97</v>
      </c>
      <c r="I30" s="63">
        <v>88.5</v>
      </c>
      <c r="M30" s="39">
        <v>0.96</v>
      </c>
      <c r="N30" s="40">
        <v>0.85</v>
      </c>
      <c r="P30" s="61"/>
      <c r="Q30" s="61"/>
      <c r="R30" s="32"/>
      <c r="S30" s="32"/>
      <c r="T30" s="33"/>
      <c r="U30" s="34" t="s">
        <v>100</v>
      </c>
      <c r="V30" s="34" t="s">
        <v>101</v>
      </c>
    </row>
    <row r="31" spans="2:22" ht="16" x14ac:dyDescent="0.2">
      <c r="B31" s="38">
        <v>150</v>
      </c>
      <c r="C31" s="39">
        <v>0.96900000000000008</v>
      </c>
      <c r="D31" s="40">
        <v>0.88</v>
      </c>
      <c r="F31" s="41">
        <f t="shared" si="0"/>
        <v>0.96099999999999997</v>
      </c>
      <c r="G31" s="42">
        <f t="shared" si="0"/>
        <v>0.87</v>
      </c>
      <c r="H31" s="64">
        <v>96.1</v>
      </c>
      <c r="I31" s="65">
        <v>87</v>
      </c>
      <c r="M31" s="39">
        <v>0.95599999999999996</v>
      </c>
      <c r="N31" s="40">
        <v>0.83899999999999997</v>
      </c>
      <c r="P31" s="61"/>
      <c r="Q31" s="61"/>
      <c r="R31" s="32"/>
      <c r="S31" s="32"/>
      <c r="T31" s="33"/>
      <c r="U31" s="34" t="s">
        <v>102</v>
      </c>
      <c r="V31" s="34" t="s">
        <v>103</v>
      </c>
    </row>
    <row r="32" spans="2:22" ht="16" x14ac:dyDescent="0.2">
      <c r="B32" s="38">
        <v>160</v>
      </c>
      <c r="C32" s="45">
        <v>0.96</v>
      </c>
      <c r="D32" s="46">
        <v>0.88</v>
      </c>
      <c r="F32" s="41">
        <f t="shared" si="0"/>
        <v>0.96099999999999997</v>
      </c>
      <c r="G32" s="42">
        <f t="shared" si="0"/>
        <v>0.87</v>
      </c>
      <c r="H32" s="64">
        <v>96.1</v>
      </c>
      <c r="I32" s="65">
        <v>87</v>
      </c>
      <c r="M32" s="39">
        <v>0.95699999999999996</v>
      </c>
      <c r="N32" s="40">
        <v>0.84099999999999997</v>
      </c>
      <c r="P32" s="61"/>
      <c r="Q32" s="61"/>
      <c r="R32" s="32"/>
      <c r="S32" s="32"/>
      <c r="T32" s="33"/>
      <c r="U32" s="34" t="s">
        <v>104</v>
      </c>
      <c r="V32" s="34" t="s">
        <v>105</v>
      </c>
    </row>
    <row r="33" spans="2:22" ht="17" thickBot="1" x14ac:dyDescent="0.25">
      <c r="B33" s="38">
        <v>185</v>
      </c>
      <c r="C33" s="39">
        <v>0.97</v>
      </c>
      <c r="D33" s="40">
        <v>0.88500000000000001</v>
      </c>
      <c r="F33" s="41">
        <f t="shared" si="0"/>
        <v>0.96200000000000008</v>
      </c>
      <c r="G33" s="42">
        <f t="shared" si="0"/>
        <v>0.875</v>
      </c>
      <c r="H33" s="62">
        <v>96.2</v>
      </c>
      <c r="I33" s="63">
        <v>87.5</v>
      </c>
      <c r="M33" s="39">
        <v>0.95799999999999996</v>
      </c>
      <c r="N33" s="40">
        <v>0.84</v>
      </c>
      <c r="P33" s="61"/>
      <c r="Q33" s="61"/>
      <c r="R33" s="32"/>
      <c r="S33" s="32"/>
      <c r="T33" s="33"/>
      <c r="U33" s="34" t="s">
        <v>106</v>
      </c>
      <c r="V33" s="34" t="s">
        <v>107</v>
      </c>
    </row>
    <row r="34" spans="2:22" ht="16" x14ac:dyDescent="0.2">
      <c r="B34" s="38">
        <v>200</v>
      </c>
      <c r="C34" s="45">
        <v>0.96499999999999997</v>
      </c>
      <c r="D34" s="46">
        <v>0.87</v>
      </c>
      <c r="F34" s="66"/>
      <c r="G34" s="66"/>
      <c r="H34" s="66"/>
      <c r="P34" s="61"/>
      <c r="Q34" s="61"/>
      <c r="R34" s="32"/>
      <c r="S34" s="32"/>
      <c r="T34" s="33"/>
      <c r="U34" s="34" t="s">
        <v>108</v>
      </c>
      <c r="V34" s="34" t="s">
        <v>109</v>
      </c>
    </row>
    <row r="35" spans="2:22" ht="16" x14ac:dyDescent="0.2">
      <c r="B35" s="38">
        <v>220</v>
      </c>
      <c r="C35" s="39">
        <v>0.96099999999999997</v>
      </c>
      <c r="D35" s="40">
        <v>0.87</v>
      </c>
      <c r="F35" s="66"/>
      <c r="G35" s="66"/>
      <c r="H35" s="66"/>
      <c r="P35" s="61"/>
      <c r="Q35" s="61"/>
      <c r="R35" s="32"/>
      <c r="S35" s="32"/>
      <c r="T35" s="33"/>
      <c r="U35" s="34" t="s">
        <v>110</v>
      </c>
      <c r="V35" s="34" t="s">
        <v>111</v>
      </c>
    </row>
    <row r="36" spans="2:22" ht="16" x14ac:dyDescent="0.2">
      <c r="B36" s="38">
        <v>250</v>
      </c>
      <c r="C36" s="39">
        <v>0.96099999999999997</v>
      </c>
      <c r="D36" s="40">
        <v>0.87</v>
      </c>
      <c r="F36" s="66"/>
      <c r="G36" s="66"/>
      <c r="H36" s="66"/>
      <c r="P36" s="61"/>
      <c r="Q36" s="61"/>
      <c r="R36" s="32"/>
      <c r="S36" s="32"/>
      <c r="T36" s="33"/>
      <c r="U36" s="34" t="s">
        <v>112</v>
      </c>
      <c r="V36" s="34" t="s">
        <v>113</v>
      </c>
    </row>
    <row r="37" spans="2:22" ht="16" x14ac:dyDescent="0.2">
      <c r="B37" s="38">
        <v>260</v>
      </c>
      <c r="C37" s="45">
        <v>0.96099999999999997</v>
      </c>
      <c r="D37" s="46">
        <v>0.87</v>
      </c>
      <c r="F37" s="67"/>
      <c r="G37" s="67"/>
      <c r="H37" s="67"/>
      <c r="P37" s="33"/>
      <c r="Q37" s="33"/>
      <c r="R37" s="32"/>
      <c r="S37" s="32"/>
      <c r="T37" s="33"/>
      <c r="U37" s="34" t="s">
        <v>114</v>
      </c>
      <c r="V37" s="34" t="s">
        <v>115</v>
      </c>
    </row>
    <row r="38" spans="2:22" ht="16" x14ac:dyDescent="0.2">
      <c r="B38" s="38">
        <v>265</v>
      </c>
      <c r="C38" s="45">
        <v>0.96099999999999997</v>
      </c>
      <c r="D38" s="46">
        <v>0.87</v>
      </c>
      <c r="F38" s="67"/>
      <c r="G38" s="67"/>
      <c r="H38" s="67"/>
      <c r="P38" s="33"/>
      <c r="Q38" s="33"/>
      <c r="R38" s="33"/>
      <c r="S38" s="33"/>
      <c r="T38" s="33"/>
      <c r="U38" s="34" t="s">
        <v>116</v>
      </c>
      <c r="V38" s="34"/>
    </row>
    <row r="39" spans="2:22" ht="16" x14ac:dyDescent="0.2">
      <c r="B39" s="38">
        <v>300</v>
      </c>
      <c r="C39" s="45">
        <v>0.96099999999999997</v>
      </c>
      <c r="D39" s="46">
        <v>0.87</v>
      </c>
      <c r="P39" s="33"/>
      <c r="Q39" s="33"/>
      <c r="R39" s="33"/>
      <c r="S39" s="33"/>
      <c r="T39" s="33"/>
      <c r="U39" s="34" t="s">
        <v>117</v>
      </c>
      <c r="V39" s="34"/>
    </row>
    <row r="40" spans="2:22" ht="16" x14ac:dyDescent="0.2">
      <c r="B40" s="38">
        <v>315</v>
      </c>
      <c r="C40" s="39">
        <v>0.96200000000000008</v>
      </c>
      <c r="D40" s="40">
        <v>0.875</v>
      </c>
      <c r="P40" s="33"/>
      <c r="Q40" s="33"/>
      <c r="R40" s="33"/>
      <c r="S40" s="33"/>
      <c r="T40" s="33"/>
      <c r="U40" s="68"/>
    </row>
    <row r="41" spans="2:22" ht="16" x14ac:dyDescent="0.2">
      <c r="B41" s="38">
        <v>335</v>
      </c>
      <c r="C41" s="45">
        <v>0.96200000000000008</v>
      </c>
      <c r="D41" s="46">
        <v>0.875</v>
      </c>
      <c r="P41" s="33"/>
      <c r="Q41" s="33"/>
      <c r="R41" s="33"/>
      <c r="S41" s="33"/>
      <c r="T41" s="33"/>
      <c r="U41" s="68"/>
    </row>
    <row r="42" spans="2:22" ht="16" x14ac:dyDescent="0.2">
      <c r="B42" s="38">
        <v>355</v>
      </c>
      <c r="C42" s="45">
        <v>0.96200000000000008</v>
      </c>
      <c r="D42" s="46">
        <v>0.875</v>
      </c>
      <c r="P42" s="33"/>
      <c r="Q42" s="33"/>
      <c r="R42" s="33"/>
      <c r="S42" s="33"/>
      <c r="T42" s="33"/>
      <c r="U42" s="68"/>
    </row>
    <row r="43" spans="2:22" ht="16" x14ac:dyDescent="0.2">
      <c r="B43" s="38">
        <v>375</v>
      </c>
      <c r="C43" s="39">
        <v>0.96</v>
      </c>
      <c r="D43" s="40">
        <v>0.86499999999999999</v>
      </c>
      <c r="P43" s="33"/>
      <c r="Q43" s="33"/>
      <c r="R43" s="33"/>
      <c r="S43" s="33"/>
      <c r="T43" s="33"/>
      <c r="U43" s="68"/>
    </row>
    <row r="44" spans="2:22" ht="16" x14ac:dyDescent="0.2">
      <c r="B44" s="38">
        <v>400</v>
      </c>
      <c r="C44" s="45">
        <v>0.96</v>
      </c>
      <c r="D44" s="46">
        <v>0.86499999999999999</v>
      </c>
      <c r="P44" s="26"/>
      <c r="Q44" s="26"/>
      <c r="R44" s="26"/>
      <c r="S44" s="26"/>
      <c r="T44" s="26"/>
      <c r="U44" s="68"/>
    </row>
    <row r="45" spans="2:22" ht="16" x14ac:dyDescent="0.2">
      <c r="B45" s="38">
        <v>450</v>
      </c>
      <c r="C45" s="39">
        <v>0.96499999999999997</v>
      </c>
      <c r="D45" s="40">
        <v>0.85</v>
      </c>
      <c r="P45" s="33"/>
      <c r="Q45" s="33"/>
      <c r="R45" s="33"/>
      <c r="S45" s="33"/>
      <c r="T45" s="33"/>
      <c r="U45" s="68"/>
    </row>
    <row r="46" spans="2:22" ht="16" x14ac:dyDescent="0.2">
      <c r="B46" s="38">
        <v>465</v>
      </c>
      <c r="C46" s="45">
        <v>0.96499999999999997</v>
      </c>
      <c r="D46" s="46">
        <v>0.85</v>
      </c>
    </row>
    <row r="47" spans="2:22" ht="17" thickBot="1" x14ac:dyDescent="0.25">
      <c r="B47" s="38">
        <v>500</v>
      </c>
      <c r="C47" s="45">
        <v>0.96499999999999997</v>
      </c>
      <c r="D47" s="46">
        <v>0.85</v>
      </c>
    </row>
    <row r="48" spans="2:22" ht="18" x14ac:dyDescent="0.2">
      <c r="B48" s="38">
        <v>510</v>
      </c>
      <c r="C48" s="45">
        <v>0.96499999999999997</v>
      </c>
      <c r="D48" s="46">
        <v>0.85</v>
      </c>
      <c r="J48" s="1" t="s">
        <v>118</v>
      </c>
      <c r="K48" s="2"/>
      <c r="L48" s="3"/>
      <c r="N48" s="69" t="s">
        <v>119</v>
      </c>
      <c r="O48" s="70" t="s">
        <v>120</v>
      </c>
    </row>
    <row r="49" spans="1:16" ht="16" x14ac:dyDescent="0.2">
      <c r="B49" s="38">
        <v>700</v>
      </c>
      <c r="C49" s="45">
        <v>0.96499999999999997</v>
      </c>
      <c r="D49" s="46">
        <v>0.85</v>
      </c>
      <c r="J49" s="71"/>
      <c r="K49" s="72"/>
      <c r="L49" s="73"/>
      <c r="N49" s="74">
        <v>1</v>
      </c>
      <c r="O49" s="75">
        <v>0.5</v>
      </c>
      <c r="P49" s="4" t="s">
        <v>121</v>
      </c>
    </row>
    <row r="50" spans="1:16" ht="16" x14ac:dyDescent="0.2">
      <c r="B50" s="76">
        <v>710</v>
      </c>
      <c r="C50" s="45">
        <v>0.96699999999999997</v>
      </c>
      <c r="D50" s="46">
        <v>0.83</v>
      </c>
      <c r="J50" s="77" t="s">
        <v>122</v>
      </c>
      <c r="K50" s="78"/>
      <c r="L50" s="79" t="s">
        <v>123</v>
      </c>
      <c r="N50" s="74">
        <v>2</v>
      </c>
      <c r="O50" s="75">
        <v>0.4</v>
      </c>
      <c r="P50" s="4" t="s">
        <v>124</v>
      </c>
    </row>
    <row r="51" spans="1:16" ht="16" x14ac:dyDescent="0.2">
      <c r="B51" s="38">
        <v>800</v>
      </c>
      <c r="C51" s="39">
        <v>0.96899999999999997</v>
      </c>
      <c r="D51" s="40">
        <v>0.81899999999999995</v>
      </c>
      <c r="J51" s="71"/>
      <c r="K51" s="72"/>
      <c r="L51" s="73"/>
      <c r="N51" s="74">
        <v>3</v>
      </c>
      <c r="O51" s="75">
        <v>0.3</v>
      </c>
      <c r="P51" s="4" t="s">
        <v>125</v>
      </c>
    </row>
    <row r="52" spans="1:16" ht="16" x14ac:dyDescent="0.2">
      <c r="B52" s="80">
        <v>1500</v>
      </c>
      <c r="C52" s="81">
        <v>0.96699999999999997</v>
      </c>
      <c r="D52" s="82">
        <v>0.82299999999999995</v>
      </c>
      <c r="J52" s="71" t="s">
        <v>126</v>
      </c>
      <c r="K52" s="72"/>
      <c r="L52" s="83">
        <v>0.85</v>
      </c>
      <c r="N52" s="84">
        <v>4</v>
      </c>
      <c r="O52" s="85">
        <v>0.22</v>
      </c>
      <c r="P52" s="4" t="s">
        <v>127</v>
      </c>
    </row>
    <row r="53" spans="1:16" ht="17" thickBot="1" x14ac:dyDescent="0.25">
      <c r="B53" s="86">
        <v>6000</v>
      </c>
      <c r="C53" s="45">
        <v>0.96</v>
      </c>
      <c r="D53" s="45">
        <v>0.82</v>
      </c>
      <c r="J53" s="71"/>
      <c r="K53" s="72"/>
      <c r="L53" s="83"/>
      <c r="N53" s="87">
        <v>5</v>
      </c>
      <c r="O53" s="88">
        <v>0.2</v>
      </c>
      <c r="P53" s="4" t="s">
        <v>128</v>
      </c>
    </row>
    <row r="54" spans="1:16" ht="16" x14ac:dyDescent="0.2">
      <c r="B54" s="67"/>
      <c r="C54" s="39"/>
      <c r="D54" s="39"/>
      <c r="J54" s="71" t="s">
        <v>129</v>
      </c>
      <c r="K54" s="72"/>
      <c r="L54" s="83">
        <v>0.85</v>
      </c>
    </row>
    <row r="55" spans="1:16" ht="16" x14ac:dyDescent="0.2">
      <c r="B55" s="67"/>
      <c r="C55" s="39"/>
      <c r="D55" s="39"/>
      <c r="J55" s="71" t="s">
        <v>130</v>
      </c>
      <c r="K55" s="72"/>
      <c r="L55" s="83">
        <v>0.85</v>
      </c>
    </row>
    <row r="56" spans="1:16" ht="16" x14ac:dyDescent="0.2">
      <c r="B56" s="89" t="s">
        <v>17</v>
      </c>
      <c r="C56" s="39"/>
      <c r="D56" s="39">
        <v>0.9</v>
      </c>
      <c r="J56" s="71" t="s">
        <v>131</v>
      </c>
      <c r="K56" s="72"/>
      <c r="L56" s="83">
        <v>0.85</v>
      </c>
    </row>
    <row r="57" spans="1:16" ht="16" x14ac:dyDescent="0.2">
      <c r="B57" s="33"/>
      <c r="C57" s="33"/>
      <c r="J57" s="71" t="s">
        <v>132</v>
      </c>
      <c r="K57" s="72"/>
      <c r="L57" s="83">
        <v>0.2</v>
      </c>
    </row>
    <row r="58" spans="1:16" ht="16" x14ac:dyDescent="0.2">
      <c r="B58" s="90" t="s">
        <v>133</v>
      </c>
      <c r="C58" s="91" t="s">
        <v>134</v>
      </c>
      <c r="J58" s="71" t="s">
        <v>135</v>
      </c>
      <c r="K58" s="72"/>
      <c r="L58" s="83">
        <v>0.75</v>
      </c>
    </row>
    <row r="59" spans="1:16" ht="16" x14ac:dyDescent="0.2">
      <c r="B59" s="91"/>
      <c r="C59" s="91" t="s">
        <v>136</v>
      </c>
      <c r="J59" s="71" t="s">
        <v>137</v>
      </c>
      <c r="K59" s="72"/>
      <c r="L59" s="83">
        <v>0.9</v>
      </c>
    </row>
    <row r="60" spans="1:16" ht="16" x14ac:dyDescent="0.2">
      <c r="B60" s="91"/>
      <c r="C60" s="91" t="s">
        <v>138</v>
      </c>
      <c r="J60" s="71" t="s">
        <v>139</v>
      </c>
      <c r="K60" s="72"/>
      <c r="L60" s="83">
        <v>0.85</v>
      </c>
    </row>
    <row r="61" spans="1:16" ht="16" x14ac:dyDescent="0.2">
      <c r="J61" s="71" t="s">
        <v>140</v>
      </c>
      <c r="K61" s="72"/>
      <c r="L61" s="83">
        <v>0.85</v>
      </c>
    </row>
    <row r="62" spans="1:16" ht="34" x14ac:dyDescent="0.2">
      <c r="A62" s="92"/>
      <c r="B62" s="93"/>
      <c r="C62" s="94" t="s">
        <v>123</v>
      </c>
      <c r="D62" s="94" t="s">
        <v>141</v>
      </c>
      <c r="E62" s="92"/>
      <c r="J62" s="71" t="s">
        <v>142</v>
      </c>
      <c r="K62" s="72"/>
      <c r="L62" s="83">
        <v>0.85</v>
      </c>
    </row>
    <row r="63" spans="1:16" ht="16" x14ac:dyDescent="0.2">
      <c r="A63" s="95" t="s">
        <v>14</v>
      </c>
      <c r="B63" s="92" t="s">
        <v>143</v>
      </c>
      <c r="C63" s="96">
        <v>0.7</v>
      </c>
      <c r="D63" s="96">
        <v>0.95</v>
      </c>
      <c r="E63" s="92"/>
      <c r="J63" s="71" t="s">
        <v>144</v>
      </c>
      <c r="K63" s="72"/>
      <c r="L63" s="83">
        <v>0.4</v>
      </c>
    </row>
    <row r="64" spans="1:16" ht="16" x14ac:dyDescent="0.2">
      <c r="A64" s="95" t="s">
        <v>21</v>
      </c>
      <c r="B64" s="92" t="s">
        <v>145</v>
      </c>
      <c r="C64" s="96">
        <v>0.85</v>
      </c>
      <c r="D64" s="96">
        <v>0.95</v>
      </c>
      <c r="E64" s="92"/>
      <c r="J64" s="71" t="s">
        <v>146</v>
      </c>
      <c r="K64" s="72"/>
      <c r="L64" s="83">
        <v>0.85</v>
      </c>
    </row>
    <row r="65" spans="1:12" ht="16" x14ac:dyDescent="0.2">
      <c r="A65" s="95" t="s">
        <v>28</v>
      </c>
      <c r="B65" s="92" t="s">
        <v>147</v>
      </c>
      <c r="C65" s="96">
        <v>0.9</v>
      </c>
      <c r="D65" s="96">
        <v>0.1</v>
      </c>
      <c r="E65" s="92"/>
      <c r="J65" s="71" t="s">
        <v>148</v>
      </c>
      <c r="K65" s="72"/>
      <c r="L65" s="83">
        <v>0.9</v>
      </c>
    </row>
    <row r="66" spans="1:12" ht="16" x14ac:dyDescent="0.2">
      <c r="A66" s="95" t="s">
        <v>32</v>
      </c>
      <c r="B66" s="92" t="s">
        <v>149</v>
      </c>
      <c r="C66" s="96">
        <v>0.75</v>
      </c>
      <c r="D66" s="96">
        <v>0.95</v>
      </c>
      <c r="E66" s="92"/>
      <c r="J66" s="71" t="s">
        <v>150</v>
      </c>
      <c r="K66" s="72"/>
      <c r="L66" s="83">
        <v>0.9</v>
      </c>
    </row>
    <row r="67" spans="1:12" ht="16" x14ac:dyDescent="0.2">
      <c r="A67" s="95" t="s">
        <v>37</v>
      </c>
      <c r="B67" s="92" t="s">
        <v>151</v>
      </c>
      <c r="C67" s="96">
        <v>0.8</v>
      </c>
      <c r="D67" s="96">
        <v>0.95</v>
      </c>
      <c r="E67" s="92"/>
      <c r="J67" s="71" t="s">
        <v>152</v>
      </c>
      <c r="K67" s="72"/>
      <c r="L67" s="83">
        <v>0.9</v>
      </c>
    </row>
    <row r="68" spans="1:12" ht="16" x14ac:dyDescent="0.2">
      <c r="A68" s="95" t="s">
        <v>41</v>
      </c>
      <c r="B68" s="92" t="s">
        <v>153</v>
      </c>
      <c r="C68" s="96">
        <v>0.5</v>
      </c>
      <c r="D68" s="96">
        <v>0.1</v>
      </c>
      <c r="E68" s="92"/>
      <c r="J68" s="71" t="s">
        <v>154</v>
      </c>
      <c r="K68" s="72"/>
      <c r="L68" s="83">
        <v>0.85</v>
      </c>
    </row>
    <row r="69" spans="1:12" ht="16" x14ac:dyDescent="0.2">
      <c r="A69" s="95" t="s">
        <v>46</v>
      </c>
      <c r="B69" s="92" t="s">
        <v>155</v>
      </c>
      <c r="C69" s="96">
        <v>0.85</v>
      </c>
      <c r="D69" s="96">
        <v>0.95</v>
      </c>
      <c r="E69" s="92"/>
      <c r="J69" s="71" t="s">
        <v>156</v>
      </c>
      <c r="K69" s="72"/>
      <c r="L69" s="83">
        <v>0.9</v>
      </c>
    </row>
    <row r="70" spans="1:12" ht="16" x14ac:dyDescent="0.2">
      <c r="A70" s="95" t="s">
        <v>50</v>
      </c>
      <c r="B70" s="92" t="s">
        <v>157</v>
      </c>
      <c r="C70" s="96">
        <v>0.9</v>
      </c>
      <c r="D70" s="96">
        <v>0.95</v>
      </c>
      <c r="E70" s="92"/>
      <c r="J70" s="71" t="s">
        <v>158</v>
      </c>
      <c r="K70" s="72"/>
      <c r="L70" s="83">
        <v>0.4</v>
      </c>
    </row>
    <row r="71" spans="1:12" ht="16" x14ac:dyDescent="0.2">
      <c r="A71" s="97" t="s">
        <v>53</v>
      </c>
      <c r="B71" s="92" t="s">
        <v>159</v>
      </c>
      <c r="C71" s="96">
        <v>0.8</v>
      </c>
      <c r="D71" s="96">
        <v>0.6</v>
      </c>
      <c r="E71" s="92"/>
      <c r="J71" s="71" t="s">
        <v>160</v>
      </c>
      <c r="K71" s="72"/>
      <c r="L71" s="83">
        <v>0.8</v>
      </c>
    </row>
    <row r="72" spans="1:12" ht="16" x14ac:dyDescent="0.2">
      <c r="A72" s="95" t="s">
        <v>57</v>
      </c>
      <c r="B72" s="92" t="s">
        <v>161</v>
      </c>
      <c r="C72" s="96">
        <v>0.9</v>
      </c>
      <c r="D72" s="96">
        <v>0.95</v>
      </c>
      <c r="E72" s="92"/>
      <c r="J72" s="71" t="s">
        <v>162</v>
      </c>
      <c r="K72" s="72"/>
      <c r="L72" s="83">
        <v>0</v>
      </c>
    </row>
    <row r="73" spans="1:12" ht="16" x14ac:dyDescent="0.2">
      <c r="A73" s="98" t="s">
        <v>60</v>
      </c>
      <c r="B73" s="92" t="s">
        <v>163</v>
      </c>
      <c r="C73" s="96">
        <v>0.7</v>
      </c>
      <c r="D73" s="96">
        <v>0.95</v>
      </c>
      <c r="E73" s="92"/>
      <c r="J73" s="71" t="s">
        <v>164</v>
      </c>
      <c r="K73" s="72"/>
      <c r="L73" s="83">
        <v>0.2</v>
      </c>
    </row>
    <row r="74" spans="1:12" ht="16" x14ac:dyDescent="0.2">
      <c r="A74" s="95" t="s">
        <v>64</v>
      </c>
      <c r="B74" s="92" t="s">
        <v>165</v>
      </c>
      <c r="C74" s="96">
        <v>0.8</v>
      </c>
      <c r="D74" s="96">
        <v>0.95</v>
      </c>
      <c r="E74" s="92"/>
      <c r="J74" s="99" t="s">
        <v>166</v>
      </c>
      <c r="K74" s="100"/>
      <c r="L74" s="101">
        <v>0</v>
      </c>
    </row>
    <row r="75" spans="1:12" ht="14" x14ac:dyDescent="0.2">
      <c r="A75" s="95" t="s">
        <v>66</v>
      </c>
      <c r="B75" s="92" t="s">
        <v>167</v>
      </c>
      <c r="C75" s="96">
        <v>0.8</v>
      </c>
      <c r="D75" s="96">
        <v>0.95</v>
      </c>
      <c r="E75" s="92"/>
    </row>
    <row r="76" spans="1:12" ht="14" x14ac:dyDescent="0.2">
      <c r="A76" s="95" t="s">
        <v>69</v>
      </c>
      <c r="B76" s="92" t="s">
        <v>31</v>
      </c>
      <c r="C76" s="96">
        <v>0.85</v>
      </c>
      <c r="D76" s="96">
        <v>0.95</v>
      </c>
      <c r="E76" s="92"/>
    </row>
    <row r="77" spans="1:12" ht="14" x14ac:dyDescent="0.2">
      <c r="A77" s="95" t="s">
        <v>72</v>
      </c>
      <c r="B77" s="92" t="s">
        <v>168</v>
      </c>
      <c r="C77" s="96">
        <v>0.8</v>
      </c>
      <c r="D77" s="96">
        <v>0.95</v>
      </c>
      <c r="E77" s="92"/>
    </row>
    <row r="78" spans="1:12" ht="14" x14ac:dyDescent="0.2">
      <c r="A78" s="95" t="s">
        <v>74</v>
      </c>
      <c r="B78" s="92" t="s">
        <v>169</v>
      </c>
      <c r="C78" s="96">
        <v>0.8</v>
      </c>
      <c r="D78" s="96">
        <v>0.95</v>
      </c>
      <c r="E78" s="92"/>
    </row>
    <row r="79" spans="1:12" ht="14" x14ac:dyDescent="0.2">
      <c r="A79" s="95" t="s">
        <v>77</v>
      </c>
      <c r="B79" s="92" t="s">
        <v>170</v>
      </c>
      <c r="C79" s="96">
        <v>0.8</v>
      </c>
      <c r="D79" s="96">
        <v>0.1</v>
      </c>
      <c r="E79" s="92"/>
    </row>
    <row r="80" spans="1:12" ht="14" x14ac:dyDescent="0.2">
      <c r="A80" s="95" t="s">
        <v>79</v>
      </c>
      <c r="B80" s="92" t="s">
        <v>171</v>
      </c>
      <c r="C80" s="96">
        <v>1</v>
      </c>
      <c r="D80" s="96">
        <v>0.95</v>
      </c>
      <c r="E80" s="92"/>
    </row>
    <row r="81" spans="1:12" ht="14" x14ac:dyDescent="0.2">
      <c r="A81" s="95" t="s">
        <v>82</v>
      </c>
      <c r="B81" s="92" t="s">
        <v>172</v>
      </c>
      <c r="C81" s="96">
        <v>0.7</v>
      </c>
      <c r="D81" s="96">
        <v>0.95</v>
      </c>
      <c r="E81" s="92"/>
    </row>
    <row r="82" spans="1:12" ht="14" x14ac:dyDescent="0.2">
      <c r="A82" s="98" t="s">
        <v>84</v>
      </c>
      <c r="B82" s="92" t="s">
        <v>172</v>
      </c>
      <c r="C82" s="96">
        <v>0.7</v>
      </c>
      <c r="D82" s="96">
        <v>0.95</v>
      </c>
      <c r="E82" s="92"/>
    </row>
    <row r="83" spans="1:12" ht="14" x14ac:dyDescent="0.2">
      <c r="A83" s="95" t="s">
        <v>86</v>
      </c>
      <c r="B83" s="92" t="s">
        <v>173</v>
      </c>
      <c r="C83" s="102">
        <v>0.9</v>
      </c>
      <c r="D83" s="102">
        <v>0.95</v>
      </c>
      <c r="E83" s="92"/>
    </row>
    <row r="84" spans="1:12" ht="14" x14ac:dyDescent="0.2">
      <c r="A84" s="95" t="s">
        <v>88</v>
      </c>
      <c r="B84" s="92" t="s">
        <v>174</v>
      </c>
      <c r="C84" s="96">
        <v>0.7</v>
      </c>
      <c r="D84" s="96">
        <v>0.95</v>
      </c>
      <c r="E84" s="92"/>
    </row>
    <row r="85" spans="1:12" ht="14" x14ac:dyDescent="0.2">
      <c r="A85" s="98" t="s">
        <v>90</v>
      </c>
      <c r="B85" s="92" t="s">
        <v>175</v>
      </c>
      <c r="C85" s="96">
        <v>0.8</v>
      </c>
      <c r="D85" s="96">
        <v>0.95</v>
      </c>
      <c r="E85" s="92"/>
    </row>
    <row r="86" spans="1:12" ht="14" x14ac:dyDescent="0.2">
      <c r="A86" s="98" t="s">
        <v>92</v>
      </c>
      <c r="B86" s="92" t="s">
        <v>176</v>
      </c>
      <c r="C86" s="96">
        <v>1</v>
      </c>
      <c r="D86" s="96">
        <v>0.95</v>
      </c>
      <c r="E86" s="92"/>
    </row>
    <row r="87" spans="1:12" ht="14" x14ac:dyDescent="0.2">
      <c r="A87" s="95" t="s">
        <v>94</v>
      </c>
      <c r="B87" s="92" t="s">
        <v>177</v>
      </c>
      <c r="C87" s="96">
        <v>0.75</v>
      </c>
      <c r="D87" s="96">
        <v>0.95</v>
      </c>
      <c r="E87" s="92"/>
    </row>
    <row r="88" spans="1:12" ht="14" x14ac:dyDescent="0.2">
      <c r="A88" s="95" t="s">
        <v>96</v>
      </c>
      <c r="B88" s="92" t="s">
        <v>178</v>
      </c>
      <c r="C88" s="96">
        <v>0.7</v>
      </c>
      <c r="D88" s="96">
        <v>0.95</v>
      </c>
      <c r="E88" s="92"/>
    </row>
    <row r="89" spans="1:12" ht="14" x14ac:dyDescent="0.2">
      <c r="A89" s="95" t="s">
        <v>98</v>
      </c>
      <c r="B89" s="92" t="s">
        <v>179</v>
      </c>
      <c r="C89" s="96">
        <v>0.75</v>
      </c>
      <c r="D89" s="96">
        <v>0.95</v>
      </c>
      <c r="E89" s="92"/>
    </row>
    <row r="90" spans="1:12" ht="14" x14ac:dyDescent="0.2">
      <c r="A90" s="97" t="s">
        <v>100</v>
      </c>
      <c r="B90" s="92" t="s">
        <v>180</v>
      </c>
      <c r="C90" s="96">
        <v>0.75</v>
      </c>
      <c r="D90" s="96">
        <v>0.1</v>
      </c>
      <c r="E90" s="92"/>
    </row>
    <row r="91" spans="1:12" ht="14" x14ac:dyDescent="0.2">
      <c r="A91" s="95" t="s">
        <v>102</v>
      </c>
      <c r="B91" s="92" t="s">
        <v>181</v>
      </c>
      <c r="C91" s="96">
        <v>0.9</v>
      </c>
      <c r="D91" s="96">
        <v>0.1</v>
      </c>
      <c r="E91" s="92"/>
    </row>
    <row r="92" spans="1:12" ht="14" x14ac:dyDescent="0.2">
      <c r="A92" s="97" t="s">
        <v>104</v>
      </c>
      <c r="B92" s="92" t="s">
        <v>182</v>
      </c>
      <c r="C92" s="96"/>
      <c r="D92" s="96"/>
      <c r="E92" s="92"/>
    </row>
    <row r="93" spans="1:12" ht="14" x14ac:dyDescent="0.2">
      <c r="A93" s="95" t="s">
        <v>106</v>
      </c>
      <c r="B93" s="92" t="s">
        <v>183</v>
      </c>
      <c r="C93" s="96">
        <v>0.9</v>
      </c>
      <c r="D93" s="96">
        <v>0.95</v>
      </c>
      <c r="E93" s="92"/>
      <c r="L93" s="103"/>
    </row>
    <row r="94" spans="1:12" ht="14" x14ac:dyDescent="0.2">
      <c r="A94" s="95" t="s">
        <v>108</v>
      </c>
      <c r="B94" s="92" t="s">
        <v>184</v>
      </c>
      <c r="C94" s="96">
        <v>0.8</v>
      </c>
      <c r="D94" s="96">
        <v>0.95</v>
      </c>
      <c r="E94" s="92"/>
    </row>
    <row r="95" spans="1:12" ht="14" x14ac:dyDescent="0.2">
      <c r="A95" s="95" t="s">
        <v>110</v>
      </c>
      <c r="B95" s="92" t="s">
        <v>185</v>
      </c>
      <c r="C95" s="96">
        <v>0.7</v>
      </c>
      <c r="D95" s="96">
        <v>0.95</v>
      </c>
      <c r="E95" s="92"/>
    </row>
    <row r="96" spans="1:12" ht="14" x14ac:dyDescent="0.2">
      <c r="A96" s="95" t="s">
        <v>112</v>
      </c>
      <c r="B96" s="92" t="s">
        <v>186</v>
      </c>
      <c r="C96" s="96">
        <v>0.9</v>
      </c>
      <c r="D96" s="96">
        <v>0.1</v>
      </c>
      <c r="E96" s="92"/>
    </row>
    <row r="97" spans="1:5" ht="14" x14ac:dyDescent="0.2">
      <c r="A97" s="98" t="s">
        <v>114</v>
      </c>
      <c r="B97" s="92" t="s">
        <v>187</v>
      </c>
      <c r="C97" s="96">
        <v>0.7</v>
      </c>
      <c r="D97" s="96">
        <v>0.95</v>
      </c>
      <c r="E97" s="92"/>
    </row>
    <row r="98" spans="1:5" ht="14" x14ac:dyDescent="0.2">
      <c r="A98" s="95" t="s">
        <v>116</v>
      </c>
      <c r="B98" s="92"/>
      <c r="C98" s="96">
        <v>0.75</v>
      </c>
      <c r="D98" s="96">
        <v>0.95</v>
      </c>
      <c r="E98" s="92"/>
    </row>
    <row r="99" spans="1:5" ht="14" x14ac:dyDescent="0.2">
      <c r="A99" s="95" t="s">
        <v>117</v>
      </c>
      <c r="B99" s="92"/>
      <c r="C99" s="96">
        <v>1</v>
      </c>
      <c r="D99" s="96">
        <v>0.95</v>
      </c>
      <c r="E99" s="92"/>
    </row>
    <row r="100" spans="1:5" x14ac:dyDescent="0.15">
      <c r="B100" s="33"/>
      <c r="C100" s="33"/>
      <c r="E100" s="33"/>
    </row>
    <row r="101" spans="1:5" x14ac:dyDescent="0.15">
      <c r="B101" s="90" t="s">
        <v>133</v>
      </c>
      <c r="C101" s="91" t="s">
        <v>188</v>
      </c>
      <c r="D101" s="91"/>
      <c r="E101" s="33"/>
    </row>
    <row r="102" spans="1:5" x14ac:dyDescent="0.15">
      <c r="C102" s="91" t="s">
        <v>189</v>
      </c>
      <c r="D102" s="91"/>
      <c r="E102" s="33"/>
    </row>
    <row r="103" spans="1:5" x14ac:dyDescent="0.15">
      <c r="C103" s="91" t="s">
        <v>190</v>
      </c>
      <c r="D103" s="91"/>
    </row>
    <row r="104" spans="1:5" x14ac:dyDescent="0.15">
      <c r="C104" s="33" t="s">
        <v>191</v>
      </c>
    </row>
    <row r="105" spans="1:5" x14ac:dyDescent="0.15">
      <c r="B105" s="33"/>
      <c r="C105" s="33"/>
    </row>
    <row r="106" spans="1:5" x14ac:dyDescent="0.15">
      <c r="B106" s="33"/>
      <c r="C106" s="33"/>
    </row>
    <row r="107" spans="1:5" x14ac:dyDescent="0.15">
      <c r="B107" s="33"/>
      <c r="C107" s="33"/>
    </row>
    <row r="108" spans="1:5" x14ac:dyDescent="0.15">
      <c r="B108" s="33"/>
      <c r="C108" s="33"/>
    </row>
    <row r="109" spans="1:5" x14ac:dyDescent="0.15">
      <c r="B109" s="33"/>
      <c r="C109" s="33"/>
    </row>
    <row r="110" spans="1:5" x14ac:dyDescent="0.15">
      <c r="B110" s="33"/>
      <c r="C110" s="33"/>
    </row>
    <row r="111" spans="1:5" x14ac:dyDescent="0.15">
      <c r="B111" s="33"/>
      <c r="C111" s="33"/>
    </row>
    <row r="112" spans="1:5" x14ac:dyDescent="0.15">
      <c r="B112" s="33"/>
      <c r="C112" s="33"/>
    </row>
    <row r="113" spans="2:3" x14ac:dyDescent="0.15">
      <c r="B113" s="33"/>
      <c r="C113" s="33"/>
    </row>
    <row r="114" spans="2:3" x14ac:dyDescent="0.15">
      <c r="B114" s="33"/>
      <c r="C114" s="33"/>
    </row>
    <row r="115" spans="2:3" x14ac:dyDescent="0.15">
      <c r="B115" s="33"/>
      <c r="C115" s="33"/>
    </row>
    <row r="116" spans="2:3" x14ac:dyDescent="0.15">
      <c r="B116" s="33"/>
      <c r="C116" s="33"/>
    </row>
    <row r="117" spans="2:3" x14ac:dyDescent="0.15">
      <c r="B117" s="33"/>
      <c r="C117" s="33"/>
    </row>
    <row r="118" spans="2:3" x14ac:dyDescent="0.15">
      <c r="B118" s="33"/>
      <c r="C118" s="33"/>
    </row>
    <row r="119" spans="2:3" x14ac:dyDescent="0.15">
      <c r="B119" s="33"/>
      <c r="C119" s="33"/>
    </row>
    <row r="120" spans="2:3" x14ac:dyDescent="0.15">
      <c r="B120" s="33"/>
      <c r="C120" s="33"/>
    </row>
    <row r="121" spans="2:3" x14ac:dyDescent="0.15">
      <c r="B121" s="33"/>
      <c r="C121" s="33"/>
    </row>
    <row r="122" spans="2:3" x14ac:dyDescent="0.15">
      <c r="B122" s="33"/>
      <c r="C122" s="33"/>
    </row>
    <row r="123" spans="2:3" x14ac:dyDescent="0.15">
      <c r="B123" s="33"/>
      <c r="C123" s="33"/>
    </row>
    <row r="124" spans="2:3" x14ac:dyDescent="0.15">
      <c r="B124" s="33"/>
      <c r="C124" s="33"/>
    </row>
    <row r="125" spans="2:3" x14ac:dyDescent="0.15">
      <c r="B125" s="33"/>
      <c r="C125" s="33"/>
    </row>
    <row r="126" spans="2:3" x14ac:dyDescent="0.15">
      <c r="B126" s="33"/>
      <c r="C126" s="33"/>
    </row>
    <row r="127" spans="2:3" x14ac:dyDescent="0.15">
      <c r="B127" s="33"/>
      <c r="C127" s="33"/>
    </row>
    <row r="128" spans="2:3" x14ac:dyDescent="0.15">
      <c r="B128" s="33"/>
      <c r="C128" s="33"/>
    </row>
    <row r="129" spans="2:3" x14ac:dyDescent="0.15">
      <c r="B129" s="33"/>
      <c r="C129" s="33"/>
    </row>
  </sheetData>
  <pageMargins left="0.75" right="0.75" top="1" bottom="1" header="0.5" footer="0.5"/>
  <pageSetup paperSize="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83480-F067-C547-BEE7-81C84FF2535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devan.rehunathan@outlook.com</dc:creator>
  <cp:lastModifiedBy>devan.rehunathan@outlook.com</cp:lastModifiedBy>
  <dcterms:created xsi:type="dcterms:W3CDTF">2020-10-05T02:19:56Z</dcterms:created>
  <dcterms:modified xsi:type="dcterms:W3CDTF">2020-10-05T02:20:19Z</dcterms:modified>
</cp:coreProperties>
</file>