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n/Workspace/technogen/eloader/data/"/>
    </mc:Choice>
  </mc:AlternateContent>
  <xr:revisionPtr revIDLastSave="0" documentId="8_{F63B2A79-484E-B74C-872F-37D40C79B173}" xr6:coauthVersionLast="45" xr6:coauthVersionMax="45" xr10:uidLastSave="{00000000-0000-0000-0000-000000000000}"/>
  <bookViews>
    <workbookView xWindow="5580" yWindow="3560" windowWidth="27640" windowHeight="16940" xr2:uid="{F0C046F4-FFCA-FB48-83D3-064D8DE6AD3A}"/>
  </bookViews>
  <sheets>
    <sheet name="VSD Cost Database" sheetId="1" r:id="rId1"/>
  </sheets>
  <externalReferences>
    <externalReference r:id="rId2"/>
    <externalReference r:id="rId3"/>
    <externalReference r:id="rId4"/>
    <externalReference r:id="rId5"/>
  </externalReferences>
  <definedNames>
    <definedName name="Alum_Data">#REF!</definedName>
    <definedName name="APPROVED_BY">[2]Info!$C$9</definedName>
    <definedName name="Breaker_Rated_Current">#REF!</definedName>
    <definedName name="Breaker_Tripping_Current">#REF!</definedName>
    <definedName name="Breaker_Type">#REF!</definedName>
    <definedName name="Cable_Data">#REF!</definedName>
    <definedName name="Cable_Data_HV">#REF!</definedName>
    <definedName name="Cable_Size">#REF!</definedName>
    <definedName name="Cable_Size__HV">#REF!</definedName>
    <definedName name="Cable_Size_HV">#REF!</definedName>
    <definedName name="Cable_Size_LV">#REF!</definedName>
    <definedName name="Cable_Type">#REF!</definedName>
    <definedName name="Cable_Type_Code">#REF!</definedName>
    <definedName name="Cable_Voltage">#REF!</definedName>
    <definedName name="CB">#REF!</definedName>
    <definedName name="CB_Fuse">#REF!</definedName>
    <definedName name="CB_Type">#REF!</definedName>
    <definedName name="Circuits">#REF!</definedName>
    <definedName name="Cond_type">#REF!</definedName>
    <definedName name="Conductor">#REF!</definedName>
    <definedName name="Conductor_Resistivity">#REF!</definedName>
    <definedName name="Data">#REF!</definedName>
    <definedName name="DATE_APPR">[2]Info!$C$10</definedName>
    <definedName name="DATE_PREP">[2]Info!$C$8</definedName>
    <definedName name="depth">#REF!</definedName>
    <definedName name="Depth_Derating">#REF!</definedName>
    <definedName name="Drive_Sizes">#REF!</definedName>
    <definedName name="FDR_Rating">#REF!</definedName>
    <definedName name="Fuse_Type">#REF!</definedName>
    <definedName name="gG_Fuse_Gates">#REF!</definedName>
    <definedName name="gG_Fuse_Rated_Current">#REF!</definedName>
    <definedName name="Harmonic_Level">#REF!</definedName>
    <definedName name="Harmonic_Reduction">#REF!</definedName>
    <definedName name="HV_Cond">#REF!</definedName>
    <definedName name="HV_Sizes">#REF!</definedName>
    <definedName name="Install_Types">#REF!</definedName>
    <definedName name="Installation">#REF!</definedName>
    <definedName name="Installation_Derating">#REF!</definedName>
    <definedName name="K_Factor">#REF!</definedName>
    <definedName name="Load_Type">#REF!</definedName>
    <definedName name="MechEquipIdent">'[3]Equip Designations &amp; Spec''s'!$A$4:$A$78</definedName>
    <definedName name="Min_Earth_Size">#REF!</definedName>
    <definedName name="Motor_11000V">#REF!</definedName>
    <definedName name="Motor_3300V">#REF!</definedName>
    <definedName name="Motor_415V">#REF!</definedName>
    <definedName name="Motor_6600V">#REF!</definedName>
    <definedName name="Motor_690V">#REF!</definedName>
    <definedName name="Motor_kW">#REF!</definedName>
    <definedName name="Motor_Start">#REF!</definedName>
    <definedName name="N_A">#REF!</definedName>
    <definedName name="Plant_Areas">'[4]Plant Areas'!$A$3:$A$50</definedName>
    <definedName name="PREPARED_BY">[2]Info!$C$7</definedName>
    <definedName name="PROY_CODE">[2]Info!$C$5</definedName>
    <definedName name="PROY_NAME">[2]Info!$C$4</definedName>
    <definedName name="REV">[2]Info!$C$6</definedName>
    <definedName name="Single_Multi_Core">#REF!</definedName>
    <definedName name="Soil_Resistivity">#REF!</definedName>
    <definedName name="Soil_Temp">#REF!</definedName>
    <definedName name="Soil_Thermal_Res_Factor">#REF!</definedName>
    <definedName name="SoilCond">#REF!</definedName>
    <definedName name="Spacing_Conduit">#REF!</definedName>
    <definedName name="Spacing_Direct">#REF!</definedName>
    <definedName name="Spacing_Ladder">#REF!</definedName>
    <definedName name="Table">#REF!</definedName>
    <definedName name="TECO_11kV_DATA">#REF!</definedName>
    <definedName name="TECO_3.3kV_DATA">#REF!</definedName>
    <definedName name="TECO_415V_DATA">#REF!</definedName>
    <definedName name="TECO_6.6kV_DATA">#REF!</definedName>
    <definedName name="TECO_690V_DATA">#REF!</definedName>
    <definedName name="Temperature">#REF!</definedName>
    <definedName name="Temperature_Derating">#REF!</definedName>
    <definedName name="TNF_Drive">#REF!</definedName>
    <definedName name="TNF_Sizes">#REF!</definedName>
    <definedName name="TX_kVA">#REF!</definedName>
    <definedName name="Voltage">#REF!</definedName>
    <definedName name="Yes_N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9" i="1" l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<sst xmlns="http://schemas.openxmlformats.org/spreadsheetml/2006/main" count="51" uniqueCount="35">
  <si>
    <t xml:space="preserve">• IP 54               
• 480V 3PH          
• EMC C2              
</t>
  </si>
  <si>
    <t xml:space="preserve">• IP 55                        
• 400V/480V 3PH               
• ATV650
</t>
  </si>
  <si>
    <t xml:space="preserve">• Wall mounted                    
• 400V                                      
• IP21 (UL type 1)
• Built-in category C2 EMC filter (1st environment)
• Build-in choke
• Standard control program
• Safe torque off
• Cable lead through entry
• Braking chopper
</t>
  </si>
  <si>
    <r>
      <rPr>
        <b/>
        <sz val="11"/>
        <color theme="1"/>
        <rFont val="Calibri"/>
        <family val="2"/>
        <scheme val="minor"/>
      </rPr>
      <t xml:space="preserve">From 0.55 KW to 200KW </t>
    </r>
    <r>
      <rPr>
        <sz val="11"/>
        <color theme="1"/>
        <rFont val="Calibri"/>
        <family val="2"/>
        <scheme val="minor"/>
      </rPr>
      <t xml:space="preserve">       
• Wall mounted
• IP21 (UL type 1)
• Built-in category C2 EMC filter (1st environment)
• Build-in choke
• Standard control program
• Safe torque off
• Cable lead through
• Coated boards                       </t>
    </r>
    <r>
      <rPr>
        <b/>
        <sz val="11"/>
        <color theme="1"/>
        <rFont val="Calibri"/>
        <family val="2"/>
        <scheme val="minor"/>
      </rPr>
      <t xml:space="preserve">From 315 KW to 630 KW
</t>
    </r>
    <r>
      <rPr>
        <sz val="11"/>
        <color theme="1"/>
        <rFont val="Calibri"/>
        <family val="2"/>
        <scheme val="minor"/>
      </rPr>
      <t>• Main switch and aR fuses
• With assistant control panel
• IP42
• EMC filter C3
• Common mode filter
• Standard control program
• Safe torque off
• Coated boards
• Bottom entry and exit of cables
• Cable lead through entry
• One set of default electr</t>
    </r>
    <r>
      <rPr>
        <b/>
        <sz val="11"/>
        <color theme="1"/>
        <rFont val="Calibri"/>
        <family val="2"/>
        <scheme val="minor"/>
      </rPr>
      <t xml:space="preserve">ic
</t>
    </r>
  </si>
  <si>
    <t xml:space="preserve">• PowerFlex 753 AC Drive
• Embedded I/O
• IP 2X1
• 400V 3 PH
</t>
  </si>
  <si>
    <t xml:space="preserve">• PowerFlex 753 AC Drive
• Embedded I/O
• IP 54
• 400V 3 PH
</t>
  </si>
  <si>
    <t xml:space="preserve">• PowerFlex 753 AC Drive
• Embedded I/O
• Type 12 / IP54
</t>
  </si>
  <si>
    <t xml:space="preserve">• PowerFlex 755 AC Drive
• Embedded Ethernet/IP
• Type 12 / IP54
</t>
  </si>
  <si>
    <t>Schneider</t>
  </si>
  <si>
    <t>ABB (Low Overload 120% )</t>
  </si>
  <si>
    <t>ABB (High Overload 150%)</t>
  </si>
  <si>
    <t>Rockwell</t>
  </si>
  <si>
    <t>Rockwell IP 54-753 Series</t>
  </si>
  <si>
    <t>Rockwell IP 54-755 Series</t>
  </si>
  <si>
    <t>Rockwell 755 + empty filled cells</t>
  </si>
  <si>
    <t>KW Rating to</t>
  </si>
  <si>
    <t>KW rating from</t>
  </si>
  <si>
    <t>Description</t>
  </si>
  <si>
    <t xml:space="preserve">Cost </t>
  </si>
  <si>
    <t>Transformer Pricing</t>
  </si>
  <si>
    <t>FACTOR K Rating</t>
  </si>
  <si>
    <t>K4</t>
  </si>
  <si>
    <t>K9</t>
  </si>
  <si>
    <t>K13</t>
  </si>
  <si>
    <t xml:space="preserve">Tx Size </t>
  </si>
  <si>
    <t>Cost</t>
  </si>
  <si>
    <t xml:space="preserve">MCC Module Pricing </t>
  </si>
  <si>
    <t>Upstream CB Sizing (NHP)</t>
  </si>
  <si>
    <t xml:space="preserve">VSD - 415 V Feeder Module </t>
  </si>
  <si>
    <t xml:space="preserve">DOL Drives - 415 V Starter Module </t>
  </si>
  <si>
    <t>Standard Module Size</t>
  </si>
  <si>
    <t>Standard Module Height</t>
  </si>
  <si>
    <t>KW Rating</t>
  </si>
  <si>
    <t>Motor Amp Rating</t>
  </si>
  <si>
    <t>CB Size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</si>
</sst>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b/>
      <sz val="10"/>
      <color rgb="FF231F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0" fontId="7" fillId="0" borderId="0"/>
  </cellStyleXfs>
  <cellXfs count="99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2" xfId="1" applyFont="1" applyBorder="1" applyAlignment="1">
      <alignment horizontal="left"/>
    </xf>
    <xf numFmtId="164" fontId="0" fillId="0" borderId="2" xfId="1" applyFont="1" applyBorder="1" applyAlignment="1">
      <alignment horizontal="left" vertical="top" wrapText="1"/>
    </xf>
    <xf numFmtId="0" fontId="0" fillId="0" borderId="2" xfId="1" applyNumberFormat="1" applyFont="1" applyBorder="1" applyAlignment="1">
      <alignment horizontal="left" vertical="top" wrapText="1"/>
    </xf>
    <xf numFmtId="0" fontId="0" fillId="0" borderId="2" xfId="1" applyNumberFormat="1" applyFont="1" applyBorder="1" applyAlignment="1">
      <alignment vertical="top" wrapText="1"/>
    </xf>
    <xf numFmtId="164" fontId="0" fillId="0" borderId="2" xfId="1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/>
    <xf numFmtId="0" fontId="0" fillId="0" borderId="4" xfId="0" applyBorder="1"/>
    <xf numFmtId="164" fontId="0" fillId="0" borderId="4" xfId="1" applyFont="1" applyBorder="1" applyAlignment="1">
      <alignment horizontal="left"/>
    </xf>
    <xf numFmtId="164" fontId="0" fillId="0" borderId="4" xfId="1" applyFont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3" borderId="1" xfId="0" applyFont="1" applyFill="1" applyBorder="1"/>
    <xf numFmtId="0" fontId="2" fillId="3" borderId="10" xfId="0" applyFont="1" applyFill="1" applyBorder="1"/>
    <xf numFmtId="164" fontId="2" fillId="3" borderId="2" xfId="1" applyFont="1" applyFill="1" applyBorder="1" applyAlignment="1">
      <alignment horizontal="left"/>
    </xf>
    <xf numFmtId="164" fontId="2" fillId="3" borderId="2" xfId="1" applyFont="1" applyFill="1" applyBorder="1"/>
    <xf numFmtId="164" fontId="2" fillId="3" borderId="11" xfId="1" applyFont="1" applyFill="1" applyBorder="1"/>
    <xf numFmtId="164" fontId="2" fillId="3" borderId="12" xfId="1" applyFont="1" applyFill="1" applyBorder="1"/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164" fontId="2" fillId="0" borderId="15" xfId="1" applyFont="1" applyBorder="1" applyAlignment="1">
      <alignment horizontal="left"/>
    </xf>
    <xf numFmtId="164" fontId="2" fillId="0" borderId="15" xfId="1" applyFont="1" applyBorder="1"/>
    <xf numFmtId="164" fontId="2" fillId="0" borderId="16" xfId="1" applyFont="1" applyBorder="1"/>
    <xf numFmtId="164" fontId="2" fillId="0" borderId="17" xfId="1" applyFont="1" applyBorder="1"/>
    <xf numFmtId="164" fontId="2" fillId="0" borderId="18" xfId="1" applyFont="1" applyBorder="1"/>
    <xf numFmtId="0" fontId="2" fillId="4" borderId="19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0" fillId="0" borderId="21" xfId="0" applyBorder="1" applyAlignment="1">
      <alignment horizontal="left"/>
    </xf>
    <xf numFmtId="164" fontId="0" fillId="0" borderId="21" xfId="1" applyFont="1" applyBorder="1" applyAlignment="1">
      <alignment horizontal="left"/>
    </xf>
    <xf numFmtId="164" fontId="0" fillId="0" borderId="21" xfId="1" applyFont="1" applyBorder="1" applyAlignment="1">
      <alignment horizontal="center"/>
    </xf>
    <xf numFmtId="164" fontId="2" fillId="0" borderId="21" xfId="1" applyFont="1" applyBorder="1"/>
    <xf numFmtId="164" fontId="2" fillId="0" borderId="22" xfId="1" applyFont="1" applyBorder="1"/>
    <xf numFmtId="164" fontId="1" fillId="0" borderId="21" xfId="1" applyBorder="1"/>
    <xf numFmtId="164" fontId="1" fillId="0" borderId="23" xfId="1" applyBorder="1"/>
    <xf numFmtId="164" fontId="1" fillId="0" borderId="24" xfId="1" applyBorder="1"/>
    <xf numFmtId="164" fontId="0" fillId="0" borderId="21" xfId="1" applyFont="1" applyBorder="1" applyAlignment="1">
      <alignment vertical="top" wrapText="1"/>
    </xf>
    <xf numFmtId="164" fontId="0" fillId="0" borderId="21" xfId="1" applyFont="1" applyBorder="1"/>
    <xf numFmtId="164" fontId="0" fillId="0" borderId="22" xfId="1" applyFont="1" applyBorder="1"/>
    <xf numFmtId="164" fontId="3" fillId="0" borderId="24" xfId="1" applyFont="1" applyBorder="1"/>
    <xf numFmtId="164" fontId="4" fillId="0" borderId="21" xfId="1" applyFont="1" applyBorder="1" applyAlignment="1">
      <alignment horizontal="center" vertical="center"/>
    </xf>
    <xf numFmtId="164" fontId="4" fillId="0" borderId="25" xfId="1" applyFont="1" applyBorder="1" applyAlignment="1">
      <alignment horizontal="center" vertical="center"/>
    </xf>
    <xf numFmtId="164" fontId="0" fillId="0" borderId="0" xfId="1" applyFont="1" applyAlignment="1">
      <alignment horizontal="left"/>
    </xf>
    <xf numFmtId="164" fontId="0" fillId="0" borderId="23" xfId="1" applyFont="1" applyBorder="1"/>
    <xf numFmtId="164" fontId="0" fillId="0" borderId="24" xfId="1" applyFont="1" applyBorder="1"/>
    <xf numFmtId="0" fontId="2" fillId="2" borderId="26" xfId="0" applyFont="1" applyFill="1" applyBorder="1" applyAlignment="1">
      <alignment horizontal="center" wrapText="1"/>
    </xf>
    <xf numFmtId="0" fontId="2" fillId="2" borderId="27" xfId="0" applyFont="1" applyFill="1" applyBorder="1" applyAlignment="1">
      <alignment horizontal="center" wrapText="1"/>
    </xf>
    <xf numFmtId="164" fontId="0" fillId="0" borderId="0" xfId="1" applyFont="1"/>
    <xf numFmtId="0" fontId="6" fillId="3" borderId="1" xfId="2" applyFont="1" applyFill="1" applyBorder="1"/>
    <xf numFmtId="164" fontId="6" fillId="3" borderId="28" xfId="1" applyFont="1" applyFill="1" applyBorder="1"/>
    <xf numFmtId="0" fontId="5" fillId="0" borderId="13" xfId="2" applyBorder="1"/>
    <xf numFmtId="164" fontId="5" fillId="0" borderId="29" xfId="1" applyFont="1" applyBorder="1"/>
    <xf numFmtId="164" fontId="6" fillId="0" borderId="0" xfId="1" applyFont="1"/>
    <xf numFmtId="0" fontId="5" fillId="0" borderId="19" xfId="2" applyBorder="1"/>
    <xf numFmtId="164" fontId="5" fillId="0" borderId="25" xfId="1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2" borderId="2" xfId="0" applyFill="1" applyBorder="1"/>
    <xf numFmtId="0" fontId="0" fillId="2" borderId="28" xfId="0" applyFill="1" applyBorder="1"/>
    <xf numFmtId="0" fontId="2" fillId="5" borderId="30" xfId="0" applyFont="1" applyFill="1" applyBorder="1"/>
    <xf numFmtId="0" fontId="2" fillId="3" borderId="19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164" fontId="2" fillId="3" borderId="21" xfId="1" applyFont="1" applyFill="1" applyBorder="1" applyAlignment="1">
      <alignment horizontal="left"/>
    </xf>
    <xf numFmtId="164" fontId="2" fillId="3" borderId="21" xfId="1" applyFont="1" applyFill="1" applyBorder="1" applyAlignment="1">
      <alignment horizontal="center"/>
    </xf>
    <xf numFmtId="164" fontId="2" fillId="3" borderId="22" xfId="1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2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164" fontId="2" fillId="3" borderId="21" xfId="1" applyFont="1" applyFill="1" applyBorder="1" applyAlignment="1">
      <alignment horizontal="center"/>
    </xf>
    <xf numFmtId="0" fontId="0" fillId="0" borderId="21" xfId="0" applyBorder="1"/>
    <xf numFmtId="0" fontId="0" fillId="0" borderId="25" xfId="0" applyBorder="1"/>
    <xf numFmtId="0" fontId="2" fillId="0" borderId="19" xfId="0" applyFont="1" applyBorder="1" applyAlignment="1">
      <alignment horizontal="center"/>
    </xf>
    <xf numFmtId="0" fontId="0" fillId="0" borderId="21" xfId="1" applyNumberFormat="1" applyFont="1" applyBorder="1" applyAlignment="1">
      <alignment horizontal="center"/>
    </xf>
    <xf numFmtId="0" fontId="0" fillId="0" borderId="25" xfId="1" applyNumberFormat="1" applyFont="1" applyBorder="1" applyAlignment="1">
      <alignment horizontal="center"/>
    </xf>
    <xf numFmtId="164" fontId="2" fillId="0" borderId="21" xfId="1" applyFont="1" applyBorder="1" applyAlignment="1">
      <alignment horizontal="center"/>
    </xf>
    <xf numFmtId="1" fontId="5" fillId="0" borderId="21" xfId="2" applyNumberFormat="1" applyBorder="1" applyAlignment="1">
      <alignment horizontal="center"/>
    </xf>
    <xf numFmtId="0" fontId="5" fillId="0" borderId="25" xfId="2" applyBorder="1" applyAlignment="1">
      <alignment horizontal="center"/>
    </xf>
    <xf numFmtId="2" fontId="8" fillId="0" borderId="19" xfId="3" applyNumberFormat="1" applyFont="1" applyBorder="1" applyAlignment="1">
      <alignment horizontal="center" vertical="top" wrapText="1"/>
    </xf>
    <xf numFmtId="2" fontId="8" fillId="0" borderId="21" xfId="3" applyNumberFormat="1" applyFont="1" applyBorder="1" applyAlignment="1">
      <alignment horizontal="center" vertical="top" wrapText="1"/>
    </xf>
    <xf numFmtId="0" fontId="5" fillId="0" borderId="21" xfId="2" applyBorder="1" applyAlignment="1">
      <alignment horizontal="center"/>
    </xf>
    <xf numFmtId="165" fontId="8" fillId="0" borderId="19" xfId="3" applyNumberFormat="1" applyFont="1" applyBorder="1" applyAlignment="1">
      <alignment horizontal="center" vertical="top" wrapText="1"/>
    </xf>
    <xf numFmtId="165" fontId="8" fillId="0" borderId="21" xfId="3" applyNumberFormat="1" applyFont="1" applyBorder="1" applyAlignment="1">
      <alignment horizontal="center" vertical="top" wrapText="1"/>
    </xf>
    <xf numFmtId="1" fontId="8" fillId="0" borderId="19" xfId="3" applyNumberFormat="1" applyFont="1" applyBorder="1" applyAlignment="1">
      <alignment horizontal="center" vertical="top" wrapText="1"/>
    </xf>
    <xf numFmtId="1" fontId="8" fillId="0" borderId="21" xfId="3" applyNumberFormat="1" applyFont="1" applyBorder="1" applyAlignment="1">
      <alignment horizontal="center" vertical="top" wrapText="1"/>
    </xf>
    <xf numFmtId="1" fontId="8" fillId="0" borderId="3" xfId="3" applyNumberFormat="1" applyFont="1" applyBorder="1" applyAlignment="1">
      <alignment horizontal="center" vertical="top" wrapText="1"/>
    </xf>
    <xf numFmtId="0" fontId="0" fillId="0" borderId="4" xfId="1" applyNumberFormat="1" applyFont="1" applyBorder="1" applyAlignment="1">
      <alignment horizontal="center"/>
    </xf>
    <xf numFmtId="0" fontId="0" fillId="0" borderId="31" xfId="1" applyNumberFormat="1" applyFont="1" applyBorder="1" applyAlignment="1">
      <alignment horizontal="center"/>
    </xf>
    <xf numFmtId="164" fontId="0" fillId="0" borderId="32" xfId="1" applyFont="1" applyBorder="1"/>
    <xf numFmtId="1" fontId="5" fillId="0" borderId="4" xfId="2" applyNumberFormat="1" applyBorder="1" applyAlignment="1">
      <alignment horizontal="center"/>
    </xf>
    <xf numFmtId="0" fontId="5" fillId="0" borderId="31" xfId="2" applyBorder="1" applyAlignment="1">
      <alignment horizontal="center"/>
    </xf>
  </cellXfs>
  <cellStyles count="4">
    <cellStyle name="Currency" xfId="1" builtinId="4"/>
    <cellStyle name="Normal" xfId="0" builtinId="0"/>
    <cellStyle name="Normal 2" xfId="3" xr:uid="{D57FD8A7-5806-0944-8821-E58418C9052B}"/>
    <cellStyle name="Normal 3" xfId="2" xr:uid="{942B24C2-FAE7-6C40-B382-A4BD11EFD7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van/Google%20Drive/Documents/Job/Technogen/OneDrive_1_18-09-2020/E-Load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hnogencomau.sharepoint.com/Users/a.gahalan/Downloads/XX-XXX-XX-XXX-XXX-Excel%20templ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hnogencomau.sharepoint.com/Users/a.gahalan/AppData/Local/Microsoft/Windows/INetCache/Content.Outlook/TIR0EH99/2070-000-MLST-001_A%20(WIP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hnogencomau.sharepoint.com/sites/03Admin/Shared%20Documents/3.10%20R%20&amp;%20D/3.10.1%20e-Max/3.10.1.1%20E-Max%20Engineering%20Automation/Software/Trials/Test%20Samples/MEL%20to%20ELL%20Yaoure/2037-000-MLST-001_B%20-%20TECHNOGEN%20M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Standard Details"/>
      <sheetName val="MEL"/>
      <sheetName val="Refresh"/>
      <sheetName val="ELECTRICAL LOAD SUMMARY"/>
      <sheetName val="MCC Number"/>
      <sheetName val="Template for MCC"/>
      <sheetName val="Cable Lookup"/>
      <sheetName val="Cable Calculator"/>
      <sheetName val="Motor Data"/>
      <sheetName val="Database"/>
      <sheetName val="VSD Cost Database"/>
      <sheetName val="TagNumber"/>
      <sheetName val="Rev Pivot"/>
      <sheetName val="Area"/>
      <sheetName val="DataPivot"/>
      <sheetName val="Cable Database"/>
      <sheetName val="Change Manage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echnoGen XXXX"/>
      <sheetName val="XXX"/>
    </sheetNames>
    <sheetDataSet>
      <sheetData sheetId="0">
        <row r="4">
          <cell r="C4" t="str">
            <v>XXXX</v>
          </cell>
        </row>
        <row r="5">
          <cell r="C5" t="str">
            <v>XX-XXX</v>
          </cell>
        </row>
        <row r="6">
          <cell r="C6" t="str">
            <v>A</v>
          </cell>
        </row>
        <row r="7">
          <cell r="C7" t="str">
            <v>XXXX</v>
          </cell>
        </row>
        <row r="8">
          <cell r="C8" t="str">
            <v>XX/XX/XXXX</v>
          </cell>
        </row>
        <row r="9">
          <cell r="C9" t="str">
            <v>XXXX</v>
          </cell>
        </row>
        <row r="10">
          <cell r="C10" t="str">
            <v>XX/XX/XXXX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User Guide"/>
      <sheetName val="Equipment List"/>
      <sheetName val="Generic Type 1-2"/>
      <sheetName val="Generic Type 2-3"/>
      <sheetName val="Plant Areas"/>
      <sheetName val="Materials of Constr"/>
      <sheetName val="Duty Point &amp; Size No"/>
      <sheetName val="Equip Designations &amp; Spec's"/>
      <sheetName val="Yaoure WB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A4" t="str">
            <v>AC</v>
          </cell>
        </row>
        <row r="5">
          <cell r="A5" t="str">
            <v>AD</v>
          </cell>
        </row>
        <row r="6">
          <cell r="A6" t="str">
            <v>AG</v>
          </cell>
        </row>
        <row r="7">
          <cell r="A7" t="str">
            <v>BE</v>
          </cell>
        </row>
        <row r="8">
          <cell r="A8" t="str">
            <v>BL</v>
          </cell>
        </row>
        <row r="9">
          <cell r="A9" t="str">
            <v>BN</v>
          </cell>
        </row>
        <row r="10">
          <cell r="A10" t="str">
            <v>BO</v>
          </cell>
        </row>
        <row r="11">
          <cell r="A11" t="str">
            <v>BU</v>
          </cell>
        </row>
        <row r="12">
          <cell r="A12" t="str">
            <v>BX</v>
          </cell>
        </row>
        <row r="13">
          <cell r="A13" t="str">
            <v>CA</v>
          </cell>
        </row>
        <row r="14">
          <cell r="A14" t="str">
            <v>CF</v>
          </cell>
        </row>
        <row r="15">
          <cell r="A15" t="str">
            <v>CG</v>
          </cell>
        </row>
        <row r="16">
          <cell r="A16" t="str">
            <v>CH</v>
          </cell>
        </row>
        <row r="17">
          <cell r="A17" t="str">
            <v>CL</v>
          </cell>
        </row>
        <row r="18">
          <cell r="A18" t="str">
            <v>CM</v>
          </cell>
        </row>
        <row r="19">
          <cell r="A19" t="str">
            <v>CN</v>
          </cell>
        </row>
        <row r="20">
          <cell r="A20" t="str">
            <v>CO</v>
          </cell>
        </row>
        <row r="21">
          <cell r="A21" t="str">
            <v>CR</v>
          </cell>
        </row>
        <row r="22">
          <cell r="A22" t="str">
            <v>CS</v>
          </cell>
        </row>
        <row r="23">
          <cell r="A23" t="str">
            <v>CU</v>
          </cell>
        </row>
        <row r="24">
          <cell r="A24" t="str">
            <v>CV</v>
          </cell>
        </row>
        <row r="25">
          <cell r="A25" t="str">
            <v>CX</v>
          </cell>
        </row>
        <row r="26">
          <cell r="A26" t="str">
            <v>CY</v>
          </cell>
        </row>
        <row r="27">
          <cell r="A27" t="str">
            <v>DA</v>
          </cell>
        </row>
        <row r="28">
          <cell r="A28" t="str">
            <v>DC</v>
          </cell>
        </row>
        <row r="29">
          <cell r="A29" t="str">
            <v>DR</v>
          </cell>
        </row>
        <row r="30">
          <cell r="A30" t="str">
            <v>DU</v>
          </cell>
        </row>
        <row r="31">
          <cell r="A31" t="str">
            <v>EE</v>
          </cell>
        </row>
        <row r="32">
          <cell r="A32" t="str">
            <v>DV</v>
          </cell>
        </row>
        <row r="33">
          <cell r="A33" t="str">
            <v>EL</v>
          </cell>
        </row>
        <row r="34">
          <cell r="A34" t="str">
            <v>EM</v>
          </cell>
        </row>
        <row r="35">
          <cell r="A35" t="str">
            <v>ES</v>
          </cell>
        </row>
        <row r="36">
          <cell r="A36" t="str">
            <v>EV</v>
          </cell>
        </row>
        <row r="37">
          <cell r="A37" t="str">
            <v>FA</v>
          </cell>
        </row>
        <row r="38">
          <cell r="A38" t="str">
            <v>FC</v>
          </cell>
        </row>
        <row r="39">
          <cell r="A39" t="str">
            <v>FE</v>
          </cell>
        </row>
        <row r="40">
          <cell r="A40" t="str">
            <v>FH</v>
          </cell>
        </row>
        <row r="41">
          <cell r="A41" t="str">
            <v>FL</v>
          </cell>
        </row>
        <row r="42">
          <cell r="A42" t="str">
            <v>FT</v>
          </cell>
        </row>
        <row r="43">
          <cell r="A43" t="str">
            <v>GC</v>
          </cell>
        </row>
        <row r="44">
          <cell r="A44" t="str">
            <v>GE</v>
          </cell>
        </row>
        <row r="45">
          <cell r="A45" t="str">
            <v>HE</v>
          </cell>
        </row>
        <row r="46">
          <cell r="A46" t="str">
            <v>HP</v>
          </cell>
        </row>
        <row r="47">
          <cell r="A47" t="str">
            <v>HR</v>
          </cell>
        </row>
        <row r="48">
          <cell r="A48" t="str">
            <v>HT</v>
          </cell>
        </row>
        <row r="49">
          <cell r="A49" t="str">
            <v>HX</v>
          </cell>
        </row>
        <row r="50">
          <cell r="A50" t="str">
            <v>IB</v>
          </cell>
        </row>
        <row r="51">
          <cell r="A51" t="str">
            <v>LA</v>
          </cell>
        </row>
        <row r="52">
          <cell r="A52" t="str">
            <v>LB</v>
          </cell>
        </row>
        <row r="53">
          <cell r="A53" t="str">
            <v>MA</v>
          </cell>
        </row>
        <row r="54">
          <cell r="A54" t="str">
            <v>MD</v>
          </cell>
        </row>
        <row r="55">
          <cell r="A55" t="str">
            <v>ME</v>
          </cell>
        </row>
        <row r="56">
          <cell r="A56" t="str">
            <v>ML</v>
          </cell>
        </row>
        <row r="57">
          <cell r="A57" t="str">
            <v>PA</v>
          </cell>
        </row>
        <row r="58">
          <cell r="A58" t="str">
            <v>PB</v>
          </cell>
        </row>
        <row r="59">
          <cell r="A59" t="str">
            <v>PO</v>
          </cell>
        </row>
        <row r="60">
          <cell r="A60" t="str">
            <v>PP</v>
          </cell>
        </row>
        <row r="61">
          <cell r="A61" t="str">
            <v>RB</v>
          </cell>
        </row>
        <row r="62">
          <cell r="A62" t="str">
            <v>RC</v>
          </cell>
        </row>
        <row r="63">
          <cell r="A63" t="str">
            <v>RF</v>
          </cell>
        </row>
        <row r="64">
          <cell r="A64" t="str">
            <v>RO</v>
          </cell>
        </row>
        <row r="65">
          <cell r="A65" t="str">
            <v>SA</v>
          </cell>
        </row>
        <row r="66">
          <cell r="A66" t="str">
            <v>SC</v>
          </cell>
        </row>
        <row r="67">
          <cell r="A67" t="str">
            <v>SL</v>
          </cell>
        </row>
        <row r="68">
          <cell r="A68" t="str">
            <v>SP</v>
          </cell>
        </row>
        <row r="69">
          <cell r="A69" t="str">
            <v>ST</v>
          </cell>
        </row>
        <row r="70">
          <cell r="A70" t="str">
            <v>SX</v>
          </cell>
        </row>
        <row r="71">
          <cell r="A71" t="str">
            <v>TE</v>
          </cell>
        </row>
        <row r="72">
          <cell r="A72" t="str">
            <v>TH</v>
          </cell>
        </row>
        <row r="73">
          <cell r="A73" t="str">
            <v>TK</v>
          </cell>
        </row>
        <row r="74">
          <cell r="A74" t="str">
            <v>TW</v>
          </cell>
        </row>
        <row r="75">
          <cell r="A75" t="str">
            <v>VB</v>
          </cell>
        </row>
        <row r="76">
          <cell r="A76" t="str">
            <v>VS</v>
          </cell>
        </row>
        <row r="77">
          <cell r="A77" t="str">
            <v>WE</v>
          </cell>
        </row>
        <row r="78">
          <cell r="A78" t="str">
            <v>ZM</v>
          </cell>
        </row>
      </sheetData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User Guide"/>
      <sheetName val="Equipment List"/>
      <sheetName val="Generic Type 1-2"/>
      <sheetName val="Generic Type 2-3"/>
      <sheetName val="Plant Areas"/>
      <sheetName val="Materials of Constr"/>
      <sheetName val="Duty Point &amp; Size No"/>
      <sheetName val="Equip Designations &amp; Spec's"/>
      <sheetName val="Yaoure WBS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010 Construction Indirects - Contractors</v>
          </cell>
        </row>
        <row r="4">
          <cell r="A4" t="str">
            <v>020 Site Construction Indirects General</v>
          </cell>
        </row>
        <row r="5">
          <cell r="A5" t="str">
            <v>030 Site Construction Facilities</v>
          </cell>
        </row>
        <row r="6">
          <cell r="A6" t="str">
            <v>040 Site Construction Facilities Other</v>
          </cell>
        </row>
        <row r="7">
          <cell r="A7" t="str">
            <v>050 Construction Operations</v>
          </cell>
        </row>
        <row r="8">
          <cell r="A8" t="str">
            <v>060 Construction Accommodation</v>
          </cell>
        </row>
        <row r="9">
          <cell r="A9" t="str">
            <v>110 Treatment Plant - General</v>
          </cell>
        </row>
        <row r="10">
          <cell r="A10" t="str">
            <v>120 Feed Preparation</v>
          </cell>
        </row>
        <row r="11">
          <cell r="A11" t="str">
            <v>130 Milling</v>
          </cell>
        </row>
        <row r="12">
          <cell r="A12" t="str">
            <v>140 Trash Removal &amp; Thickening</v>
          </cell>
        </row>
        <row r="13">
          <cell r="A13" t="str">
            <v>150 Concentrate Handling</v>
          </cell>
        </row>
        <row r="14">
          <cell r="A14" t="str">
            <v>160 Leaching</v>
          </cell>
        </row>
        <row r="15">
          <cell r="A15" t="str">
            <v>170 Elution &amp; Gold Room</v>
          </cell>
        </row>
        <row r="16">
          <cell r="A16" t="str">
            <v>180 Tails Handling</v>
          </cell>
        </row>
        <row r="17">
          <cell r="A17" t="str">
            <v>190 Other Plant Areas</v>
          </cell>
        </row>
        <row r="18">
          <cell r="A18" t="str">
            <v>210 Reagents</v>
          </cell>
        </row>
        <row r="19">
          <cell r="A19" t="str">
            <v xml:space="preserve">220 Water Services </v>
          </cell>
        </row>
        <row r="20">
          <cell r="A20" t="str">
            <v>230 Plant Services</v>
          </cell>
        </row>
        <row r="21">
          <cell r="A21" t="str">
            <v>240 Air Services</v>
          </cell>
        </row>
        <row r="22">
          <cell r="A22" t="str">
            <v>250 Fuels</v>
          </cell>
        </row>
        <row r="23">
          <cell r="A23" t="str">
            <v>260 Electrical Services</v>
          </cell>
        </row>
        <row r="24">
          <cell r="A24" t="str">
            <v>310 Infrastructure - General</v>
          </cell>
        </row>
        <row r="25">
          <cell r="A25" t="str">
            <v>320 Environmental</v>
          </cell>
        </row>
        <row r="26">
          <cell r="A26" t="str">
            <v>330 Water &amp; Sewerage</v>
          </cell>
        </row>
        <row r="27">
          <cell r="A27" t="str">
            <v>340 Power Supply</v>
          </cell>
        </row>
        <row r="28">
          <cell r="A28" t="str">
            <v>350 Tailings Dam</v>
          </cell>
        </row>
        <row r="29">
          <cell r="A29" t="str">
            <v>360 Buildings - Admin &amp; Security</v>
          </cell>
        </row>
        <row r="30">
          <cell r="A30" t="str">
            <v>370 Buildings - Plant</v>
          </cell>
        </row>
        <row r="31">
          <cell r="A31" t="str">
            <v>380 Permanent Accommodation</v>
          </cell>
        </row>
        <row r="32">
          <cell r="A32" t="str">
            <v>410 Mining-General</v>
          </cell>
        </row>
        <row r="33">
          <cell r="A33" t="str">
            <v>420 Mine Establishment</v>
          </cell>
        </row>
        <row r="34">
          <cell r="A34" t="str">
            <v>430 Mining Pre-production</v>
          </cell>
        </row>
        <row r="35">
          <cell r="A35" t="str">
            <v>440 Mining Consultants</v>
          </cell>
        </row>
        <row r="36">
          <cell r="A36" t="str">
            <v>450 Mining Facilities</v>
          </cell>
        </row>
        <row r="37">
          <cell r="A37" t="str">
            <v>460 Mine Mobile Equipment - HME</v>
          </cell>
        </row>
        <row r="38">
          <cell r="A38" t="str">
            <v>470 Mine Mobile Equipment - LME</v>
          </cell>
        </row>
        <row r="39">
          <cell r="A39" t="str">
            <v>510 EPCM - Home Office</v>
          </cell>
        </row>
        <row r="40">
          <cell r="A40" t="str">
            <v>520 EPCM - Site</v>
          </cell>
        </row>
        <row r="41">
          <cell r="A41" t="str">
            <v>530 Specialist Consultants - Design</v>
          </cell>
        </row>
        <row r="42">
          <cell r="A42" t="str">
            <v>540 Specialist Consultants - Construction</v>
          </cell>
        </row>
        <row r="43">
          <cell r="A43" t="str">
            <v>550 Vendor Representatives</v>
          </cell>
        </row>
        <row r="44">
          <cell r="A44" t="str">
            <v>610  Owners Costs - General</v>
          </cell>
        </row>
        <row r="45">
          <cell r="A45" t="str">
            <v>620 Plant &amp; Admin Pre-Production</v>
          </cell>
        </row>
        <row r="46">
          <cell r="A46" t="str">
            <v>630 Admin Pre-Production Other</v>
          </cell>
        </row>
        <row r="47">
          <cell r="A47" t="str">
            <v>640 Spare Parts</v>
          </cell>
        </row>
        <row r="48">
          <cell r="A48" t="str">
            <v>650 Fees / Taxes / Duties</v>
          </cell>
        </row>
        <row r="49">
          <cell r="A49" t="str">
            <v>660 Community</v>
          </cell>
        </row>
        <row r="50">
          <cell r="A50" t="str">
            <v>670 Plant Mobile Equipment</v>
          </cell>
        </row>
      </sheetData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D44F-5E73-B540-BB6C-00ED678D1F79}">
  <sheetPr codeName="Sheet14"/>
  <dimension ref="A1:L100"/>
  <sheetViews>
    <sheetView tabSelected="1" topLeftCell="D1" zoomScaleNormal="100" workbookViewId="0">
      <selection activeCell="L42" sqref="L42"/>
    </sheetView>
  </sheetViews>
  <sheetFormatPr baseColWidth="10" defaultColWidth="8.83203125" defaultRowHeight="15" x14ac:dyDescent="0.2"/>
  <cols>
    <col min="1" max="1" width="18.83203125" bestFit="1" customWidth="1"/>
    <col min="2" max="2" width="15.1640625" bestFit="1" customWidth="1"/>
    <col min="3" max="3" width="12.6640625" style="47" bestFit="1" customWidth="1"/>
    <col min="4" max="4" width="12.33203125" style="47" bestFit="1" customWidth="1"/>
    <col min="5" max="5" width="22" style="52" bestFit="1" customWidth="1"/>
    <col min="6" max="6" width="25.5" style="52" customWidth="1"/>
    <col min="7" max="7" width="25.5" style="52" bestFit="1" customWidth="1"/>
    <col min="8" max="8" width="16.5" style="52" customWidth="1"/>
    <col min="9" max="9" width="17.5" customWidth="1"/>
    <col min="10" max="11" width="24.5" bestFit="1" customWidth="1"/>
    <col min="12" max="12" width="31" bestFit="1" customWidth="1"/>
    <col min="16" max="16" width="8.6640625" bestFit="1" customWidth="1"/>
    <col min="17" max="17" width="13.5" bestFit="1" customWidth="1"/>
  </cols>
  <sheetData>
    <row r="1" spans="1:12" ht="297.75" customHeight="1" x14ac:dyDescent="0.2">
      <c r="A1" s="1"/>
      <c r="B1" s="2"/>
      <c r="C1" s="3"/>
      <c r="D1" s="4" t="s">
        <v>0</v>
      </c>
      <c r="E1" s="4" t="s">
        <v>1</v>
      </c>
      <c r="F1" s="5" t="s">
        <v>2</v>
      </c>
      <c r="G1" s="6" t="s">
        <v>3</v>
      </c>
      <c r="H1" s="7" t="s">
        <v>4</v>
      </c>
      <c r="I1" s="7" t="s">
        <v>5</v>
      </c>
      <c r="J1" s="8" t="s">
        <v>6</v>
      </c>
      <c r="K1" s="8" t="s">
        <v>7</v>
      </c>
      <c r="L1" s="8"/>
    </row>
    <row r="2" spans="1:12" ht="16" thickBot="1" x14ac:dyDescent="0.25">
      <c r="A2" s="9"/>
      <c r="B2" s="10"/>
      <c r="C2" s="11"/>
      <c r="D2" s="11"/>
      <c r="E2" s="12"/>
      <c r="F2" s="12"/>
      <c r="G2" s="12"/>
      <c r="H2" s="12"/>
      <c r="I2" s="10"/>
      <c r="J2" s="10"/>
      <c r="K2" s="10"/>
      <c r="L2" s="10"/>
    </row>
    <row r="3" spans="1:12" ht="16" thickBot="1" x14ac:dyDescent="0.25">
      <c r="A3" s="13"/>
      <c r="B3" s="13"/>
      <c r="C3" s="13" t="s">
        <v>8</v>
      </c>
      <c r="D3" s="14" t="s">
        <v>8</v>
      </c>
      <c r="E3" s="14" t="s">
        <v>8</v>
      </c>
      <c r="F3" s="15" t="s">
        <v>9</v>
      </c>
      <c r="G3" s="15" t="s">
        <v>10</v>
      </c>
      <c r="H3" s="15" t="s">
        <v>11</v>
      </c>
      <c r="I3" s="15" t="s">
        <v>11</v>
      </c>
      <c r="J3" s="15" t="s">
        <v>12</v>
      </c>
      <c r="K3" s="16" t="s">
        <v>13</v>
      </c>
      <c r="L3" s="17" t="s">
        <v>14</v>
      </c>
    </row>
    <row r="4" spans="1:12" x14ac:dyDescent="0.2">
      <c r="A4" s="18" t="s">
        <v>15</v>
      </c>
      <c r="B4" s="19" t="s">
        <v>16</v>
      </c>
      <c r="C4" s="20" t="s">
        <v>17</v>
      </c>
      <c r="D4" s="21" t="s">
        <v>18</v>
      </c>
      <c r="E4" s="21" t="s">
        <v>18</v>
      </c>
      <c r="F4" s="21" t="s">
        <v>18</v>
      </c>
      <c r="G4" s="21" t="s">
        <v>18</v>
      </c>
      <c r="H4" s="21" t="s">
        <v>18</v>
      </c>
      <c r="I4" s="22" t="s">
        <v>18</v>
      </c>
      <c r="J4" s="21" t="s">
        <v>18</v>
      </c>
      <c r="K4" s="21" t="s">
        <v>18</v>
      </c>
      <c r="L4" s="23"/>
    </row>
    <row r="5" spans="1:12" x14ac:dyDescent="0.2">
      <c r="A5" s="24">
        <v>0.01</v>
      </c>
      <c r="B5" s="25">
        <v>0.54</v>
      </c>
      <c r="C5" s="26"/>
      <c r="D5" s="27"/>
      <c r="E5" s="27"/>
      <c r="F5" s="27"/>
      <c r="G5" s="27"/>
      <c r="H5" s="27"/>
      <c r="I5" s="28"/>
      <c r="J5" s="27"/>
      <c r="K5" s="29"/>
      <c r="L5" s="30"/>
    </row>
    <row r="6" spans="1:12" x14ac:dyDescent="0.2">
      <c r="A6" s="31">
        <v>0.55000000000000004</v>
      </c>
      <c r="B6" s="32">
        <f>A7-0.01</f>
        <v>0.74</v>
      </c>
      <c r="C6" s="33"/>
      <c r="D6" s="34"/>
      <c r="E6" s="35"/>
      <c r="F6" s="36">
        <v>0</v>
      </c>
      <c r="G6" s="36">
        <v>0</v>
      </c>
      <c r="H6" s="36">
        <v>0</v>
      </c>
      <c r="I6" s="37">
        <v>0</v>
      </c>
      <c r="J6" s="38"/>
      <c r="K6" s="39"/>
      <c r="L6" s="40">
        <v>1254</v>
      </c>
    </row>
    <row r="7" spans="1:12" x14ac:dyDescent="0.2">
      <c r="A7" s="31">
        <v>0.75</v>
      </c>
      <c r="B7" s="32">
        <f t="shared" ref="B7:B39" si="0">A8-0.01</f>
        <v>1.0900000000000001</v>
      </c>
      <c r="C7" s="33"/>
      <c r="D7" s="34"/>
      <c r="E7" s="35">
        <v>629.58000000000004</v>
      </c>
      <c r="F7" s="41">
        <v>314.89</v>
      </c>
      <c r="G7" s="36">
        <v>314.89</v>
      </c>
      <c r="H7" s="36">
        <v>0</v>
      </c>
      <c r="I7" s="37">
        <v>0</v>
      </c>
      <c r="J7" s="38">
        <v>1161.8</v>
      </c>
      <c r="K7" s="39">
        <v>1254</v>
      </c>
      <c r="L7" s="40">
        <v>1254</v>
      </c>
    </row>
    <row r="8" spans="1:12" x14ac:dyDescent="0.2">
      <c r="A8" s="31">
        <v>1.1000000000000001</v>
      </c>
      <c r="B8" s="32">
        <f t="shared" si="0"/>
        <v>1.49</v>
      </c>
      <c r="C8" s="33"/>
      <c r="D8" s="34"/>
      <c r="E8" s="35"/>
      <c r="F8" s="41">
        <v>331.53</v>
      </c>
      <c r="G8" s="36">
        <v>0</v>
      </c>
      <c r="H8" s="36">
        <v>0</v>
      </c>
      <c r="I8" s="37">
        <v>0</v>
      </c>
      <c r="J8" s="38"/>
      <c r="K8" s="39"/>
      <c r="L8" s="40">
        <v>1254</v>
      </c>
    </row>
    <row r="9" spans="1:12" x14ac:dyDescent="0.2">
      <c r="A9" s="31">
        <v>1.5</v>
      </c>
      <c r="B9" s="32">
        <f t="shared" si="0"/>
        <v>2.1900000000000004</v>
      </c>
      <c r="C9" s="33"/>
      <c r="D9" s="34"/>
      <c r="E9" s="35">
        <v>822.36</v>
      </c>
      <c r="F9" s="41">
        <v>0</v>
      </c>
      <c r="G9" s="36">
        <v>388</v>
      </c>
      <c r="H9" s="36">
        <v>0</v>
      </c>
      <c r="I9" s="37">
        <v>0</v>
      </c>
      <c r="J9" s="38">
        <v>1161.8</v>
      </c>
      <c r="K9" s="39">
        <v>1254</v>
      </c>
      <c r="L9" s="40">
        <v>1254</v>
      </c>
    </row>
    <row r="10" spans="1:12" x14ac:dyDescent="0.2">
      <c r="A10" s="31">
        <v>2.2000000000000002</v>
      </c>
      <c r="B10" s="32">
        <f t="shared" si="0"/>
        <v>2.99</v>
      </c>
      <c r="C10" s="33"/>
      <c r="D10" s="34"/>
      <c r="E10" s="42"/>
      <c r="F10" s="41">
        <v>410.12</v>
      </c>
      <c r="G10" s="42">
        <v>0</v>
      </c>
      <c r="H10" s="42">
        <v>802</v>
      </c>
      <c r="I10" s="43">
        <v>1007</v>
      </c>
      <c r="J10" s="38">
        <v>1161.8</v>
      </c>
      <c r="K10" s="39">
        <v>1254</v>
      </c>
      <c r="L10" s="40">
        <v>1254</v>
      </c>
    </row>
    <row r="11" spans="1:12" x14ac:dyDescent="0.2">
      <c r="A11" s="31">
        <v>3</v>
      </c>
      <c r="B11" s="32">
        <f t="shared" si="0"/>
        <v>3.99</v>
      </c>
      <c r="C11" s="33"/>
      <c r="D11" s="34">
        <v>788.2</v>
      </c>
      <c r="E11" s="35">
        <v>921.06</v>
      </c>
      <c r="F11" s="41">
        <v>0</v>
      </c>
      <c r="G11" s="42">
        <v>445</v>
      </c>
      <c r="H11" s="42">
        <v>0</v>
      </c>
      <c r="I11" s="43">
        <v>0</v>
      </c>
      <c r="J11" s="38"/>
      <c r="K11" s="39"/>
      <c r="L11" s="44">
        <v>1434</v>
      </c>
    </row>
    <row r="12" spans="1:12" x14ac:dyDescent="0.2">
      <c r="A12" s="31">
        <v>4</v>
      </c>
      <c r="B12" s="32">
        <f t="shared" si="0"/>
        <v>5.49</v>
      </c>
      <c r="C12" s="33"/>
      <c r="D12" s="34"/>
      <c r="E12" s="35"/>
      <c r="F12" s="41">
        <v>503.03</v>
      </c>
      <c r="G12" s="42">
        <v>503</v>
      </c>
      <c r="H12" s="42">
        <v>862</v>
      </c>
      <c r="I12" s="43">
        <v>1057</v>
      </c>
      <c r="J12" s="38">
        <v>1224.3</v>
      </c>
      <c r="K12" s="39">
        <v>1434</v>
      </c>
      <c r="L12" s="40">
        <v>1434</v>
      </c>
    </row>
    <row r="13" spans="1:12" x14ac:dyDescent="0.2">
      <c r="A13" s="31">
        <v>5.5</v>
      </c>
      <c r="B13" s="32">
        <f t="shared" si="0"/>
        <v>7.49</v>
      </c>
      <c r="C13" s="33"/>
      <c r="D13" s="34"/>
      <c r="E13" s="35">
        <v>1165.08</v>
      </c>
      <c r="F13" s="41">
        <v>585.30999999999995</v>
      </c>
      <c r="G13" s="42">
        <v>585</v>
      </c>
      <c r="H13" s="42">
        <v>956</v>
      </c>
      <c r="I13" s="43">
        <v>1158</v>
      </c>
      <c r="J13" s="38">
        <v>1341.8</v>
      </c>
      <c r="K13" s="39">
        <v>1434</v>
      </c>
      <c r="L13" s="40">
        <v>1434</v>
      </c>
    </row>
    <row r="14" spans="1:12" x14ac:dyDescent="0.2">
      <c r="A14" s="31">
        <v>7.5</v>
      </c>
      <c r="B14" s="32">
        <f t="shared" si="0"/>
        <v>10.99</v>
      </c>
      <c r="C14" s="33"/>
      <c r="D14" s="34">
        <v>1293.25</v>
      </c>
      <c r="E14" s="35">
        <v>1328.04</v>
      </c>
      <c r="F14" s="41">
        <v>674.98</v>
      </c>
      <c r="G14" s="42">
        <v>674</v>
      </c>
      <c r="H14" s="42">
        <v>1000</v>
      </c>
      <c r="I14" s="43">
        <v>1169</v>
      </c>
      <c r="J14" s="42">
        <v>1511.8</v>
      </c>
      <c r="K14" s="45">
        <v>1619</v>
      </c>
      <c r="L14" s="46">
        <v>1619</v>
      </c>
    </row>
    <row r="15" spans="1:12" x14ac:dyDescent="0.2">
      <c r="A15" s="31">
        <v>11</v>
      </c>
      <c r="B15" s="32">
        <f t="shared" si="0"/>
        <v>14.99</v>
      </c>
      <c r="C15" s="33"/>
      <c r="D15" s="34"/>
      <c r="E15" s="35">
        <v>1563.66</v>
      </c>
      <c r="F15" s="41">
        <v>808.58</v>
      </c>
      <c r="G15" s="42">
        <v>808</v>
      </c>
      <c r="H15" s="42">
        <v>1154</v>
      </c>
      <c r="I15" s="43">
        <v>1305</v>
      </c>
      <c r="J15" s="42">
        <v>1811.8</v>
      </c>
      <c r="K15" s="45">
        <v>1919</v>
      </c>
      <c r="L15" s="46">
        <v>1919</v>
      </c>
    </row>
    <row r="16" spans="1:12" x14ac:dyDescent="0.2">
      <c r="A16" s="31">
        <v>15</v>
      </c>
      <c r="B16" s="32">
        <f t="shared" si="0"/>
        <v>18.489999999999998</v>
      </c>
      <c r="C16" s="33"/>
      <c r="D16" s="34">
        <v>1786.75</v>
      </c>
      <c r="E16" s="42"/>
      <c r="F16" s="41">
        <v>1008.73</v>
      </c>
      <c r="G16" s="42">
        <v>1008</v>
      </c>
      <c r="H16" s="42">
        <v>1319</v>
      </c>
      <c r="I16" s="43">
        <v>1567</v>
      </c>
      <c r="J16" s="42">
        <v>2076.8000000000002</v>
      </c>
      <c r="K16" s="45">
        <v>2199</v>
      </c>
      <c r="L16" s="46">
        <v>2199</v>
      </c>
    </row>
    <row r="17" spans="1:12" x14ac:dyDescent="0.2">
      <c r="A17" s="31">
        <v>18.5</v>
      </c>
      <c r="B17" s="32">
        <f t="shared" si="0"/>
        <v>21.99</v>
      </c>
      <c r="C17" s="33"/>
      <c r="D17" s="34">
        <v>2031.05</v>
      </c>
      <c r="E17" s="35">
        <v>2206</v>
      </c>
      <c r="F17" s="41">
        <v>1164.04</v>
      </c>
      <c r="G17" s="42">
        <v>1164</v>
      </c>
      <c r="H17" s="42">
        <v>1548</v>
      </c>
      <c r="I17" s="43">
        <v>1791</v>
      </c>
      <c r="J17" s="42">
        <v>2404.3000000000002</v>
      </c>
      <c r="K17" s="45">
        <v>2541.5</v>
      </c>
      <c r="L17" s="46">
        <v>2541.5</v>
      </c>
    </row>
    <row r="18" spans="1:12" x14ac:dyDescent="0.2">
      <c r="A18" s="31">
        <v>22</v>
      </c>
      <c r="B18" s="32">
        <f t="shared" si="0"/>
        <v>29.99</v>
      </c>
      <c r="C18" s="33"/>
      <c r="D18" s="34"/>
      <c r="E18" s="35"/>
      <c r="F18" s="41">
        <v>1340.62</v>
      </c>
      <c r="G18" s="42">
        <v>1340</v>
      </c>
      <c r="H18" s="42">
        <v>1831</v>
      </c>
      <c r="I18" s="43">
        <v>2072</v>
      </c>
      <c r="J18" s="42">
        <v>2806.8</v>
      </c>
      <c r="K18" s="45">
        <v>3016.5</v>
      </c>
      <c r="L18" s="46">
        <v>3016.5</v>
      </c>
    </row>
    <row r="19" spans="1:12" x14ac:dyDescent="0.2">
      <c r="A19" s="31">
        <v>30</v>
      </c>
      <c r="B19" s="32">
        <f t="shared" si="0"/>
        <v>31.99</v>
      </c>
      <c r="C19" s="33"/>
      <c r="D19" s="34"/>
      <c r="E19" s="35">
        <v>2998</v>
      </c>
      <c r="F19" s="41">
        <v>1591.63</v>
      </c>
      <c r="G19" s="42">
        <v>1591</v>
      </c>
      <c r="H19" s="42">
        <v>2098</v>
      </c>
      <c r="I19" s="43">
        <v>2433</v>
      </c>
      <c r="J19" s="42">
        <v>3504.3</v>
      </c>
      <c r="K19" s="45">
        <v>3766.5</v>
      </c>
      <c r="L19" s="46">
        <v>3766.5</v>
      </c>
    </row>
    <row r="20" spans="1:12" x14ac:dyDescent="0.2">
      <c r="A20" s="31">
        <v>32</v>
      </c>
      <c r="B20" s="32">
        <f t="shared" si="0"/>
        <v>36.99</v>
      </c>
      <c r="D20" s="34"/>
      <c r="E20" s="42"/>
      <c r="F20" s="41">
        <v>0</v>
      </c>
      <c r="G20" s="42">
        <v>0</v>
      </c>
      <c r="H20" s="42">
        <v>0</v>
      </c>
      <c r="I20" s="43">
        <v>0</v>
      </c>
      <c r="J20" s="42"/>
      <c r="K20" s="48"/>
      <c r="L20" s="44">
        <v>4291.5</v>
      </c>
    </row>
    <row r="21" spans="1:12" x14ac:dyDescent="0.2">
      <c r="A21" s="31">
        <v>37</v>
      </c>
      <c r="B21" s="32">
        <f t="shared" si="0"/>
        <v>44.99</v>
      </c>
      <c r="C21" s="33"/>
      <c r="D21" s="34">
        <v>3471.3</v>
      </c>
      <c r="E21" s="42"/>
      <c r="F21" s="41">
        <v>1937.85</v>
      </c>
      <c r="G21" s="42">
        <v>1937</v>
      </c>
      <c r="H21" s="42">
        <v>2544</v>
      </c>
      <c r="I21" s="43">
        <v>3053</v>
      </c>
      <c r="J21" s="42">
        <v>3909.3</v>
      </c>
      <c r="K21" s="48">
        <v>4291.5</v>
      </c>
      <c r="L21" s="49">
        <v>4291.5</v>
      </c>
    </row>
    <row r="22" spans="1:12" x14ac:dyDescent="0.2">
      <c r="A22" s="31">
        <v>45</v>
      </c>
      <c r="B22" s="32">
        <f t="shared" si="0"/>
        <v>49.99</v>
      </c>
      <c r="C22" s="33"/>
      <c r="D22" s="34"/>
      <c r="E22" s="42"/>
      <c r="F22" s="41">
        <v>2380.69</v>
      </c>
      <c r="G22" s="42">
        <v>2380</v>
      </c>
      <c r="H22" s="42">
        <v>2972</v>
      </c>
      <c r="I22" s="43">
        <v>3521</v>
      </c>
      <c r="J22" s="42">
        <v>4963.3</v>
      </c>
      <c r="K22" s="48">
        <v>5216.5</v>
      </c>
      <c r="L22" s="49">
        <v>5216.5</v>
      </c>
    </row>
    <row r="23" spans="1:12" x14ac:dyDescent="0.2">
      <c r="A23" s="31">
        <v>50</v>
      </c>
      <c r="B23" s="32">
        <f t="shared" si="0"/>
        <v>54.99</v>
      </c>
      <c r="C23" s="33"/>
      <c r="D23" s="34"/>
      <c r="E23" s="35">
        <v>5055</v>
      </c>
      <c r="F23" s="41">
        <v>0</v>
      </c>
      <c r="G23" s="42">
        <v>0</v>
      </c>
      <c r="H23" s="42">
        <v>0</v>
      </c>
      <c r="I23" s="43">
        <v>0</v>
      </c>
      <c r="J23" s="42"/>
      <c r="K23" s="48"/>
      <c r="L23" s="44">
        <v>5841.5</v>
      </c>
    </row>
    <row r="24" spans="1:12" x14ac:dyDescent="0.2">
      <c r="A24" s="31">
        <v>55</v>
      </c>
      <c r="B24" s="32">
        <f t="shared" si="0"/>
        <v>74.989999999999995</v>
      </c>
      <c r="C24" s="33"/>
      <c r="D24" s="34">
        <v>5128.8999999999996</v>
      </c>
      <c r="E24" s="35">
        <v>5055</v>
      </c>
      <c r="F24" s="41">
        <v>2695.02</v>
      </c>
      <c r="G24" s="42">
        <v>2695</v>
      </c>
      <c r="H24" s="42">
        <v>3389</v>
      </c>
      <c r="I24" s="43">
        <v>4334</v>
      </c>
      <c r="J24" s="42">
        <v>5538.3</v>
      </c>
      <c r="K24" s="48">
        <v>5841.5</v>
      </c>
      <c r="L24" s="49">
        <v>5841.5</v>
      </c>
    </row>
    <row r="25" spans="1:12" x14ac:dyDescent="0.2">
      <c r="A25" s="31">
        <v>75</v>
      </c>
      <c r="B25" s="32">
        <f t="shared" si="0"/>
        <v>89.99</v>
      </c>
      <c r="C25" s="33"/>
      <c r="D25" s="34"/>
      <c r="E25" s="35">
        <v>5676</v>
      </c>
      <c r="F25" s="41">
        <v>3092.55</v>
      </c>
      <c r="G25" s="42">
        <v>3092</v>
      </c>
      <c r="H25" s="42">
        <v>4103</v>
      </c>
      <c r="I25" s="43">
        <v>4840</v>
      </c>
      <c r="J25" s="42">
        <v>5988.3</v>
      </c>
      <c r="K25" s="48">
        <v>6341.5</v>
      </c>
      <c r="L25" s="49">
        <v>6341.5</v>
      </c>
    </row>
    <row r="26" spans="1:12" x14ac:dyDescent="0.2">
      <c r="A26" s="31">
        <v>90</v>
      </c>
      <c r="B26" s="32">
        <f t="shared" si="0"/>
        <v>109.99</v>
      </c>
      <c r="C26" s="33"/>
      <c r="D26" s="34">
        <v>8044.05</v>
      </c>
      <c r="E26" s="42"/>
      <c r="F26" s="41">
        <v>4070.67</v>
      </c>
      <c r="G26" s="42">
        <v>4070</v>
      </c>
      <c r="H26" s="42">
        <v>4521</v>
      </c>
      <c r="I26" s="43">
        <v>5235</v>
      </c>
      <c r="J26" s="42">
        <v>6663.3</v>
      </c>
      <c r="K26" s="48">
        <v>7041.5</v>
      </c>
      <c r="L26" s="49">
        <v>7041.5</v>
      </c>
    </row>
    <row r="27" spans="1:12" x14ac:dyDescent="0.2">
      <c r="A27" s="31">
        <v>110</v>
      </c>
      <c r="B27" s="32">
        <f t="shared" si="0"/>
        <v>131.99</v>
      </c>
      <c r="C27" s="33"/>
      <c r="D27" s="34"/>
      <c r="E27" s="42"/>
      <c r="F27" s="41">
        <v>4924.45</v>
      </c>
      <c r="G27" s="42">
        <v>4924</v>
      </c>
      <c r="H27" s="42">
        <v>5092</v>
      </c>
      <c r="I27" s="43">
        <v>5763</v>
      </c>
      <c r="J27" s="42">
        <v>8688.2999999999993</v>
      </c>
      <c r="K27" s="48">
        <v>9279</v>
      </c>
      <c r="L27" s="49">
        <v>9279</v>
      </c>
    </row>
    <row r="28" spans="1:12" x14ac:dyDescent="0.2">
      <c r="A28" s="31">
        <v>132</v>
      </c>
      <c r="B28" s="32">
        <f t="shared" si="0"/>
        <v>149.99</v>
      </c>
      <c r="C28" s="33"/>
      <c r="D28" s="34"/>
      <c r="E28" s="42"/>
      <c r="F28" s="41">
        <v>5865.59</v>
      </c>
      <c r="G28" s="42">
        <v>5865</v>
      </c>
      <c r="H28" s="42">
        <v>6433</v>
      </c>
      <c r="I28" s="43">
        <v>7587</v>
      </c>
      <c r="J28" s="42">
        <v>10263.299999999999</v>
      </c>
      <c r="K28" s="48">
        <v>10979</v>
      </c>
      <c r="L28" s="49">
        <v>10979</v>
      </c>
    </row>
    <row r="29" spans="1:12" x14ac:dyDescent="0.2">
      <c r="A29" s="31">
        <v>150</v>
      </c>
      <c r="B29" s="32">
        <f t="shared" si="0"/>
        <v>179.99</v>
      </c>
      <c r="C29" s="33"/>
      <c r="D29" s="34"/>
      <c r="E29" s="42"/>
      <c r="F29" s="41">
        <v>6978.69</v>
      </c>
      <c r="G29" s="42">
        <v>6978</v>
      </c>
      <c r="H29" s="42">
        <v>8019</v>
      </c>
      <c r="I29" s="43">
        <v>8928</v>
      </c>
      <c r="J29" s="42">
        <v>12163.3</v>
      </c>
      <c r="K29" s="48">
        <v>13054</v>
      </c>
      <c r="L29" s="49">
        <v>13054</v>
      </c>
    </row>
    <row r="30" spans="1:12" x14ac:dyDescent="0.2">
      <c r="A30" s="31">
        <v>180</v>
      </c>
      <c r="B30" s="32">
        <f t="shared" si="0"/>
        <v>199.99</v>
      </c>
      <c r="C30" s="33"/>
      <c r="D30" s="35">
        <v>16750</v>
      </c>
      <c r="E30" s="35"/>
      <c r="F30" s="41">
        <v>0</v>
      </c>
      <c r="G30" s="42">
        <v>0</v>
      </c>
      <c r="H30" s="42">
        <v>0</v>
      </c>
      <c r="I30" s="43">
        <v>0</v>
      </c>
      <c r="J30" s="42"/>
      <c r="K30" s="48"/>
      <c r="L30" s="44">
        <v>15346.5</v>
      </c>
    </row>
    <row r="31" spans="1:12" x14ac:dyDescent="0.2">
      <c r="A31" s="31">
        <v>200</v>
      </c>
      <c r="B31" s="32">
        <f t="shared" si="0"/>
        <v>249.99</v>
      </c>
      <c r="C31" s="33"/>
      <c r="D31" s="35">
        <v>16750</v>
      </c>
      <c r="E31" s="35"/>
      <c r="F31" s="41">
        <v>8590.09</v>
      </c>
      <c r="G31" s="42">
        <v>8590</v>
      </c>
      <c r="H31" s="42">
        <v>9689</v>
      </c>
      <c r="I31" s="43">
        <v>10598</v>
      </c>
      <c r="J31" s="42">
        <v>14238.3</v>
      </c>
      <c r="K31" s="48">
        <v>15346.5</v>
      </c>
      <c r="L31" s="49">
        <v>15346.5</v>
      </c>
    </row>
    <row r="32" spans="1:12" x14ac:dyDescent="0.2">
      <c r="A32" s="31">
        <v>250</v>
      </c>
      <c r="B32" s="32">
        <f t="shared" si="0"/>
        <v>279.99</v>
      </c>
      <c r="C32" s="33"/>
      <c r="D32" s="35">
        <v>18785</v>
      </c>
      <c r="E32" s="35"/>
      <c r="F32" s="41">
        <v>10561.59</v>
      </c>
      <c r="G32" s="42">
        <v>15852</v>
      </c>
      <c r="H32" s="42">
        <v>11469</v>
      </c>
      <c r="I32" s="43">
        <v>12400</v>
      </c>
      <c r="J32" s="42"/>
      <c r="K32" s="48">
        <v>20096.5</v>
      </c>
      <c r="L32" s="49">
        <v>20096.5</v>
      </c>
    </row>
    <row r="33" spans="1:12" x14ac:dyDescent="0.2">
      <c r="A33" s="31">
        <v>280</v>
      </c>
      <c r="B33" s="32">
        <f t="shared" si="0"/>
        <v>314.99</v>
      </c>
      <c r="C33" s="33"/>
      <c r="D33" s="35">
        <v>23170</v>
      </c>
      <c r="E33" s="35"/>
      <c r="F33" s="41">
        <v>0</v>
      </c>
      <c r="G33" s="42">
        <v>0</v>
      </c>
      <c r="H33" s="42">
        <v>0</v>
      </c>
      <c r="I33" s="43">
        <v>16318</v>
      </c>
      <c r="J33" s="42"/>
      <c r="K33" s="48">
        <v>22996.5</v>
      </c>
      <c r="L33" s="49">
        <v>22996.5</v>
      </c>
    </row>
    <row r="34" spans="1:12" x14ac:dyDescent="0.2">
      <c r="A34" s="31">
        <v>315</v>
      </c>
      <c r="B34" s="32">
        <f t="shared" si="0"/>
        <v>349.99</v>
      </c>
      <c r="C34" s="33"/>
      <c r="D34" s="34"/>
      <c r="E34" s="42"/>
      <c r="F34" s="41"/>
      <c r="G34" s="42">
        <v>18211</v>
      </c>
      <c r="H34" s="42">
        <v>14230</v>
      </c>
      <c r="I34" s="43">
        <v>0</v>
      </c>
      <c r="J34" s="42"/>
      <c r="K34" s="48">
        <v>30521.5</v>
      </c>
      <c r="L34" s="49">
        <v>30521.5</v>
      </c>
    </row>
    <row r="35" spans="1:12" x14ac:dyDescent="0.2">
      <c r="A35" s="31">
        <v>350</v>
      </c>
      <c r="B35" s="32">
        <f t="shared" si="0"/>
        <v>399.99</v>
      </c>
      <c r="C35" s="33"/>
      <c r="D35" s="34"/>
      <c r="E35" s="42"/>
      <c r="F35" s="41">
        <v>0</v>
      </c>
      <c r="G35" s="42">
        <v>20347</v>
      </c>
      <c r="H35" s="42">
        <v>0</v>
      </c>
      <c r="I35" s="43">
        <v>0</v>
      </c>
      <c r="J35" s="42"/>
      <c r="K35" s="48"/>
      <c r="L35" s="44">
        <v>35371.5</v>
      </c>
    </row>
    <row r="36" spans="1:12" x14ac:dyDescent="0.2">
      <c r="A36" s="31">
        <v>400</v>
      </c>
      <c r="B36" s="32">
        <f t="shared" si="0"/>
        <v>449.99</v>
      </c>
      <c r="C36" s="33"/>
      <c r="D36" s="34"/>
      <c r="E36" s="42"/>
      <c r="F36" s="41">
        <v>0</v>
      </c>
      <c r="G36" s="42">
        <v>0</v>
      </c>
      <c r="H36" s="42">
        <v>21460</v>
      </c>
      <c r="I36" s="43">
        <v>23548</v>
      </c>
      <c r="J36" s="42"/>
      <c r="K36" s="48">
        <v>35371.5</v>
      </c>
      <c r="L36" s="49">
        <v>35371.5</v>
      </c>
    </row>
    <row r="37" spans="1:12" x14ac:dyDescent="0.2">
      <c r="A37" s="31">
        <v>450</v>
      </c>
      <c r="B37" s="32">
        <f t="shared" si="0"/>
        <v>499.99</v>
      </c>
      <c r="C37" s="33"/>
      <c r="D37" s="34"/>
      <c r="E37" s="42"/>
      <c r="F37" s="41">
        <v>24816.89</v>
      </c>
      <c r="G37" s="42">
        <v>0</v>
      </c>
      <c r="H37" s="42">
        <v>0</v>
      </c>
      <c r="I37" s="43">
        <v>0</v>
      </c>
      <c r="J37" s="42"/>
      <c r="K37" s="48"/>
      <c r="L37" s="44">
        <v>40646.5</v>
      </c>
    </row>
    <row r="38" spans="1:12" x14ac:dyDescent="0.2">
      <c r="A38" s="31">
        <v>500</v>
      </c>
      <c r="B38" s="32">
        <f t="shared" si="0"/>
        <v>559.99</v>
      </c>
      <c r="C38" s="33"/>
      <c r="D38" s="34"/>
      <c r="E38" s="42"/>
      <c r="F38" s="42">
        <v>0</v>
      </c>
      <c r="G38" s="42">
        <v>0</v>
      </c>
      <c r="H38" s="42">
        <v>25460</v>
      </c>
      <c r="I38" s="43">
        <v>29350</v>
      </c>
      <c r="J38" s="42"/>
      <c r="K38" s="48">
        <v>40646.5</v>
      </c>
      <c r="L38" s="49">
        <v>40646.5</v>
      </c>
    </row>
    <row r="39" spans="1:12" x14ac:dyDescent="0.2">
      <c r="A39" s="31">
        <v>560</v>
      </c>
      <c r="B39" s="32">
        <f t="shared" si="0"/>
        <v>629.99</v>
      </c>
      <c r="C39" s="33"/>
      <c r="D39" s="34"/>
      <c r="E39" s="42"/>
      <c r="F39" s="42">
        <v>0</v>
      </c>
      <c r="G39" s="42">
        <v>0</v>
      </c>
      <c r="H39" s="42">
        <v>29812</v>
      </c>
      <c r="I39" s="43">
        <v>33900</v>
      </c>
      <c r="J39" s="42"/>
      <c r="K39" s="48">
        <v>56246.5</v>
      </c>
      <c r="L39" s="49">
        <v>56246.5</v>
      </c>
    </row>
    <row r="40" spans="1:12" x14ac:dyDescent="0.2">
      <c r="A40" s="31">
        <v>630</v>
      </c>
      <c r="B40" s="32">
        <v>700</v>
      </c>
      <c r="C40" s="34"/>
      <c r="D40" s="34"/>
      <c r="E40" s="42"/>
      <c r="F40" s="41">
        <v>0</v>
      </c>
      <c r="G40" s="42">
        <v>58329</v>
      </c>
      <c r="H40" s="42">
        <v>0</v>
      </c>
      <c r="I40" s="43">
        <v>0</v>
      </c>
      <c r="J40" s="43"/>
      <c r="K40" s="43">
        <v>61146.5</v>
      </c>
      <c r="L40" s="49">
        <v>61146.5</v>
      </c>
    </row>
    <row r="41" spans="1:12" x14ac:dyDescent="0.2">
      <c r="A41" s="31">
        <v>710</v>
      </c>
      <c r="B41" s="32"/>
      <c r="C41" s="34"/>
      <c r="D41" s="34"/>
      <c r="E41" s="42"/>
      <c r="F41" s="41"/>
      <c r="G41" s="42"/>
      <c r="H41" s="42"/>
      <c r="I41" s="43"/>
      <c r="J41" s="43"/>
      <c r="K41" s="43"/>
      <c r="L41" s="49">
        <v>80000</v>
      </c>
    </row>
    <row r="42" spans="1:12" x14ac:dyDescent="0.2">
      <c r="A42" s="31">
        <v>800</v>
      </c>
      <c r="B42" s="32"/>
      <c r="C42" s="34"/>
      <c r="D42" s="34"/>
      <c r="E42" s="42"/>
      <c r="F42" s="41"/>
      <c r="G42" s="42"/>
      <c r="H42" s="42"/>
      <c r="I42" s="43"/>
      <c r="J42" s="43"/>
      <c r="K42" s="43"/>
      <c r="L42" s="49">
        <v>85000</v>
      </c>
    </row>
    <row r="43" spans="1:12" x14ac:dyDescent="0.2">
      <c r="A43" s="31">
        <v>1500</v>
      </c>
      <c r="B43" s="32"/>
      <c r="C43" s="34"/>
      <c r="D43" s="34"/>
      <c r="E43" s="42"/>
      <c r="F43" s="41"/>
      <c r="G43" s="42"/>
      <c r="H43" s="42"/>
      <c r="I43" s="43"/>
      <c r="J43" s="43"/>
      <c r="K43" s="43"/>
      <c r="L43" s="44">
        <v>90000</v>
      </c>
    </row>
    <row r="44" spans="1:12" x14ac:dyDescent="0.2">
      <c r="A44" s="31">
        <v>3000</v>
      </c>
      <c r="B44" s="32"/>
      <c r="C44" s="34"/>
      <c r="D44" s="34"/>
      <c r="E44" s="42"/>
      <c r="F44" s="41"/>
      <c r="G44" s="42"/>
      <c r="H44" s="42"/>
      <c r="I44" s="43"/>
      <c r="J44" s="43"/>
      <c r="K44" s="43"/>
      <c r="L44" s="44">
        <v>100000</v>
      </c>
    </row>
    <row r="45" spans="1:12" x14ac:dyDescent="0.2">
      <c r="A45" s="31">
        <v>6000</v>
      </c>
      <c r="B45" s="32"/>
      <c r="C45" s="34"/>
      <c r="D45" s="34"/>
      <c r="E45" s="42"/>
      <c r="F45" s="41"/>
      <c r="G45" s="42"/>
      <c r="H45" s="42"/>
      <c r="I45" s="43"/>
      <c r="J45" s="43"/>
      <c r="K45" s="43"/>
      <c r="L45" s="49">
        <v>150000</v>
      </c>
    </row>
    <row r="47" spans="1:12" ht="15.75" customHeight="1" thickBot="1" x14ac:dyDescent="0.25">
      <c r="A47" s="50" t="s">
        <v>19</v>
      </c>
      <c r="B47" s="51"/>
      <c r="C47" s="51"/>
      <c r="D47" s="51"/>
    </row>
    <row r="48" spans="1:12" ht="15.75" customHeight="1" thickBot="1" x14ac:dyDescent="0.25">
      <c r="A48" s="53" t="s">
        <v>20</v>
      </c>
      <c r="B48" s="54" t="s">
        <v>21</v>
      </c>
      <c r="C48" s="54" t="s">
        <v>22</v>
      </c>
      <c r="D48" s="54" t="s">
        <v>23</v>
      </c>
    </row>
    <row r="49" spans="1:4" x14ac:dyDescent="0.2">
      <c r="A49" s="53" t="s">
        <v>24</v>
      </c>
      <c r="B49" s="54" t="s">
        <v>25</v>
      </c>
      <c r="C49" s="54" t="s">
        <v>25</v>
      </c>
      <c r="D49" s="54" t="s">
        <v>25</v>
      </c>
    </row>
    <row r="50" spans="1:4" x14ac:dyDescent="0.2">
      <c r="A50" s="55">
        <v>500</v>
      </c>
      <c r="B50" s="56">
        <v>50000</v>
      </c>
      <c r="C50" s="57"/>
      <c r="D50" s="57"/>
    </row>
    <row r="51" spans="1:4" x14ac:dyDescent="0.2">
      <c r="A51" s="58">
        <v>750</v>
      </c>
      <c r="B51" s="59">
        <v>55000</v>
      </c>
    </row>
    <row r="52" spans="1:4" x14ac:dyDescent="0.2">
      <c r="A52" s="58">
        <v>1000</v>
      </c>
      <c r="B52" s="59">
        <v>60000</v>
      </c>
    </row>
    <row r="53" spans="1:4" x14ac:dyDescent="0.2">
      <c r="A53" s="58">
        <v>1500</v>
      </c>
      <c r="B53" s="59">
        <v>65000</v>
      </c>
    </row>
    <row r="54" spans="1:4" x14ac:dyDescent="0.2">
      <c r="A54" s="58">
        <v>2000</v>
      </c>
      <c r="B54" s="59">
        <v>72000</v>
      </c>
    </row>
    <row r="55" spans="1:4" x14ac:dyDescent="0.2">
      <c r="A55" s="58">
        <v>5000</v>
      </c>
      <c r="B55" s="59">
        <v>140000</v>
      </c>
    </row>
    <row r="56" spans="1:4" x14ac:dyDescent="0.2">
      <c r="A56" s="58">
        <v>8000</v>
      </c>
      <c r="B56" s="59">
        <v>250000</v>
      </c>
    </row>
    <row r="57" spans="1:4" x14ac:dyDescent="0.2">
      <c r="A57" s="58">
        <v>10000</v>
      </c>
      <c r="B57" s="59">
        <v>250000</v>
      </c>
    </row>
    <row r="58" spans="1:4" x14ac:dyDescent="0.2">
      <c r="A58" s="58">
        <v>11000</v>
      </c>
      <c r="B58" s="59">
        <v>300000</v>
      </c>
    </row>
    <row r="64" spans="1:4" ht="16" thickBot="1" x14ac:dyDescent="0.25"/>
    <row r="65" spans="1:12" ht="16" thickBot="1" x14ac:dyDescent="0.25">
      <c r="A65" s="60" t="s">
        <v>26</v>
      </c>
      <c r="B65" s="61"/>
      <c r="C65" s="61"/>
      <c r="D65" s="61"/>
      <c r="E65" s="62"/>
      <c r="F65" s="63"/>
      <c r="G65" s="64"/>
      <c r="J65" s="65" t="s">
        <v>27</v>
      </c>
      <c r="K65" s="65"/>
      <c r="L65" s="47"/>
    </row>
    <row r="66" spans="1:12" ht="16" x14ac:dyDescent="0.2">
      <c r="A66" s="66" t="s">
        <v>28</v>
      </c>
      <c r="B66" s="67"/>
      <c r="C66" s="68"/>
      <c r="D66" s="69" t="s">
        <v>29</v>
      </c>
      <c r="E66" s="70"/>
      <c r="F66" s="71" t="s">
        <v>30</v>
      </c>
      <c r="G66" s="72" t="s">
        <v>31</v>
      </c>
      <c r="J66" s="73" t="s">
        <v>32</v>
      </c>
      <c r="K66" s="74" t="s">
        <v>33</v>
      </c>
      <c r="L66" s="75" t="s">
        <v>34</v>
      </c>
    </row>
    <row r="67" spans="1:12" x14ac:dyDescent="0.2">
      <c r="A67" s="76" t="s">
        <v>32</v>
      </c>
      <c r="B67" s="71" t="s">
        <v>25</v>
      </c>
      <c r="C67" s="77"/>
      <c r="D67" s="71" t="s">
        <v>32</v>
      </c>
      <c r="E67" s="72" t="s">
        <v>25</v>
      </c>
      <c r="F67" s="78"/>
      <c r="G67" s="79"/>
      <c r="J67" s="80">
        <v>0.18</v>
      </c>
      <c r="K67" s="81">
        <v>0.6</v>
      </c>
      <c r="L67" s="82">
        <v>20</v>
      </c>
    </row>
    <row r="68" spans="1:12" x14ac:dyDescent="0.2">
      <c r="A68" s="80">
        <v>0.12</v>
      </c>
      <c r="B68" s="42">
        <v>2989.85</v>
      </c>
      <c r="C68" s="83"/>
      <c r="D68" s="80">
        <v>0.12</v>
      </c>
      <c r="E68" s="43">
        <v>3500</v>
      </c>
      <c r="F68" s="84">
        <v>3</v>
      </c>
      <c r="G68" s="85">
        <v>167</v>
      </c>
      <c r="J68" s="86">
        <v>0.25</v>
      </c>
      <c r="K68" s="81">
        <v>0.8</v>
      </c>
      <c r="L68" s="82">
        <v>20</v>
      </c>
    </row>
    <row r="69" spans="1:12" x14ac:dyDescent="0.2">
      <c r="A69" s="86">
        <v>0.18</v>
      </c>
      <c r="B69" s="42">
        <v>2989.85</v>
      </c>
      <c r="C69" s="34"/>
      <c r="D69" s="87">
        <v>0.18</v>
      </c>
      <c r="E69" s="43">
        <v>3500</v>
      </c>
      <c r="F69" s="84">
        <v>3</v>
      </c>
      <c r="G69" s="85">
        <v>167</v>
      </c>
      <c r="J69" s="86">
        <v>0.37</v>
      </c>
      <c r="K69" s="81">
        <v>1.1000000000000001</v>
      </c>
      <c r="L69" s="82">
        <v>20</v>
      </c>
    </row>
    <row r="70" spans="1:12" x14ac:dyDescent="0.2">
      <c r="A70" s="86">
        <v>0.37</v>
      </c>
      <c r="B70" s="42">
        <v>2989.85</v>
      </c>
      <c r="C70" s="34"/>
      <c r="D70" s="87">
        <v>0.37</v>
      </c>
      <c r="E70" s="43">
        <v>3500</v>
      </c>
      <c r="F70" s="88">
        <v>4</v>
      </c>
      <c r="G70" s="85">
        <v>227</v>
      </c>
      <c r="J70" s="86">
        <v>0.55000000000000004</v>
      </c>
      <c r="K70" s="81">
        <v>1.5</v>
      </c>
      <c r="L70" s="82">
        <v>20</v>
      </c>
    </row>
    <row r="71" spans="1:12" x14ac:dyDescent="0.2">
      <c r="A71" s="86">
        <v>0.55000000000000004</v>
      </c>
      <c r="B71" s="42">
        <v>2989.85</v>
      </c>
      <c r="C71" s="34"/>
      <c r="D71" s="87">
        <v>0.55000000000000004</v>
      </c>
      <c r="E71" s="43">
        <v>3500</v>
      </c>
      <c r="F71" s="88">
        <v>4</v>
      </c>
      <c r="G71" s="85">
        <v>227</v>
      </c>
      <c r="J71" s="86">
        <v>0.75</v>
      </c>
      <c r="K71" s="81">
        <v>1.8</v>
      </c>
      <c r="L71" s="82">
        <v>20</v>
      </c>
    </row>
    <row r="72" spans="1:12" x14ac:dyDescent="0.2">
      <c r="A72" s="86">
        <v>0.75</v>
      </c>
      <c r="B72" s="42">
        <v>2989.85</v>
      </c>
      <c r="C72" s="34"/>
      <c r="D72" s="87">
        <v>0.75</v>
      </c>
      <c r="E72" s="43">
        <v>3500</v>
      </c>
      <c r="F72" s="88">
        <v>4</v>
      </c>
      <c r="G72" s="85">
        <v>227</v>
      </c>
      <c r="J72" s="89">
        <v>1.1000000000000001</v>
      </c>
      <c r="K72" s="81">
        <v>2.6</v>
      </c>
      <c r="L72" s="82">
        <v>20</v>
      </c>
    </row>
    <row r="73" spans="1:12" x14ac:dyDescent="0.2">
      <c r="A73" s="89">
        <v>1.1000000000000001</v>
      </c>
      <c r="B73" s="42">
        <v>2989.85</v>
      </c>
      <c r="C73" s="34"/>
      <c r="D73" s="90">
        <v>1.1000000000000001</v>
      </c>
      <c r="E73" s="43">
        <v>3750</v>
      </c>
      <c r="F73" s="88">
        <v>4</v>
      </c>
      <c r="G73" s="85">
        <v>227</v>
      </c>
      <c r="J73" s="89">
        <v>1.5</v>
      </c>
      <c r="K73" s="81">
        <v>3.4</v>
      </c>
      <c r="L73" s="82">
        <v>20</v>
      </c>
    </row>
    <row r="74" spans="1:12" x14ac:dyDescent="0.2">
      <c r="A74" s="89">
        <v>1.5</v>
      </c>
      <c r="B74" s="42">
        <v>2989.85</v>
      </c>
      <c r="C74" s="34"/>
      <c r="D74" s="90">
        <v>1.5</v>
      </c>
      <c r="E74" s="43">
        <v>3750</v>
      </c>
      <c r="F74" s="88">
        <v>4</v>
      </c>
      <c r="G74" s="85">
        <v>227</v>
      </c>
      <c r="J74" s="89">
        <v>2.2000000000000002</v>
      </c>
      <c r="K74" s="81">
        <v>4.8</v>
      </c>
      <c r="L74" s="82">
        <v>20</v>
      </c>
    </row>
    <row r="75" spans="1:12" x14ac:dyDescent="0.2">
      <c r="A75" s="89">
        <v>2.2000000000000002</v>
      </c>
      <c r="B75" s="42">
        <v>2989.85</v>
      </c>
      <c r="C75" s="34"/>
      <c r="D75" s="90">
        <v>2.2000000000000002</v>
      </c>
      <c r="E75" s="43">
        <v>3750</v>
      </c>
      <c r="F75" s="88">
        <v>4</v>
      </c>
      <c r="G75" s="85">
        <v>227</v>
      </c>
      <c r="J75" s="91">
        <v>3</v>
      </c>
      <c r="K75" s="81">
        <v>6.5</v>
      </c>
      <c r="L75" s="82">
        <v>20</v>
      </c>
    </row>
    <row r="76" spans="1:12" x14ac:dyDescent="0.2">
      <c r="A76" s="91">
        <v>3</v>
      </c>
      <c r="B76" s="42">
        <v>2989.85</v>
      </c>
      <c r="C76" s="34"/>
      <c r="D76" s="92">
        <v>3</v>
      </c>
      <c r="E76" s="43">
        <v>3750</v>
      </c>
      <c r="F76" s="88">
        <v>4</v>
      </c>
      <c r="G76" s="85">
        <v>227</v>
      </c>
      <c r="J76" s="91">
        <v>4</v>
      </c>
      <c r="K76" s="81">
        <v>8.1999999999999993</v>
      </c>
      <c r="L76" s="82">
        <v>20</v>
      </c>
    </row>
    <row r="77" spans="1:12" x14ac:dyDescent="0.2">
      <c r="A77" s="91">
        <v>4</v>
      </c>
      <c r="B77" s="42">
        <v>2989.85</v>
      </c>
      <c r="C77" s="34"/>
      <c r="D77" s="92">
        <v>4</v>
      </c>
      <c r="E77" s="43">
        <v>3750</v>
      </c>
      <c r="F77" s="88">
        <v>4</v>
      </c>
      <c r="G77" s="85">
        <v>227</v>
      </c>
      <c r="J77" s="89">
        <v>5.5</v>
      </c>
      <c r="K77" s="81">
        <v>11</v>
      </c>
      <c r="L77" s="82">
        <v>20</v>
      </c>
    </row>
    <row r="78" spans="1:12" x14ac:dyDescent="0.2">
      <c r="A78" s="89">
        <v>5.5</v>
      </c>
      <c r="B78" s="42">
        <v>3259.9</v>
      </c>
      <c r="C78" s="34"/>
      <c r="D78" s="90">
        <v>5.5</v>
      </c>
      <c r="E78" s="43">
        <v>3900</v>
      </c>
      <c r="F78" s="88">
        <v>4</v>
      </c>
      <c r="G78" s="85">
        <v>227</v>
      </c>
      <c r="J78" s="89">
        <v>7.5</v>
      </c>
      <c r="K78" s="81">
        <v>14</v>
      </c>
      <c r="L78" s="82">
        <v>32</v>
      </c>
    </row>
    <row r="79" spans="1:12" x14ac:dyDescent="0.2">
      <c r="A79" s="89">
        <v>7.5</v>
      </c>
      <c r="B79" s="42">
        <v>3259.9</v>
      </c>
      <c r="C79" s="34"/>
      <c r="D79" s="90">
        <v>7.5</v>
      </c>
      <c r="E79" s="43">
        <v>3900</v>
      </c>
      <c r="F79" s="88">
        <v>5</v>
      </c>
      <c r="G79" s="85">
        <v>287</v>
      </c>
      <c r="J79" s="89">
        <v>10</v>
      </c>
      <c r="K79" s="81">
        <v>17</v>
      </c>
      <c r="L79" s="82">
        <v>32</v>
      </c>
    </row>
    <row r="80" spans="1:12" x14ac:dyDescent="0.2">
      <c r="A80" s="91">
        <v>11</v>
      </c>
      <c r="B80" s="42">
        <v>3259.9</v>
      </c>
      <c r="C80" s="34"/>
      <c r="D80" s="92">
        <v>11</v>
      </c>
      <c r="E80" s="43">
        <v>3950</v>
      </c>
      <c r="F80" s="88">
        <v>5</v>
      </c>
      <c r="G80" s="85">
        <v>287</v>
      </c>
      <c r="J80" s="91">
        <v>11</v>
      </c>
      <c r="K80" s="81">
        <v>21</v>
      </c>
      <c r="L80" s="82">
        <v>32</v>
      </c>
    </row>
    <row r="81" spans="1:12" x14ac:dyDescent="0.2">
      <c r="A81" s="91">
        <v>15</v>
      </c>
      <c r="B81" s="42">
        <v>4024.55</v>
      </c>
      <c r="C81" s="34"/>
      <c r="D81" s="92">
        <v>15</v>
      </c>
      <c r="E81" s="43">
        <v>3950</v>
      </c>
      <c r="F81" s="88">
        <v>5</v>
      </c>
      <c r="G81" s="85">
        <v>287</v>
      </c>
      <c r="J81" s="91">
        <v>15</v>
      </c>
      <c r="K81" s="81">
        <v>28</v>
      </c>
      <c r="L81" s="82">
        <v>50</v>
      </c>
    </row>
    <row r="82" spans="1:12" x14ac:dyDescent="0.2">
      <c r="A82" s="89">
        <v>18.5</v>
      </c>
      <c r="B82" s="42">
        <v>4024.55</v>
      </c>
      <c r="C82" s="34"/>
      <c r="D82" s="90">
        <v>18.5</v>
      </c>
      <c r="E82" s="43">
        <v>3950</v>
      </c>
      <c r="F82" s="88">
        <v>5</v>
      </c>
      <c r="G82" s="85">
        <v>287</v>
      </c>
      <c r="J82" s="89">
        <v>18.5</v>
      </c>
      <c r="K82" s="81">
        <v>34</v>
      </c>
      <c r="L82" s="82">
        <v>63</v>
      </c>
    </row>
    <row r="83" spans="1:12" x14ac:dyDescent="0.2">
      <c r="A83" s="91">
        <v>22</v>
      </c>
      <c r="B83" s="42">
        <v>4024.55</v>
      </c>
      <c r="C83" s="34"/>
      <c r="D83" s="92">
        <v>22</v>
      </c>
      <c r="E83" s="43">
        <v>3950</v>
      </c>
      <c r="F83" s="88">
        <v>5</v>
      </c>
      <c r="G83" s="85">
        <v>287</v>
      </c>
      <c r="J83" s="91">
        <v>22</v>
      </c>
      <c r="K83" s="81">
        <v>40</v>
      </c>
      <c r="L83" s="82">
        <v>63</v>
      </c>
    </row>
    <row r="84" spans="1:12" x14ac:dyDescent="0.2">
      <c r="A84" s="91">
        <v>30</v>
      </c>
      <c r="B84" s="42">
        <v>4271.8500000000004</v>
      </c>
      <c r="C84" s="34"/>
      <c r="D84" s="92">
        <v>30</v>
      </c>
      <c r="E84" s="43">
        <v>4300</v>
      </c>
      <c r="F84" s="84">
        <v>6</v>
      </c>
      <c r="G84" s="85">
        <v>347</v>
      </c>
      <c r="J84" s="91">
        <v>30</v>
      </c>
      <c r="K84" s="81">
        <v>55</v>
      </c>
      <c r="L84" s="82">
        <v>100</v>
      </c>
    </row>
    <row r="85" spans="1:12" x14ac:dyDescent="0.2">
      <c r="A85" s="91">
        <v>37</v>
      </c>
      <c r="B85" s="42">
        <v>4271.8500000000004</v>
      </c>
      <c r="C85" s="34"/>
      <c r="D85" s="92">
        <v>37</v>
      </c>
      <c r="E85" s="43">
        <v>4300</v>
      </c>
      <c r="F85" s="84">
        <v>6</v>
      </c>
      <c r="G85" s="85">
        <v>347</v>
      </c>
      <c r="J85" s="91">
        <v>37</v>
      </c>
      <c r="K85" s="81">
        <v>66</v>
      </c>
      <c r="L85" s="82">
        <v>100</v>
      </c>
    </row>
    <row r="86" spans="1:12" x14ac:dyDescent="0.2">
      <c r="A86" s="91">
        <v>45</v>
      </c>
      <c r="B86" s="42">
        <v>4271.8500000000004</v>
      </c>
      <c r="C86" s="34"/>
      <c r="D86" s="92">
        <v>45</v>
      </c>
      <c r="E86" s="43">
        <v>5300</v>
      </c>
      <c r="F86" s="88">
        <v>10</v>
      </c>
      <c r="G86" s="85">
        <v>587</v>
      </c>
      <c r="J86" s="91">
        <v>45</v>
      </c>
      <c r="K86" s="81">
        <v>80</v>
      </c>
      <c r="L86" s="82">
        <v>160</v>
      </c>
    </row>
    <row r="87" spans="1:12" x14ac:dyDescent="0.2">
      <c r="A87" s="91">
        <v>55</v>
      </c>
      <c r="B87" s="42">
        <v>6062.8</v>
      </c>
      <c r="C87" s="34"/>
      <c r="D87" s="92">
        <v>55</v>
      </c>
      <c r="E87" s="43">
        <v>5300</v>
      </c>
      <c r="F87" s="88">
        <v>10</v>
      </c>
      <c r="G87" s="85">
        <v>587</v>
      </c>
      <c r="J87" s="91">
        <v>55</v>
      </c>
      <c r="K87" s="81">
        <v>97</v>
      </c>
      <c r="L87" s="82">
        <v>250</v>
      </c>
    </row>
    <row r="88" spans="1:12" x14ac:dyDescent="0.2">
      <c r="A88" s="91">
        <v>75</v>
      </c>
      <c r="B88" s="42">
        <v>6062.8</v>
      </c>
      <c r="C88" s="34"/>
      <c r="D88" s="92">
        <v>75</v>
      </c>
      <c r="E88" s="43">
        <v>5900</v>
      </c>
      <c r="F88" s="84">
        <v>12</v>
      </c>
      <c r="G88" s="85">
        <v>707</v>
      </c>
      <c r="J88" s="91">
        <v>75</v>
      </c>
      <c r="K88" s="81">
        <v>130</v>
      </c>
      <c r="L88" s="82">
        <v>250</v>
      </c>
    </row>
    <row r="89" spans="1:12" x14ac:dyDescent="0.2">
      <c r="A89" s="91">
        <v>90</v>
      </c>
      <c r="B89" s="42">
        <v>6062.8</v>
      </c>
      <c r="C89" s="34"/>
      <c r="D89" s="92">
        <v>90</v>
      </c>
      <c r="E89" s="43">
        <v>6500</v>
      </c>
      <c r="F89" s="88">
        <v>25</v>
      </c>
      <c r="G89" s="85">
        <v>1307</v>
      </c>
      <c r="J89" s="91">
        <v>90</v>
      </c>
      <c r="K89" s="81">
        <v>155</v>
      </c>
      <c r="L89" s="82">
        <v>250</v>
      </c>
    </row>
    <row r="90" spans="1:12" x14ac:dyDescent="0.2">
      <c r="A90" s="91">
        <v>110</v>
      </c>
      <c r="B90" s="42">
        <v>6062.8</v>
      </c>
      <c r="C90" s="34"/>
      <c r="D90" s="92">
        <v>110</v>
      </c>
      <c r="E90" s="43">
        <v>6900</v>
      </c>
      <c r="F90" s="88">
        <v>25</v>
      </c>
      <c r="G90" s="85">
        <v>1307</v>
      </c>
      <c r="J90" s="91">
        <v>110</v>
      </c>
      <c r="K90" s="81">
        <v>189</v>
      </c>
      <c r="L90" s="82">
        <v>400</v>
      </c>
    </row>
    <row r="91" spans="1:12" x14ac:dyDescent="0.2">
      <c r="A91" s="91">
        <v>132</v>
      </c>
      <c r="B91" s="42">
        <v>6941.7</v>
      </c>
      <c r="C91" s="34"/>
      <c r="D91" s="92">
        <v>132</v>
      </c>
      <c r="E91" s="43">
        <v>6900</v>
      </c>
      <c r="F91" s="88">
        <v>25</v>
      </c>
      <c r="G91" s="85">
        <v>1307</v>
      </c>
      <c r="J91" s="91">
        <v>132</v>
      </c>
      <c r="K91" s="81">
        <v>225</v>
      </c>
      <c r="L91" s="82">
        <v>400</v>
      </c>
    </row>
    <row r="92" spans="1:12" x14ac:dyDescent="0.2">
      <c r="A92" s="91">
        <v>150</v>
      </c>
      <c r="B92" s="42">
        <v>6941.7</v>
      </c>
      <c r="C92" s="34"/>
      <c r="D92" s="34"/>
      <c r="E92" s="43"/>
      <c r="F92" s="88">
        <v>25</v>
      </c>
      <c r="G92" s="85">
        <v>1307</v>
      </c>
      <c r="J92" s="91">
        <v>150</v>
      </c>
      <c r="K92" s="81">
        <v>250</v>
      </c>
      <c r="L92" s="82">
        <v>400</v>
      </c>
    </row>
    <row r="93" spans="1:12" x14ac:dyDescent="0.2">
      <c r="A93" s="91">
        <v>185</v>
      </c>
      <c r="B93" s="42">
        <v>6941.7</v>
      </c>
      <c r="C93" s="34"/>
      <c r="D93" s="34"/>
      <c r="E93" s="43"/>
      <c r="F93" s="88">
        <v>25</v>
      </c>
      <c r="G93" s="85">
        <v>1307</v>
      </c>
      <c r="J93" s="91">
        <v>160</v>
      </c>
      <c r="K93" s="81">
        <v>270</v>
      </c>
      <c r="L93" s="82">
        <v>630</v>
      </c>
    </row>
    <row r="94" spans="1:12" x14ac:dyDescent="0.2">
      <c r="A94" s="91">
        <v>220</v>
      </c>
      <c r="B94" s="42">
        <v>7921.35</v>
      </c>
      <c r="C94" s="34"/>
      <c r="D94" s="34"/>
      <c r="E94" s="43"/>
      <c r="F94" s="88">
        <v>25</v>
      </c>
      <c r="G94" s="85">
        <v>1307</v>
      </c>
      <c r="J94" s="91">
        <v>185</v>
      </c>
      <c r="K94" s="81">
        <v>325</v>
      </c>
      <c r="L94" s="82">
        <v>630</v>
      </c>
    </row>
    <row r="95" spans="1:12" x14ac:dyDescent="0.2">
      <c r="A95" s="91">
        <v>250</v>
      </c>
      <c r="B95" s="42">
        <v>7921.35</v>
      </c>
      <c r="C95" s="34"/>
      <c r="D95" s="34"/>
      <c r="E95" s="43"/>
      <c r="F95" s="84">
        <v>27</v>
      </c>
      <c r="G95" s="85">
        <v>1427</v>
      </c>
      <c r="J95" s="91">
        <v>200</v>
      </c>
      <c r="K95" s="81">
        <v>361</v>
      </c>
      <c r="L95" s="82">
        <v>630</v>
      </c>
    </row>
    <row r="96" spans="1:12" x14ac:dyDescent="0.2">
      <c r="A96" s="91">
        <v>280</v>
      </c>
      <c r="B96" s="42">
        <v>10030.1</v>
      </c>
      <c r="C96" s="34"/>
      <c r="D96" s="34"/>
      <c r="E96" s="43"/>
      <c r="F96" s="84">
        <v>27</v>
      </c>
      <c r="G96" s="85">
        <v>1427</v>
      </c>
      <c r="J96" s="91">
        <v>220</v>
      </c>
      <c r="K96" s="81">
        <v>383</v>
      </c>
      <c r="L96" s="82">
        <v>630</v>
      </c>
    </row>
    <row r="97" spans="1:12" x14ac:dyDescent="0.2">
      <c r="A97" s="91">
        <v>315</v>
      </c>
      <c r="B97" s="42">
        <v>10030.1</v>
      </c>
      <c r="C97" s="34"/>
      <c r="D97" s="34"/>
      <c r="E97" s="43"/>
      <c r="F97" s="84">
        <v>27</v>
      </c>
      <c r="G97" s="85">
        <v>1427</v>
      </c>
      <c r="J97" s="91">
        <v>250</v>
      </c>
      <c r="K97" s="81">
        <v>425</v>
      </c>
      <c r="L97" s="82">
        <v>630</v>
      </c>
    </row>
    <row r="98" spans="1:12" ht="16" thickBot="1" x14ac:dyDescent="0.25">
      <c r="A98" s="91">
        <v>350</v>
      </c>
      <c r="B98" s="42">
        <v>10030.1</v>
      </c>
      <c r="C98" s="34"/>
      <c r="D98" s="34"/>
      <c r="E98" s="43"/>
      <c r="F98" s="84">
        <v>27</v>
      </c>
      <c r="G98" s="85">
        <v>1427</v>
      </c>
      <c r="J98" s="93">
        <v>315</v>
      </c>
      <c r="K98" s="94">
        <v>530</v>
      </c>
      <c r="L98" s="95">
        <v>800</v>
      </c>
    </row>
    <row r="99" spans="1:12" x14ac:dyDescent="0.2">
      <c r="A99" s="91">
        <v>400</v>
      </c>
      <c r="B99" s="42">
        <v>10030.1</v>
      </c>
      <c r="C99" s="34"/>
      <c r="D99" s="34"/>
      <c r="E99" s="43"/>
      <c r="F99" s="84">
        <v>27</v>
      </c>
      <c r="G99" s="85">
        <v>1427</v>
      </c>
    </row>
    <row r="100" spans="1:12" ht="16" thickBot="1" x14ac:dyDescent="0.25">
      <c r="A100" s="93">
        <v>450</v>
      </c>
      <c r="B100" s="12">
        <v>10030.1</v>
      </c>
      <c r="C100" s="11"/>
      <c r="D100" s="11"/>
      <c r="E100" s="96"/>
      <c r="F100" s="97">
        <v>27</v>
      </c>
      <c r="G100" s="98">
        <v>1427</v>
      </c>
    </row>
  </sheetData>
  <mergeCells count="4">
    <mergeCell ref="A47:D47"/>
    <mergeCell ref="A65:E65"/>
    <mergeCell ref="A66:B66"/>
    <mergeCell ref="D66:E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VSD Cost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devan.rehunathan@outlook.com</dc:creator>
  <cp:lastModifiedBy>devan.rehunathan@outlook.com</cp:lastModifiedBy>
  <dcterms:created xsi:type="dcterms:W3CDTF">2020-10-05T02:22:31Z</dcterms:created>
  <dcterms:modified xsi:type="dcterms:W3CDTF">2020-10-05T02:22:50Z</dcterms:modified>
</cp:coreProperties>
</file>