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_cleaning\0_Background\Input\Dated\"/>
    </mc:Choice>
  </mc:AlternateContent>
  <xr:revisionPtr revIDLastSave="1" documentId="13_ncr:1_{896759EA-D5BC-4B13-9C04-742241C09605}" xr6:coauthVersionLast="43" xr6:coauthVersionMax="43" xr10:uidLastSave="{635AF262-67D3-4CEF-B462-3EBD3F206703}"/>
  <bookViews>
    <workbookView xWindow="2616" yWindow="2616" windowWidth="17280" windowHeight="8964" xr2:uid="{00000000-000D-0000-FFFF-FFFF00000000}"/>
  </bookViews>
  <sheets>
    <sheet name="W1. Market parameterisation fin" sheetId="1" r:id="rId1"/>
    <sheet name="R1. Elasticity data (new)" sheetId="8" r:id="rId2"/>
    <sheet name="R1. Elasticity data" sheetId="2" r:id="rId3"/>
    <sheet name="R2. Ethan market product match" sheetId="7" r:id="rId4"/>
    <sheet name="R3. Elasticity matching in R" sheetId="6" r:id="rId5"/>
  </sheets>
  <definedNames>
    <definedName name="_xlnm._FilterDatabase" localSheetId="2" hidden="1">'R1. Elasticity data'!$A$8:$C$51</definedName>
    <definedName name="_xlnm._FilterDatabase" localSheetId="1" hidden="1">'R1. Elasticity data (new)'!$A$8:$C$51</definedName>
    <definedName name="_xlnm._FilterDatabase" localSheetId="3" hidden="1">'R2. Ethan market product match'!$A$8:$J$3552</definedName>
    <definedName name="_xlnm._FilterDatabase" localSheetId="4" hidden="1">'R3. Elasticity matching in R'!$A$8:$B$118</definedName>
    <definedName name="_xlnm._FilterDatabase" localSheetId="0" hidden="1">'W1. Market parameterisation fin'!$E$9:$G$473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0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<sst xmlns="http://schemas.openxmlformats.org/spreadsheetml/2006/main" count="13020" uniqueCount="3166">
  <si>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</si>
  <si>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</si>
  <si>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</si>
  <si>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</si>
  <si>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</si>
  <si>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</si>
  <si>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</si>
  <si>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</si>
  <si>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</si>
  <si>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</si>
  <si>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</si>
  <si>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</si>
  <si>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</si>
  <si>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</si>
  <si>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</si>
  <si>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</si>
  <si>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</si>
  <si>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</si>
  <si>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</si>
  <si>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</si>
  <si>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</si>
  <si>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</si>
  <si>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</si>
  <si>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</si>
  <si>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</si>
  <si>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</si>
  <si>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</si>
  <si>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</si>
  <si>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</si>
  <si>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</si>
  <si>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</si>
  <si>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</si>
  <si>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</si>
  <si>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</si>
  <si>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</si>
  <si>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</si>
  <si>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</si>
  <si>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</si>
  <si>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</si>
  <si>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</si>
  <si>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</si>
  <si>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</si>
  <si>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</si>
  <si>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</si>
  <si>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</si>
  <si>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</si>
  <si>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</si>
  <si>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</si>
  <si>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</si>
  <si>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</si>
  <si>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</si>
  <si>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</si>
  <si>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</si>
  <si>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</si>
  <si>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</si>
  <si>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</si>
  <si>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</si>
  <si>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</si>
  <si>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</si>
  <si>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</si>
  <si>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</si>
  <si>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</si>
  <si>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</si>
  <si>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</si>
  <si>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</si>
  <si>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</si>
  <si>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</si>
  <si>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</si>
  <si>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</si>
  <si>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</si>
  <si>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</si>
  <si>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</si>
  <si>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</si>
  <si>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</si>
  <si>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</si>
  <si>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</si>
  <si>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</si>
  <si>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</si>
  <si>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</si>
  <si>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</si>
  <si>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</si>
  <si>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</si>
  <si>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</si>
  <si>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</si>
  <si>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</si>
  <si>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</si>
  <si>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</si>
  <si>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</si>
  <si>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</si>
  <si>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</si>
  <si>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</si>
  <si>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</si>
  <si>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</si>
  <si>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</si>
  <si>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</si>
  <si>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</si>
  <si>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</si>
  <si>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</si>
  <si>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</si>
  <si>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</si>
  <si>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</si>
  <si>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</si>
  <si>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</si>
  <si>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</si>
  <si>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</si>
  <si>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</si>
  <si>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</si>
  <si>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</si>
  <si>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</si>
  <si>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</si>
  <si>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</si>
  <si>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</si>
  <si>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</si>
  <si>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</si>
  <si>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</si>
  <si>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</si>
  <si>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</si>
  <si>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</si>
  <si>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</si>
  <si>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</si>
  <si>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</si>
  <si>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</si>
  <si>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</si>
  <si>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</si>
  <si>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</si>
  <si>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</si>
  <si>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</si>
  <si>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</si>
  <si>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</si>
  <si>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</si>
  <si>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</si>
  <si>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</si>
  <si>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</si>
  <si>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</si>
  <si>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</si>
  <si>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</si>
  <si>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</si>
  <si>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</si>
  <si>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</si>
  <si>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</si>
  <si>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</si>
  <si>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</si>
  <si>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</si>
  <si>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</si>
  <si>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</si>
  <si>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</si>
  <si>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</si>
  <si>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</si>
  <si>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</si>
  <si>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</si>
  <si>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</si>
  <si>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</si>
  <si>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</si>
  <si>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</si>
  <si>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</si>
  <si>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</si>
  <si>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</si>
  <si>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</si>
  <si>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</si>
  <si>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</si>
  <si>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</si>
  <si>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</si>
  <si>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</si>
  <si>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</si>
  <si>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</si>
  <si>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</si>
  <si>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</si>
  <si>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</si>
  <si>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</si>
  <si>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</si>
  <si>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</si>
  <si>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</si>
  <si>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</si>
  <si>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</si>
  <si>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</si>
  <si>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</si>
  <si>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</si>
  <si>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</si>
  <si>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</si>
  <si>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</si>
  <si>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</si>
  <si>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</si>
  <si>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</si>
  <si>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</si>
  <si>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</si>
  <si>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</si>
  <si>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</si>
  <si>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</si>
  <si>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</si>
  <si>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</si>
  <si>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</si>
  <si>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</si>
  <si>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</si>
  <si>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</si>
  <si>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</si>
  <si>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</si>
  <si>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</si>
  <si>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</si>
  <si>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</si>
  <si>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</si>
  <si>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</si>
  <si>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</si>
  <si>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</si>
  <si>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</si>
  <si>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</si>
  <si>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</si>
  <si>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</si>
  <si>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</si>
  <si>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</si>
  <si>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</si>
  <si>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</si>
  <si>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</si>
  <si>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</si>
  <si>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</si>
  <si>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</si>
  <si>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</si>
  <si>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</si>
  <si>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</si>
  <si>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</si>
  <si>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</si>
  <si>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</si>
  <si>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</si>
  <si>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</si>
  <si>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</si>
  <si>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</si>
  <si>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</si>
  <si>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</si>
  <si>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</si>
  <si>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</si>
  <si>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</si>
  <si>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</si>
  <si>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</si>
  <si>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</si>
  <si>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</si>
  <si>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</si>
  <si>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</si>
  <si>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</si>
  <si>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</si>
  <si>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</si>
  <si>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</si>
  <si>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</si>
  <si>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</si>
  <si>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</si>
  <si>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</si>
  <si>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</si>
  <si>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</si>
  <si>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</si>
  <si>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</si>
  <si>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</si>
  <si>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</si>
  <si>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</si>
  <si>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</si>
  <si>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</si>
  <si>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</si>
  <si>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</si>
  <si>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</si>
  <si>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</si>
  <si>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</si>
  <si>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</si>
  <si>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</si>
  <si>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</si>
  <si>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</si>
  <si>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</si>
  <si>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</si>
  <si>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</si>
  <si>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</si>
  <si>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</si>
  <si>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</si>
  <si>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</si>
  <si>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</si>
  <si>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</si>
  <si>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</si>
  <si>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</si>
  <si>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</si>
  <si>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</si>
  <si>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</si>
  <si>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</si>
  <si>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</si>
  <si>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</si>
  <si>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</si>
  <si>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</si>
  <si>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</si>
  <si>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</si>
  <si>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</si>
  <si>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</si>
  <si>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</si>
  <si>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</si>
  <si>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</si>
  <si>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</si>
  <si>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</si>
  <si>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</si>
  <si>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</si>
  <si>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</si>
  <si>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</si>
  <si>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</si>
  <si>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</si>
  <si>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</si>
  <si>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</si>
  <si>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</si>
  <si>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</si>
  <si>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</si>
  <si>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</si>
  <si>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</si>
  <si>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</si>
  <si>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</si>
  <si>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</si>
  <si>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</si>
  <si>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</si>
  <si>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</si>
  <si>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</si>
  <si>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</si>
  <si>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</si>
  <si>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</si>
  <si>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</si>
  <si>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</si>
  <si>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</si>
  <si>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</si>
  <si>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</si>
  <si>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</si>
  <si>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</si>
  <si>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</si>
  <si>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</si>
  <si>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</si>
  <si>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</si>
  <si>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</si>
  <si>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</si>
  <si>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</si>
  <si>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</si>
  <si>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</si>
  <si>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</si>
  <si>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</si>
  <si>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</si>
  <si>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</si>
  <si>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</si>
  <si>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</si>
  <si>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</si>
  <si>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</si>
  <si>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</si>
  <si>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</si>
  <si>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</si>
  <si>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</si>
  <si>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</si>
  <si>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</si>
  <si>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</si>
  <si>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</si>
  <si>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</si>
  <si>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</si>
  <si>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</si>
  <si>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</si>
  <si>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</si>
  <si>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</si>
  <si>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</si>
  <si>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</si>
  <si>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</si>
  <si>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</si>
  <si>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</si>
  <si>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</si>
  <si>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</si>
  <si>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</si>
  <si>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</si>
  <si>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</si>
  <si>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</si>
  <si>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</si>
  <si>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</si>
  <si>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</si>
  <si>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</si>
  <si>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</si>
  <si>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</si>
  <si>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</si>
  <si>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</si>
  <si>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</si>
  <si>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</si>
  <si>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</si>
  <si>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</si>
  <si>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</si>
  <si>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</si>
  <si>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</si>
  <si>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</si>
  <si>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</si>
  <si>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</si>
  <si>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</si>
  <si>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</si>
  <si>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</si>
  <si>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</si>
  <si>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</si>
  <si>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</si>
  <si>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</si>
  <si>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</si>
  <si>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</si>
  <si>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</si>
  <si>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</si>
  <si>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</si>
  <si>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</si>
  <si>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</si>
  <si>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</si>
  <si>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</si>
  <si>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</si>
  <si>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</si>
  <si>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</si>
  <si>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</si>
  <si>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</si>
  <si>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</si>
  <si>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</si>
  <si>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</si>
  <si>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</si>
  <si>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</si>
  <si>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</si>
  <si>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</si>
  <si>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</si>
  <si>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</si>
  <si>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</si>
  <si>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</si>
  <si>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</si>
  <si>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</si>
  <si>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</si>
  <si>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</si>
  <si>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</si>
  <si>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</si>
  <si>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</si>
  <si>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</si>
  <si>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</si>
  <si>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</si>
  <si>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</si>
  <si>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</si>
  <si>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</si>
  <si>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</si>
  <si>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</si>
  <si>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</si>
  <si>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</si>
  <si>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</si>
  <si>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</si>
  <si>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</si>
  <si>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</si>
  <si>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</si>
  <si>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</si>
  <si>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</si>
  <si>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</si>
  <si>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</si>
  <si>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</si>
  <si>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</si>
  <si>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</si>
  <si>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</si>
  <si>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</si>
  <si>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</si>
  <si>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</si>
  <si>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</si>
  <si>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</si>
  <si>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</si>
  <si>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</si>
  <si>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</si>
  <si>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</si>
  <si>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</si>
  <si>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</si>
  <si>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</si>
  <si>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</si>
  <si>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</si>
  <si>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</si>
  <si>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</si>
  <si>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</si>
  <si>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</si>
  <si>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</si>
  <si>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</si>
  <si>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</si>
  <si>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</si>
  <si>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</si>
  <si>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</si>
  <si>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</si>
  <si>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</si>
  <si>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</si>
  <si>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</si>
  <si>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</si>
  <si>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</si>
  <si>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</si>
  <si>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</si>
  <si>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</si>
  <si>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</si>
  <si>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</si>
  <si>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</si>
  <si>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</si>
  <si>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</si>
  <si>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</si>
  <si>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</si>
  <si>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</si>
  <si>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</si>
  <si>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</si>
  <si>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</si>
  <si>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</si>
  <si>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</si>
  <si>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</si>
  <si>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</si>
  <si>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</si>
  <si>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</si>
  <si>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</si>
  <si>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</si>
  <si>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</si>
  <si>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</si>
  <si>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</si>
  <si>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</si>
  <si>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</si>
  <si>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</si>
  <si>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</si>
  <si>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</si>
  <si>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</si>
  <si>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</si>
  <si>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</si>
  <si>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</si>
  <si>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</si>
  <si>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</si>
  <si>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</si>
  <si>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</si>
  <si>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</si>
  <si>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</si>
  <si>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</si>
  <si>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</si>
  <si>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</si>
  <si>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</si>
  <si>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</si>
  <si>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</si>
  <si>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</si>
  <si>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</si>
  <si>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</si>
  <si>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</si>
  <si>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</si>
  <si>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</si>
  <si>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</si>
  <si>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</si>
  <si>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</si>
  <si>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</si>
  <si>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</si>
  <si>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</si>
  <si>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</si>
  <si>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</si>
  <si>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</si>
  <si>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</si>
  <si>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</si>
  <si>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</si>
  <si>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</si>
  <si>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</si>
  <si>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</si>
  <si>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</si>
  <si>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</si>
  <si>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</si>
  <si>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</si>
  <si>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</si>
  <si>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</si>
  <si>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</si>
  <si>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</si>
  <si>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</si>
  <si>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</si>
  <si>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</si>
  <si>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</si>
  <si>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</si>
  <si>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</si>
  <si>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</si>
  <si>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</si>
  <si>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</si>
  <si>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</si>
  <si>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</si>
  <si>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</si>
  <si>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</si>
  <si>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</si>
  <si>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</si>
  <si>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</si>
  <si>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</si>
  <si>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</si>
  <si>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</si>
  <si>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</si>
  <si>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</si>
  <si>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</si>
  <si>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</si>
  <si>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</si>
  <si>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</si>
  <si>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</si>
  <si>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</si>
  <si>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</si>
  <si>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</si>
  <si>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</si>
  <si>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</si>
  <si>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</si>
  <si>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</si>
  <si>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</si>
  <si>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</si>
  <si>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</si>
  <si>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</si>
  <si>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</si>
  <si>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</si>
  <si>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</si>
  <si>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</si>
  <si>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</si>
  <si>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</si>
  <si>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</si>
  <si>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</si>
  <si>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</si>
  <si>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</si>
  <si>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</si>
  <si>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</si>
  <si>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</si>
  <si>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</si>
  <si>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</si>
  <si>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</si>
  <si>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</si>
  <si>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</si>
  <si>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</si>
  <si>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</si>
  <si>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</si>
  <si>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</si>
  <si>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</si>
  <si>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</si>
  <si>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</si>
  <si>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</si>
  <si>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</si>
  <si>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</si>
  <si>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</si>
  <si>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</si>
  <si>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</si>
  <si>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</si>
  <si>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</si>
  <si>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</si>
  <si>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</si>
  <si>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</si>
  <si>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</si>
  <si>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</si>
  <si>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</si>
  <si>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</si>
  <si>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</si>
  <si>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</si>
  <si>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</si>
  <si>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</si>
  <si>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</si>
  <si>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</si>
  <si>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</si>
  <si>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</si>
  <si>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</si>
  <si>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</si>
  <si>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</si>
  <si>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</si>
  <si>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</si>
  <si>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</si>
  <si>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</si>
  <si>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</si>
  <si>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</si>
  <si>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</si>
  <si>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</si>
  <si>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</si>
  <si>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</si>
  <si>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</si>
  <si>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</si>
  <si>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</si>
  <si>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</si>
  <si>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</si>
  <si>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</si>
  <si>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</si>
  <si>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</si>
  <si>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</si>
  <si>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</si>
  <si>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</si>
  <si>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</si>
  <si>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</si>
  <si>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</si>
  <si>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</si>
  <si>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</si>
  <si>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</si>
  <si>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</si>
  <si>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</si>
  <si>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</si>
  <si>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</si>
  <si>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</si>
  <si>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</si>
  <si>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</si>
  <si>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</si>
  <si>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</si>
  <si>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</si>
  <si>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</si>
  <si>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</si>
  <si>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</si>
  <si>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</si>
  <si>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</si>
  <si>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</si>
  <si>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</si>
  <si>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</si>
  <si>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</si>
  <si>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</si>
  <si>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</si>
  <si>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</si>
  <si>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</si>
  <si>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</si>
  <si>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</si>
  <si>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</si>
  <si>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</si>
  <si>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</si>
  <si>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</si>
  <si>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</si>
  <si>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</si>
  <si>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</si>
  <si>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</si>
  <si>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</si>
  <si>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</si>
  <si>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</si>
  <si>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</si>
  <si>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</si>
  <si>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</si>
  <si>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</si>
  <si>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</si>
  <si>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</si>
  <si>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</si>
  <si>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</si>
  <si>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</si>
  <si>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</si>
  <si>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</si>
  <si>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</si>
  <si>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</si>
  <si>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</si>
  <si>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</si>
  <si>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</si>
  <si>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</si>
  <si>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</si>
  <si>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</si>
  <si>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</si>
  <si>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</si>
  <si>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</si>
  <si>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</si>
  <si>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</si>
  <si>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</si>
  <si>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</si>
  <si>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</si>
  <si>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</si>
  <si>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</si>
  <si>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</si>
  <si>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</si>
  <si>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</si>
  <si>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</si>
  <si>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</si>
  <si>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</si>
  <si>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</si>
  <si>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</si>
  <si>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</si>
  <si>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</si>
  <si>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</si>
  <si>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</si>
  <si>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</si>
  <si>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</si>
  <si>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</si>
  <si>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</si>
  <si>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</si>
  <si>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</si>
  <si>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</si>
  <si>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</si>
  <si>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</si>
  <si>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</si>
  <si>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</si>
  <si>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</si>
  <si>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</si>
  <si>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</si>
  <si>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</si>
  <si>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</si>
  <si>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</si>
  <si>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</si>
  <si>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</si>
  <si>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</si>
  <si>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</si>
  <si>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</si>
  <si>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</si>
  <si>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</si>
  <si>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</si>
  <si>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</si>
  <si>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</si>
  <si>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</si>
  <si>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</si>
  <si>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</si>
  <si>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</si>
  <si>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</si>
  <si>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</si>
  <si>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</si>
  <si>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</si>
  <si>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</si>
  <si>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</si>
  <si>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</si>
  <si>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</si>
  <si>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</si>
  <si>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</si>
  <si>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</si>
  <si>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</si>
  <si>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</si>
  <si>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</si>
  <si>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</si>
  <si>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</si>
  <si>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</si>
  <si>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</si>
  <si>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</si>
  <si>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</si>
  <si>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</si>
  <si>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</si>
  <si>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</si>
  <si>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</si>
  <si>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</si>
  <si>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</si>
  <si>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</si>
  <si>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</si>
  <si>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</si>
  <si>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</si>
  <si>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</si>
  <si>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</si>
  <si>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</si>
  <si>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</si>
  <si>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</si>
  <si>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</si>
  <si>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</si>
  <si>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</si>
  <si>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</si>
  <si>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</si>
  <si>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</si>
  <si>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</si>
  <si>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</si>
  <si>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</si>
  <si>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</si>
  <si>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</si>
  <si>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</si>
  <si>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</si>
  <si>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</si>
  <si>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</si>
  <si>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</si>
  <si>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</si>
  <si>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</si>
  <si>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</si>
  <si>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</si>
  <si>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</si>
  <si>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</si>
  <si>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</si>
  <si>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</si>
  <si>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</si>
  <si>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</si>
  <si>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</si>
  <si>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</si>
  <si>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</si>
  <si>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</si>
  <si>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</si>
  <si>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</si>
  <si>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</si>
  <si>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</si>
  <si>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</si>
  <si>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</si>
  <si>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</si>
  <si>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</si>
  <si>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</si>
  <si>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</si>
  <si>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</si>
  <si>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</si>
  <si>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</si>
  <si>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</si>
  <si>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</si>
  <si>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</si>
  <si>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</si>
  <si>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</si>
  <si>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</si>
  <si>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</si>
  <si>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</si>
  <si>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</si>
  <si>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</si>
  <si>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</si>
  <si>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</si>
  <si>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</si>
  <si>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</si>
  <si>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</si>
  <si>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</si>
  <si>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</si>
  <si>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</si>
  <si>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</si>
  <si>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</si>
  <si>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</si>
  <si>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</si>
  <si>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</si>
  <si>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</si>
  <si>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</si>
  <si>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</si>
  <si>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</si>
  <si>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</si>
  <si>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</si>
  <si>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</si>
  <si>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</si>
  <si>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</si>
  <si>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</si>
  <si>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</si>
  <si>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</si>
  <si>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</si>
  <si>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</si>
  <si>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</si>
  <si>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</si>
  <si>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</si>
  <si>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</si>
  <si>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</si>
  <si>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</si>
  <si>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</si>
  <si>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</si>
  <si>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</si>
  <si>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</si>
  <si>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</si>
  <si>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</si>
  <si>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</si>
  <si>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</si>
  <si>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</si>
  <si>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</si>
  <si>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</si>
  <si>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</si>
  <si>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</si>
  <si>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</si>
  <si>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</si>
  <si>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</si>
  <si>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</si>
  <si>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</si>
  <si>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</si>
  <si>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</si>
  <si>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</si>
  <si>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</si>
  <si>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</si>
  <si>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</si>
  <si>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</si>
  <si>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</si>
  <si>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</si>
  <si>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</si>
  <si>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</si>
  <si>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</si>
  <si>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</si>
  <si>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</si>
  <si>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</si>
  <si>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</si>
  <si>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</si>
  <si>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</si>
  <si>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</si>
  <si>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</si>
  <si>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</si>
  <si>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</si>
  <si>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</si>
  <si>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</si>
  <si>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</si>
  <si>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</si>
  <si>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</si>
  <si>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</si>
  <si>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</si>
  <si>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</si>
  <si>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</si>
  <si>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</si>
  <si>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</si>
  <si>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</si>
  <si>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</si>
  <si>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</si>
  <si>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</si>
  <si>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</si>
  <si>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</si>
  <si>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</si>
  <si>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</si>
  <si>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</si>
  <si>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</si>
  <si>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</si>
  <si>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</si>
  <si>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</si>
  <si>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</si>
  <si>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</si>
  <si>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</si>
  <si>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</si>
  <si>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</si>
  <si>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</si>
  <si>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</si>
  <si>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</si>
  <si>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</si>
  <si>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</si>
  <si>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</si>
  <si>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</si>
  <si>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</si>
  <si>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</si>
  <si>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</si>
  <si>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</si>
  <si>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</si>
  <si>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</si>
  <si>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</si>
  <si>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</si>
  <si>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</si>
  <si>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</si>
  <si>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</si>
  <si>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</si>
  <si>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</si>
  <si>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</si>
  <si>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</si>
  <si>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</si>
  <si>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</si>
  <si>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</si>
  <si>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</si>
  <si>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</si>
  <si>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</si>
  <si>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</si>
  <si>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</si>
  <si>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</si>
  <si>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</si>
  <si>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</si>
  <si>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</si>
  <si>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</si>
  <si>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</si>
  <si>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</si>
  <si>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</si>
  <si>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</si>
  <si>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</si>
  <si>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</si>
  <si>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</si>
  <si>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</si>
  <si>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</si>
  <si>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</si>
  <si>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</si>
  <si>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</si>
  <si>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</si>
  <si>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</si>
  <si>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</si>
  <si>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</si>
  <si>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</si>
  <si>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</si>
  <si>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</si>
  <si>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</si>
  <si>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</si>
  <si>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</si>
  <si>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</si>
  <si>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</si>
  <si>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</si>
  <si>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</si>
  <si>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</si>
  <si>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</si>
  <si>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</si>
  <si>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</si>
  <si>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</si>
  <si>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</si>
  <si>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</si>
  <si>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</si>
  <si>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</si>
  <si>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</si>
  <si>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</si>
  <si>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</si>
  <si>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</si>
  <si>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</si>
  <si>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</si>
  <si>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</si>
  <si>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</si>
  <si>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</si>
  <si>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</si>
  <si>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</si>
  <si>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</si>
  <si>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</si>
  <si>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</si>
  <si>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</si>
  <si>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</si>
  <si>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</si>
  <si>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</si>
  <si>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</si>
  <si>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</si>
  <si>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</si>
  <si>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</si>
  <si>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</si>
  <si>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</si>
  <si>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</si>
  <si>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</si>
  <si>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</si>
  <si>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</si>
  <si>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</si>
  <si>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</si>
  <si>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</si>
  <si>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</si>
  <si>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</si>
  <si>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</si>
  <si>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</si>
  <si>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</si>
  <si>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</si>
  <si>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</si>
  <si>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</si>
  <si>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</si>
  <si>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</si>
  <si>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</si>
  <si>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</si>
  <si>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</si>
  <si>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</si>
  <si>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</si>
  <si>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</si>
  <si>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</si>
  <si>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</si>
  <si>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</si>
  <si>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</si>
  <si>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</si>
  <si>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</si>
  <si>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</si>
  <si>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</si>
  <si>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</si>
  <si>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</si>
  <si>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</si>
  <si>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</si>
  <si>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</si>
  <si>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</si>
  <si>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</si>
  <si>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</si>
  <si>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</si>
  <si>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</si>
  <si>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</si>
  <si>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</si>
  <si>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</si>
  <si>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</si>
  <si>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</si>
  <si>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</si>
  <si>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</si>
  <si>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</si>
  <si>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</si>
  <si>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</si>
  <si>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</si>
  <si>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</si>
  <si>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</si>
  <si>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</si>
  <si>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</si>
  <si>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</si>
  <si>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</si>
  <si>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</si>
  <si>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</si>
  <si>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</si>
  <si>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</si>
  <si>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</si>
  <si>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</si>
  <si>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</si>
  <si>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</si>
  <si>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</si>
  <si>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</si>
  <si>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</si>
  <si>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</si>
  <si>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</si>
  <si>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</si>
  <si>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</si>
  <si>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</si>
  <si>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</si>
  <si>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</si>
  <si>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</si>
  <si>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</si>
  <si>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</si>
  <si>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</si>
  <si>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</si>
  <si>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</si>
  <si>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</si>
  <si>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</si>
  <si>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</si>
  <si>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</si>
  <si>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</si>
  <si>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</si>
  <si>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</si>
  <si>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</si>
  <si>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</si>
  <si>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</si>
  <si>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</si>
  <si>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</si>
  <si>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</si>
  <si>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</si>
  <si>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</si>
  <si>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</si>
  <si>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</si>
  <si>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</si>
  <si>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</si>
  <si>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</si>
  <si>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</si>
  <si>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</si>
  <si>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</si>
  <si>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</si>
  <si>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</si>
  <si>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</si>
  <si>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</si>
  <si>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</si>
  <si>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</si>
  <si>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</si>
  <si>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</si>
  <si>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</si>
  <si>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</si>
  <si>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</si>
  <si>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</si>
  <si>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</si>
  <si>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</si>
  <si>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</si>
  <si>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</si>
  <si>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</si>
  <si>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</si>
  <si>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</si>
  <si>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</si>
  <si>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</si>
  <si>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</si>
  <si>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</si>
  <si>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</si>
  <si>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</si>
  <si>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</si>
  <si>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</si>
  <si>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</si>
  <si>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</si>
  <si>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</si>
  <si>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</si>
  <si>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</si>
  <si>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</si>
  <si>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</si>
  <si>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</si>
  <si>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</si>
  <si>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</si>
  <si>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</si>
  <si>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</si>
  <si>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</si>
  <si>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</si>
  <si>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</si>
  <si>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</si>
  <si>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</si>
  <si>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</si>
  <si>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</si>
  <si>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</si>
  <si>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</si>
  <si>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</si>
  <si>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</si>
  <si>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</si>
  <si>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</si>
  <si>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</si>
  <si>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</si>
  <si>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</si>
  <si>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</si>
  <si>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</si>
  <si>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</si>
  <si>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</si>
  <si>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</si>
  <si>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</si>
  <si>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</si>
  <si>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</si>
  <si>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</si>
  <si>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</si>
  <si>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</si>
  <si>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</si>
  <si>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</si>
  <si>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</si>
  <si>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</si>
  <si>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</si>
  <si>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</si>
  <si>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</si>
  <si>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</si>
  <si>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</si>
  <si>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</si>
  <si>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</si>
  <si>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</si>
  <si>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</si>
  <si>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</si>
  <si>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</si>
  <si>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</si>
  <si>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</si>
  <si>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</si>
  <si>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</si>
  <si>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</si>
  <si>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</si>
  <si>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</si>
  <si>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</si>
  <si>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</si>
  <si>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</si>
  <si>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</si>
  <si>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</si>
  <si>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</si>
  <si>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</si>
  <si>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</si>
  <si>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</si>
  <si>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</si>
  <si>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</si>
  <si>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</si>
  <si>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</si>
  <si>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</si>
  <si>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</si>
  <si>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</si>
  <si>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</si>
  <si>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</si>
  <si>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</si>
  <si>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</si>
  <si>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</si>
  <si>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</si>
  <si>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</si>
  <si>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</si>
  <si>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</si>
  <si>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</si>
  <si>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</si>
  <si>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</si>
  <si>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</si>
  <si>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</si>
  <si>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</si>
  <si>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</si>
  <si>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</si>
  <si>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</si>
  <si>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</si>
  <si>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</si>
  <si>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</si>
  <si>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</si>
  <si>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</si>
  <si>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</si>
  <si>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</si>
  <si>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</si>
  <si>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</si>
  <si>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</si>
  <si>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</si>
  <si>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</si>
  <si>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</si>
  <si>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</si>
  <si>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</si>
  <si>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</si>
  <si>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</si>
  <si>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</si>
  <si>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</si>
  <si>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</si>
  <si>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</si>
  <si>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</si>
  <si>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</si>
  <si>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</si>
  <si>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</si>
  <si>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</si>
  <si>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</si>
  <si>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</si>
  <si>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</si>
  <si>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</si>
  <si>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</si>
  <si>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</si>
  <si>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</si>
  <si>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</si>
  <si>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</si>
  <si>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</si>
  <si>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</si>
  <si>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</si>
  <si>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</si>
  <si>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</si>
  <si>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</si>
  <si>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</si>
  <si>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</si>
  <si>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</si>
  <si>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</si>
  <si>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</si>
  <si>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</si>
  <si>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</si>
  <si>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</si>
  <si>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</si>
  <si>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</si>
  <si>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</si>
  <si>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</si>
  <si>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</si>
  <si>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</si>
  <si>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</si>
  <si>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</si>
  <si>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</si>
  <si>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</si>
  <si>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</si>
  <si>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</si>
  <si>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</si>
  <si>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</si>
  <si>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</si>
  <si>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</si>
  <si>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</si>
  <si>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</si>
  <si>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</si>
  <si>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</si>
  <si>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</si>
  <si>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</si>
  <si>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</si>
  <si>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</si>
  <si>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</si>
  <si>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</si>
  <si>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</si>
  <si>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</si>
  <si>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</si>
  <si>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</si>
  <si>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</si>
  <si>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</si>
  <si>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</si>
  <si>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</si>
  <si>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</si>
  <si>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</si>
  <si>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</si>
  <si>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</si>
  <si>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</si>
  <si>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</si>
  <si>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</si>
  <si>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</si>
  <si>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</si>
  <si>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</si>
  <si>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</si>
  <si>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</si>
  <si>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</si>
  <si>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</si>
  <si>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</si>
  <si>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</si>
  <si>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</si>
  <si>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</si>
  <si>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</si>
  <si>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</si>
  <si>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</si>
  <si>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</si>
  <si>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</si>
  <si>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</si>
  <si>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</si>
  <si>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</si>
  <si>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</si>
  <si>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</si>
  <si>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</si>
  <si>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</si>
  <si>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</si>
  <si>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</si>
  <si>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</si>
  <si>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</si>
  <si>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</si>
  <si>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</si>
  <si>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</si>
  <si>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</si>
  <si>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</si>
  <si>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</si>
  <si>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</si>
  <si>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</si>
  <si>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</si>
  <si>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</si>
  <si>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</si>
  <si>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</si>
  <si>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</si>
  <si>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</si>
  <si>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</si>
  <si>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</si>
  <si>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</si>
  <si>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</si>
  <si>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</si>
  <si>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</si>
  <si>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</si>
  <si>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</si>
  <si>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</si>
  <si>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</si>
  <si>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</si>
  <si>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</si>
  <si>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</si>
  <si>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</si>
  <si>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</si>
  <si>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</si>
  <si>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</si>
  <si>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</si>
  <si>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</si>
  <si>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</si>
  <si>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</si>
  <si>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</si>
  <si>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</si>
  <si>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</si>
  <si>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</si>
  <si>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</si>
  <si>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</si>
  <si>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</si>
  <si>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</si>
  <si>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</si>
  <si>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</si>
  <si>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</si>
  <si>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</si>
  <si>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</si>
  <si>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</si>
  <si>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</si>
  <si>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</si>
  <si>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</si>
  <si>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</si>
  <si>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</si>
  <si>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</si>
  <si>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</si>
  <si>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</si>
  <si>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</si>
  <si>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</si>
  <si>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</si>
  <si>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</si>
  <si>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</si>
  <si>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</si>
  <si>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</si>
  <si>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</si>
  <si>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</si>
  <si>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</si>
  <si>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</si>
  <si>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</si>
  <si>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</si>
  <si>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</si>
  <si>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</si>
  <si>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</si>
  <si>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</si>
  <si>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</si>
  <si>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</si>
  <si>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</si>
  <si>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</si>
  <si>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</si>
  <si>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</si>
  <si>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</si>
  <si>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</si>
  <si>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</si>
  <si>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</si>
  <si>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</si>
  <si>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</si>
  <si>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</si>
  <si>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</si>
  <si>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</si>
  <si>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</si>
  <si>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</si>
  <si>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</si>
  <si>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</si>
  <si>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</si>
  <si>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</si>
  <si>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</si>
  <si>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</si>
  <si>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</si>
  <si>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</si>
  <si>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</si>
  <si>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</si>
  <si>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</si>
  <si>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</si>
  <si>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</si>
  <si>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</si>
  <si>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</si>
  <si>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</si>
  <si>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</si>
  <si>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</si>
  <si>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</si>
  <si>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</si>
  <si>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</si>
  <si>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</si>
  <si>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</si>
  <si>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</si>
  <si>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</si>
  <si>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</si>
  <si>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</si>
  <si>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</si>
  <si>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</si>
  <si>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</si>
  <si>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</si>
  <si>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</si>
  <si>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</si>
  <si>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</si>
  <si>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</si>
  <si>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</si>
  <si>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</si>
  <si>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</si>
  <si>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</si>
  <si>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</si>
  <si>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</si>
  <si>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</si>
  <si>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</si>
  <si>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</si>
  <si>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</si>
  <si>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</si>
  <si>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</si>
  <si>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</si>
  <si>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</si>
  <si>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</si>
  <si>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</si>
  <si>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</si>
  <si>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</si>
  <si>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</si>
  <si>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</si>
  <si>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</si>
  <si>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</si>
  <si>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</si>
  <si>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</si>
  <si>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</si>
  <si>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</si>
  <si>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</si>
  <si>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</si>
  <si>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</si>
  <si>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</si>
  <si>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</si>
  <si>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</si>
  <si>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</si>
  <si>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</si>
  <si>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</si>
  <si>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</si>
  <si>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</si>
  <si>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</si>
  <si>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</si>
  <si>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</si>
  <si>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</si>
  <si>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</si>
  <si>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</si>
  <si>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</si>
  <si>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</si>
  <si>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</si>
  <si>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</si>
  <si>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</si>
  <si>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</si>
  <si>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</si>
  <si>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</si>
  <si>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</si>
  <si>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</si>
  <si>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</si>
  <si>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</si>
  <si>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</si>
  <si>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</si>
  <si>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</si>
  <si>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</si>
  <si>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</si>
  <si>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</si>
  <si>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</si>
  <si>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</si>
  <si>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</si>
  <si>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</si>
  <si>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</si>
  <si>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</si>
  <si>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</si>
  <si>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</si>
  <si>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</si>
  <si>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</si>
  <si>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</si>
  <si>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</si>
  <si>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</si>
  <si>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</si>
  <si>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</si>
  <si>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</si>
  <si>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</si>
  <si>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</si>
  <si>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</si>
  <si>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</si>
  <si>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</si>
  <si>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</si>
  <si>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</si>
  <si>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</si>
  <si>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</si>
  <si>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</si>
  <si>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</si>
  <si>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</si>
  <si>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</si>
  <si>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</si>
  <si>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</si>
  <si>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</si>
  <si>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</si>
  <si>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</si>
  <si>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</si>
  <si>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</si>
  <si>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</si>
  <si>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</si>
  <si>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</si>
  <si>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</si>
  <si>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</si>
  <si>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</si>
  <si>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</si>
  <si>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</si>
  <si>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</si>
  <si>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</si>
  <si>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</si>
  <si>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</si>
  <si>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</si>
  <si>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</si>
  <si>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</si>
  <si>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</si>
  <si>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</si>
  <si>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</si>
  <si>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</si>
  <si>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</si>
  <si>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</si>
  <si>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</si>
  <si>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</si>
  <si>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</si>
  <si>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</si>
  <si>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</si>
  <si>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</si>
  <si>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</si>
  <si>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</si>
  <si>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</si>
  <si>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</si>
  <si>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</si>
  <si>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</si>
  <si>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</si>
  <si>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</si>
  <si>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</si>
  <si>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</si>
  <si>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</si>
  <si>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</si>
  <si>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</si>
  <si>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</si>
  <si>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</si>
  <si>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</si>
  <si>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</si>
  <si>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</si>
  <si>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</si>
  <si>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</si>
  <si>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</si>
  <si>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</si>
  <si>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</si>
  <si>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</si>
  <si>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</si>
  <si>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</si>
  <si>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</si>
  <si>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</si>
  <si>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</si>
  <si>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</si>
  <si>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</si>
  <si>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</si>
  <si>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</si>
  <si>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</si>
  <si>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</si>
  <si>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</si>
  <si>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</si>
  <si>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</si>
  <si>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</si>
  <si>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</si>
  <si>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</si>
  <si>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</si>
  <si>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</si>
  <si>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</si>
  <si>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</si>
  <si>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</si>
  <si>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</si>
  <si>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</si>
  <si>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</si>
  <si>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</si>
  <si>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</si>
  <si>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</si>
  <si>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</si>
  <si>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</si>
  <si>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</si>
  <si>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</si>
  <si>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</si>
  <si>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</si>
  <si>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</si>
  <si>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</si>
  <si>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</si>
  <si>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</si>
  <si>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</si>
  <si>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</si>
  <si>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</si>
  <si>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</si>
  <si>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</si>
  <si>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</si>
  <si>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</si>
  <si>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</si>
  <si>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</si>
  <si>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</si>
  <si>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</si>
  <si>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</si>
  <si>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</si>
  <si>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</si>
  <si>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</si>
  <si>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</si>
  <si>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</si>
  <si>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</si>
  <si>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</si>
  <si>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</si>
  <si>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</si>
  <si>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</si>
  <si>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</si>
  <si>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</si>
  <si>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</si>
  <si>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</si>
  <si>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</si>
  <si>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</si>
  <si>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</si>
  <si>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</si>
  <si>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</si>
  <si>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</si>
  <si>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</si>
  <si>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</si>
  <si>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</si>
  <si>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</si>
  <si>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</si>
  <si>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</si>
  <si>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</si>
  <si>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</si>
  <si>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</si>
  <si>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</si>
  <si>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</si>
  <si>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</si>
  <si>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</si>
  <si>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</si>
  <si>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</si>
  <si>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</si>
  <si>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</si>
  <si>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</si>
  <si>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</si>
  <si>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</si>
  <si>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</si>
  <si>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</si>
  <si>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</si>
  <si>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</si>
  <si>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</si>
  <si>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</si>
  <si>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</si>
  <si>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</si>
  <si>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</si>
  <si>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</si>
  <si>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</si>
  <si>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</si>
  <si>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</si>
  <si>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</si>
  <si>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</si>
  <si>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</si>
  <si>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</si>
  <si>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</si>
  <si>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</si>
  <si>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</si>
  <si>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</si>
  <si>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</si>
  <si>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</si>
  <si>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</si>
  <si>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</si>
  <si>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</si>
  <si>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</si>
  <si>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</si>
  <si>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</si>
  <si>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</si>
  <si>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</si>
  <si>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</si>
  <si>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</si>
  <si>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</si>
  <si>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</si>
  <si>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</si>
  <si>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</si>
  <si>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</si>
  <si>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</si>
  <si>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</si>
  <si>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</si>
  <si>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</si>
  <si>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</si>
  <si>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</si>
  <si>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</si>
  <si>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</si>
  <si>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</si>
  <si>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</si>
  <si>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</si>
  <si>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</si>
  <si>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</si>
  <si>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</si>
  <si>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</si>
  <si>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</si>
  <si>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</si>
  <si>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</si>
  <si>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</si>
  <si>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</si>
  <si>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</si>
  <si>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</si>
  <si>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</si>
  <si>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</si>
  <si>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</si>
  <si>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</si>
  <si>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</si>
  <si>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</si>
  <si>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</si>
  <si>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</si>
  <si>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</si>
  <si>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</si>
  <si>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</si>
  <si>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</si>
  <si>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</si>
  <si>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</si>
  <si>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</si>
  <si>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</si>
  <si>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</si>
  <si>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</si>
  <si>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</si>
  <si>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</si>
  <si>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</si>
  <si>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</si>
  <si>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</si>
  <si>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</si>
  <si>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</si>
  <si>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</si>
  <si>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</si>
  <si>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</si>
  <si>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</si>
  <si>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</si>
  <si>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</si>
  <si>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</si>
  <si>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</si>
  <si>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</si>
  <si>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</si>
  <si>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</si>
  <si>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</si>
  <si>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</si>
  <si>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</si>
  <si>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</si>
  <si>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</si>
  <si>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</si>
  <si>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</si>
  <si>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</si>
  <si>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</si>
  <si>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</si>
  <si>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</si>
  <si>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</si>
  <si>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</si>
  <si>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</si>
  <si>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</si>
  <si>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</si>
  <si>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</si>
  <si>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</si>
  <si>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</si>
  <si>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</si>
  <si>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</si>
  <si>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</si>
  <si>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</si>
  <si>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</si>
  <si>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</si>
  <si>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</si>
  <si>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</si>
  <si>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</si>
  <si>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</si>
  <si>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</si>
  <si>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</si>
  <si>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</si>
  <si>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</si>
  <si>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</si>
  <si>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</si>
  <si>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</si>
  <si>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</si>
  <si>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</si>
  <si>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</si>
  <si>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</si>
  <si>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</si>
  <si>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</si>
  <si>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</si>
  <si>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</si>
  <si>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</si>
  <si>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</si>
  <si>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</si>
  <si>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</si>
  <si>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</si>
  <si>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</si>
  <si>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</si>
  <si>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</si>
  <si>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</si>
  <si>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</si>
  <si>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</si>
  <si>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</si>
  <si>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</si>
  <si>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</si>
  <si>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</si>
  <si>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</si>
  <si>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</si>
  <si>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</si>
  <si>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</si>
  <si>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</si>
  <si>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</si>
  <si>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</si>
  <si>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</si>
  <si>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</si>
  <si>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</si>
  <si>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</si>
  <si>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</si>
  <si>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</si>
  <si>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</si>
  <si>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</si>
  <si>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</si>
  <si>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</si>
  <si>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</si>
  <si>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</si>
  <si>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</si>
  <si>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</si>
  <si>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</si>
  <si>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</si>
  <si>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</si>
  <si>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</si>
  <si>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</si>
  <si>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</si>
  <si>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</si>
  <si>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</si>
  <si>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</si>
  <si>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</si>
  <si>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</si>
  <si>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</si>
  <si>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</si>
  <si>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</si>
  <si>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</si>
  <si>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</si>
  <si>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</si>
  <si>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</si>
  <si>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</si>
  <si>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</si>
  <si>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</si>
  <si>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</si>
  <si>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</si>
  <si>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</si>
  <si>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</si>
  <si>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</si>
  <si>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</si>
  <si>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</si>
  <si>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</si>
  <si>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</si>
  <si>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</si>
  <si>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</si>
  <si>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</si>
  <si>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</si>
  <si>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</si>
  <si>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</si>
  <si>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</si>
  <si>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</si>
  <si>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</si>
  <si>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</si>
  <si>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</si>
  <si>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</si>
  <si>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</si>
  <si>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</si>
  <si>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</si>
  <si>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</si>
  <si>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</si>
  <si>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</si>
  <si>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</si>
  <si>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</si>
  <si>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</si>
  <si>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</si>
  <si>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</si>
  <si>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</si>
  <si>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</si>
  <si>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</si>
  <si>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</si>
  <si>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</si>
  <si>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</si>
  <si>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</si>
  <si>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</si>
  <si>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</si>
  <si>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</si>
  <si>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</si>
  <si>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</si>
  <si>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</si>
  <si>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</si>
  <si>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</si>
  <si>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</si>
  <si>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</si>
  <si>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</si>
  <si>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</si>
  <si>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</si>
  <si>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</si>
  <si>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</si>
  <si>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</si>
  <si>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</si>
  <si>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</si>
  <si>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</si>
  <si>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</si>
  <si>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</si>
  <si>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</si>
  <si>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</si>
  <si>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</si>
  <si>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</si>
  <si>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</si>
  <si>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</si>
  <si>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</si>
  <si>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</si>
  <si>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</si>
  <si>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</si>
  <si>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</si>
  <si>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</si>
  <si>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</si>
  <si>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</si>
  <si>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</si>
  <si>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</si>
  <si>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</si>
  <si>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</si>
  <si>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</si>
  <si>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</si>
  <si>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</si>
  <si>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</si>
  <si>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</si>
  <si>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</si>
  <si>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</si>
  <si>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</si>
  <si>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</si>
  <si>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</si>
  <si>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</si>
  <si>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</si>
  <si>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</si>
  <si>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</si>
  <si>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</si>
  <si>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</si>
  <si>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</si>
  <si>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</si>
  <si>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</si>
  <si>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</si>
  <si>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</si>
  <si>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</si>
  <si>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</si>
  <si>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</si>
  <si>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</si>
  <si>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</si>
  <si>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</si>
  <si>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</si>
  <si>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</si>
  <si>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</si>
  <si>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</si>
  <si>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</si>
  <si>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</si>
  <si>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</si>
  <si>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</si>
  <si>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</si>
  <si>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</si>
  <si>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</si>
  <si>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</si>
  <si>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</si>
  <si>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</si>
  <si>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</si>
  <si>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</si>
  <si>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</si>
  <si>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</si>
  <si>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</si>
  <si>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</si>
  <si>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</si>
  <si>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</si>
  <si>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</si>
  <si>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</si>
  <si>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</si>
  <si>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</si>
  <si>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</si>
  <si>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</si>
  <si>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</si>
  <si>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</si>
  <si>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</si>
  <si>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</si>
  <si>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</si>
  <si>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</si>
  <si>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</si>
  <si>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</si>
  <si>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</si>
  <si>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</si>
  <si>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</si>
  <si>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</si>
  <si>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</si>
  <si>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</si>
  <si>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</si>
  <si>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</si>
  <si>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</si>
  <si>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</si>
  <si>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</si>
  <si>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</si>
  <si>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</si>
  <si>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</si>
  <si>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</si>
  <si>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</si>
  <si>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</si>
  <si>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</si>
  <si>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</si>
  <si>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</si>
  <si>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</si>
  <si>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</si>
  <si>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</si>
  <si>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</si>
  <si>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</si>
  <si>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</si>
  <si>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</si>
  <si>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</si>
  <si>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</si>
  <si>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</si>
  <si>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</si>
  <si>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</si>
  <si>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</si>
  <si>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</si>
  <si>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</si>
  <si>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</si>
  <si>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</si>
  <si>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</si>
  <si>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</si>
  <si>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</si>
  <si>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</si>
  <si>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</si>
  <si>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</si>
  <si>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</si>
  <si>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</si>
  <si>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</si>
  <si>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</si>
  <si>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</si>
  <si>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</si>
  <si>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</si>
  <si>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</si>
  <si>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</si>
  <si>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</si>
  <si>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</si>
  <si>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</si>
  <si>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</si>
  <si>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</si>
  <si>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</si>
  <si>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</si>
  <si>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</si>
  <si>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</si>
  <si>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</si>
  <si>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</si>
  <si>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</si>
  <si>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</si>
  <si>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</si>
  <si>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</si>
  <si>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</si>
  <si>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</si>
  <si>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</si>
  <si>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</si>
  <si>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</si>
  <si>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</si>
  <si>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</si>
  <si>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</si>
  <si>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</si>
  <si>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</si>
  <si>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</si>
  <si>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</si>
  <si>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</si>
  <si>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</si>
  <si>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</si>
  <si>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</si>
  <si>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</si>
  <si>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</si>
  <si>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</si>
  <si>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</si>
  <si>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</si>
  <si>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</si>
  <si>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</si>
  <si>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</si>
  <si>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</si>
  <si>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</si>
  <si>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</si>
  <si>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</si>
  <si>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</si>
  <si>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</si>
  <si>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</si>
  <si>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</si>
  <si>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</si>
  <si>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</si>
  <si>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</si>
  <si>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</si>
  <si>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</si>
  <si>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</si>
  <si>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</si>
  <si>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</si>
  <si>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</si>
  <si>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</si>
  <si>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</si>
  <si>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</si>
  <si>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</si>
  <si>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</si>
  <si>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</si>
  <si>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</si>
  <si>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</si>
  <si>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</si>
  <si>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</si>
  <si>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</si>
  <si>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</si>
  <si>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</si>
  <si>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</si>
  <si>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</si>
  <si>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</si>
  <si>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</si>
  <si>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</si>
  <si>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</si>
  <si>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</si>
  <si>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</si>
  <si>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</si>
  <si>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</si>
  <si>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</si>
  <si>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</si>
  <si>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</si>
  <si>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</si>
  <si>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</si>
  <si>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</si>
  <si>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</si>
  <si>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</si>
  <si>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</si>
  <si>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</si>
  <si>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</si>
  <si>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</si>
  <si>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</si>
  <si>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</si>
  <si>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</si>
  <si>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</si>
  <si>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</si>
  <si>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</si>
  <si>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</si>
  <si>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</si>
  <si>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</si>
  <si>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</si>
  <si>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</si>
  <si>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</si>
  <si>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</si>
  <si>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</si>
  <si>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</si>
  <si>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</si>
  <si>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</si>
  <si>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</si>
  <si>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</si>
  <si>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</si>
  <si>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</si>
  <si>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</si>
  <si>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</si>
  <si>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</si>
  <si>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</si>
  <si>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</si>
  <si>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</si>
  <si>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</si>
  <si>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</si>
  <si>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</si>
  <si>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</si>
  <si>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</si>
  <si>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</si>
  <si>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</si>
  <si>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</si>
  <si>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</si>
  <si>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</si>
  <si>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</si>
  <si>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</si>
  <si>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</si>
  <si>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</si>
  <si>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</si>
  <si>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</si>
  <si>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</si>
  <si>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</si>
  <si>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</si>
  <si>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</si>
  <si>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</si>
  <si>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</si>
  <si>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</si>
  <si>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</si>
  <si>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</si>
  <si>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</si>
  <si>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</si>
  <si>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</si>
  <si>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</si>
  <si>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</si>
  <si>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</si>
  <si>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</si>
  <si>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</si>
  <si>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</si>
  <si>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</si>
  <si>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</si>
  <si>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</si>
  <si>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</si>
  <si>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</si>
  <si>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</si>
  <si>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</si>
  <si>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</si>
  <si>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</si>
  <si>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</si>
  <si>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</si>
  <si>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</si>
  <si>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</si>
  <si>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</si>
  <si>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</si>
  <si>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</si>
  <si>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</si>
  <si>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</si>
  <si>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</si>
  <si>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</si>
  <si>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</si>
  <si>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</si>
  <si>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</si>
  <si>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</si>
  <si>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</si>
  <si>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</si>
  <si>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</si>
  <si>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</si>
  <si>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</si>
  <si>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</si>
  <si>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</si>
  <si>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</si>
  <si>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</si>
  <si>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</si>
  <si>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</si>
  <si>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</si>
  <si>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</si>
  <si>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</si>
  <si>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</si>
  <si>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</si>
  <si>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</si>
  <si>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</si>
  <si>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</si>
  <si>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</si>
  <si>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</si>
  <si>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</si>
  <si>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</si>
  <si>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</si>
  <si>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</si>
  <si>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</si>
  <si>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</si>
  <si>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</si>
  <si>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</si>
  <si>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</si>
  <si>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</si>
  <si>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</si>
  <si>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</si>
  <si>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</si>
  <si>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</si>
  <si>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</si>
  <si>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</si>
  <si>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</si>
  <si>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</si>
  <si>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</si>
  <si>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</si>
  <si>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</si>
  <si>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</si>
  <si>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</si>
  <si>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</si>
  <si>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</si>
  <si>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</si>
  <si>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</si>
  <si>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</si>
  <si>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</si>
  <si>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</si>
  <si>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</si>
  <si>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</si>
  <si>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</si>
  <si>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</si>
  <si>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</si>
  <si>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</si>
  <si>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</si>
  <si>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</si>
  <si>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</si>
  <si>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</si>
  <si>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</si>
  <si>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</si>
  <si>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</si>
  <si>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</si>
  <si>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</si>
  <si>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</si>
  <si>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</si>
  <si>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</si>
  <si>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</si>
  <si>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</si>
  <si>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</si>
  <si>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</si>
  <si>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</si>
  <si>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</si>
  <si>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</si>
  <si>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</si>
  <si>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</si>
  <si>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</si>
  <si>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</si>
  <si>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</si>
  <si>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</si>
  <si>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</si>
  <si>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</si>
  <si>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</si>
  <si>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</si>
  <si>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</si>
  <si>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</si>
  <si>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</si>
  <si>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</si>
  <si>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</si>
  <si>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</si>
  <si>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</si>
  <si>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</si>
  <si>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</si>
  <si>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</si>
  <si>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</si>
  <si>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</si>
  <si>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</si>
  <si>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</si>
  <si>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</si>
  <si>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</si>
  <si>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</si>
  <si>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</si>
  <si>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</si>
  <si>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</si>
  <si>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</si>
  <si>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</si>
  <si>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</si>
  <si>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</si>
  <si>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</si>
  <si>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</si>
  <si>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</si>
  <si>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</si>
  <si>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</si>
  <si>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</si>
  <si>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</si>
  <si>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</si>
  <si>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</si>
  <si>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</si>
  <si>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</si>
  <si>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</si>
  <si>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</si>
  <si>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</si>
  <si>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</si>
  <si>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</si>
  <si>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</si>
  <si>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</si>
  <si>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</si>
  <si>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</si>
  <si>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</si>
  <si>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</si>
  <si>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</si>
  <si>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</si>
  <si>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</si>
  <si>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</si>
  <si>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</si>
  <si>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</si>
  <si>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</si>
  <si>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</si>
  <si>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</si>
  <si>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</si>
  <si>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</si>
  <si>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</si>
  <si>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</si>
  <si>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</si>
  <si>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</si>
  <si>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</si>
  <si>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</si>
  <si>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</si>
  <si>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</si>
  <si>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</si>
  <si>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</si>
  <si>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</si>
  <si>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</si>
  <si>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</si>
  <si>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</si>
  <si>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</si>
  <si>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</si>
  <si>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</si>
  <si>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</si>
  <si>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</si>
  <si>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</si>
  <si>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</si>
  <si>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</si>
  <si>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</si>
  <si>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</si>
  <si>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</si>
  <si>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</si>
  <si>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</si>
  <si>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</si>
  <si>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</si>
  <si>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</si>
  <si>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</si>
  <si>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</si>
  <si>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</si>
  <si>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</si>
  <si>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</si>
  <si>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</si>
  <si>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</si>
  <si>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</si>
  <si>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</si>
  <si>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</si>
  <si>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</si>
  <si>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</si>
  <si>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</si>
  <si>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</si>
  <si>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</si>
  <si>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</si>
  <si>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</si>
  <si>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</si>
  <si>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</si>
  <si>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</si>
  <si>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</si>
  <si>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</si>
  <si>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</si>
  <si>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</si>
  <si>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</si>
  <si>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</si>
  <si>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</si>
  <si>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</si>
  <si>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</si>
  <si>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</si>
  <si>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</si>
  <si>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</si>
  <si>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</si>
  <si>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</si>
  <si>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</si>
  <si>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</si>
  <si>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</si>
  <si>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</si>
  <si>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</si>
  <si>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</si>
  <si>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</si>
  <si>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</si>
  <si>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</si>
  <si>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</si>
  <si>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</si>
  <si>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</si>
  <si>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</si>
  <si>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</si>
  <si>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</si>
  <si>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</si>
  <si>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</si>
  <si>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</si>
  <si>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</si>
  <si>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</si>
  <si>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</si>
  <si>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</si>
  <si>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</si>
  <si>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</si>
  <si>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</si>
  <si>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</si>
  <si>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</si>
  <si>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</si>
  <si>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</si>
  <si>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</si>
  <si>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</si>
  <si>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</si>
  <si>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</si>
  <si>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</si>
  <si>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</si>
  <si>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</si>
  <si>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</si>
  <si>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</si>
  <si>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</si>
  <si>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</si>
  <si>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</si>
  <si>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</si>
  <si>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</si>
  <si>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</si>
  <si>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</si>
  <si>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</si>
  <si>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</si>
  <si>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</si>
  <si>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</si>
  <si>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</si>
  <si>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</si>
  <si>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</si>
  <si>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</si>
  <si>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</si>
  <si>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</si>
  <si>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</si>
  <si>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</si>
  <si>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</si>
  <si>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</si>
  <si>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</si>
  <si>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</si>
  <si>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</si>
  <si>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</si>
  <si>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</si>
  <si>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</si>
  <si>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</si>
  <si>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</si>
  <si>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</si>
  <si>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</si>
  <si>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</si>
  <si>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</si>
  <si>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</si>
  <si>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</si>
  <si>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</si>
  <si>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</si>
  <si>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</si>
  <si>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</si>
  <si>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</si>
  <si>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</si>
  <si>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</si>
  <si>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</si>
  <si>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</si>
  <si>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</si>
  <si>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</si>
  <si>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</si>
  <si>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</si>
  <si>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</si>
  <si>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</si>
  <si>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</si>
  <si>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</si>
  <si>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</si>
  <si>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</si>
  <si>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</si>
  <si>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</si>
  <si>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</si>
  <si>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</si>
  <si>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</si>
  <si>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</si>
  <si>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</si>
  <si>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</si>
  <si>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</si>
  <si>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</si>
  <si>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</si>
  <si>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</si>
  <si>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</si>
  <si>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</si>
  <si>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</si>
  <si>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</si>
  <si>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</si>
  <si>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</si>
  <si>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</si>
  <si>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</si>
  <si>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</si>
  <si>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</si>
  <si>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</si>
  <si>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</si>
  <si>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</si>
  <si>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</si>
  <si>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</si>
  <si>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</si>
  <si>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</si>
  <si>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</si>
  <si>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</si>
  <si>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</si>
  <si>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</si>
  <si>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</si>
  <si>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</si>
  <si>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</si>
  <si>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</si>
  <si>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</si>
  <si>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</si>
  <si>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</si>
  <si>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</si>
  <si>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</si>
  <si>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</si>
  <si>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</si>
  <si>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</si>
  <si>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</si>
  <si>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</si>
  <si>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</si>
  <si>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</si>
  <si>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</si>
  <si>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</si>
  <si>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</si>
  <si>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</si>
  <si>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</si>
  <si>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</si>
  <si>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</si>
  <si>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</si>
  <si>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</si>
  <si>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</si>
  <si>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</si>
  <si>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</si>
  <si>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</si>
  <si>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</si>
  <si>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</si>
  <si>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</si>
  <si>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</si>
  <si>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</si>
  <si>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</si>
  <si>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</si>
  <si>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</si>
  <si>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</si>
  <si>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</si>
  <si>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</si>
  <si>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</si>
  <si>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</si>
  <si>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</si>
  <si>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</si>
  <si>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</si>
  <si>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</si>
  <si>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</si>
  <si>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</si>
  <si>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</si>
  <si>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</si>
  <si>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</si>
  <si>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</si>
  <si>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</si>
  <si>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</si>
  <si>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</si>
  <si>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</si>
  <si>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</si>
  <si>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</si>
  <si>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</si>
  <si>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</si>
  <si>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</si>
  <si>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</si>
  <si>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</si>
  <si>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</si>
  <si>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</si>
  <si>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</si>
  <si>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</si>
  <si>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</si>
  <si>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</si>
  <si>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</si>
  <si>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</si>
  <si>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</si>
  <si>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</si>
  <si>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</si>
  <si>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</si>
  <si>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</si>
  <si>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</si>
  <si>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</si>
  <si>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</si>
  <si>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</si>
  <si>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</si>
  <si>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</si>
  <si>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</si>
  <si>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</si>
  <si>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</si>
  <si>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</si>
  <si>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</si>
  <si>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</si>
  <si>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</si>
  <si>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</si>
  <si>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</si>
  <si>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</si>
  <si>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</si>
  <si>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</si>
  <si>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</si>
  <si>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</si>
  <si>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</si>
  <si>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</si>
  <si>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</si>
  <si>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</si>
  <si>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</si>
  <si>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</si>
  <si>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</si>
  <si>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</si>
  <si>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</si>
  <si>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</si>
  <si>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</si>
  <si>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</si>
  <si>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</si>
  <si>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</si>
  <si>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</si>
  <si>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</si>
  <si>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</si>
  <si>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</si>
  <si>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</si>
  <si>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</si>
  <si>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</si>
  <si>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</si>
  <si>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</si>
  <si>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</si>
  <si>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</si>
  <si>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</si>
  <si>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</si>
  <si>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</si>
  <si>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</si>
  <si>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</si>
  <si>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</si>
  <si>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</si>
  <si>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</si>
  <si>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</si>
  <si>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</si>
  <si>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</si>
  <si>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</si>
  <si>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</si>
  <si>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</si>
  <si>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</si>
  <si>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</si>
  <si>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</si>
  <si>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</si>
  <si>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</si>
  <si>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</si>
  <si>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</si>
  <si>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</si>
  <si>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</si>
  <si>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</si>
  <si>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</si>
  <si>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</si>
  <si>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</si>
  <si>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</si>
  <si>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</si>
  <si>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</si>
  <si>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</si>
  <si>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</si>
  <si>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</si>
  <si>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</si>
  <si>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</si>
  <si>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</si>
  <si>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</si>
  <si>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</si>
  <si>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</si>
  <si>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</si>
  <si>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</si>
  <si>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</si>
  <si>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</si>
  <si>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</si>
  <si>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</si>
  <si>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</si>
  <si>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</si>
  <si>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</si>
  <si>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</si>
  <si>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</si>
  <si>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</si>
  <si>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</si>
  <si>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</si>
  <si>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</si>
  <si>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</si>
  <si>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</si>
  <si>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</si>
  <si>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</si>
  <si>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</si>
  <si>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</si>
  <si>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</si>
  <si>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</si>
  <si>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</si>
  <si>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</si>
  <si>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</si>
  <si>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</si>
  <si>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</si>
  <si>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</si>
  <si>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</si>
  <si>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</si>
  <si>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</si>
  <si>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</si>
  <si>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</si>
  <si>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</si>
  <si>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</si>
  <si>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</si>
  <si>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</si>
  <si>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</si>
  <si>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</si>
  <si>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</si>
  <si>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</si>
  <si>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</si>
  <si>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</si>
  <si>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</si>
  <si>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</si>
  <si>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</si>
  <si>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</si>
  <si>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</si>
  <si>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</si>
  <si>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</si>
  <si>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</si>
  <si>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</si>
  <si>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</si>
  <si>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</si>
  <si>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</si>
  <si>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</si>
  <si>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</si>
  <si>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</si>
  <si>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</si>
  <si>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</si>
  <si>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</si>
  <si>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</si>
  <si>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</si>
  <si>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</si>
  <si>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</si>
  <si>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</si>
  <si>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</si>
  <si>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</si>
  <si>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</si>
  <si>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</si>
  <si>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</si>
  <si>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</si>
  <si>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</si>
  <si>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</si>
  <si>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</si>
  <si>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</si>
  <si>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</si>
  <si>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</si>
  <si>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</si>
  <si>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</si>
  <si>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</si>
  <si>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</si>
  <si>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</si>
  <si>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</si>
  <si>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</si>
  <si>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</si>
  <si>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</si>
  <si>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</si>
  <si>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</si>
  <si>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</si>
  <si>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</si>
  <si>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</si>
  <si>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</si>
  <si>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</si>
  <si>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</si>
  <si>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</si>
  <si>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</si>
  <si>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</si>
  <si>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</si>
  <si>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</si>
  <si>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</si>
  <si>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</si>
  <si>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</si>
  <si>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</si>
  <si>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</si>
  <si>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</si>
  <si>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</si>
  <si>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</si>
  <si>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</si>
  <si>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</si>
  <si>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</si>
  <si>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</si>
  <si>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</si>
  <si>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</si>
  <si>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</si>
  <si>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</si>
  <si>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</si>
  <si>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</si>
  <si>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</si>
  <si>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</si>
  <si>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</si>
  <si>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</si>
  <si>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</si>
  <si>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</si>
  <si>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</si>
  <si>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</si>
  <si>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</si>
  <si>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</si>
  <si>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</si>
  <si>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</si>
  <si>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</si>
  <si>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</si>
  <si>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</si>
  <si>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</si>
  <si>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</si>
  <si>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</si>
  <si>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</si>
  <si>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</si>
  <si>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</si>
  <si>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</si>
  <si>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</si>
  <si>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</si>
  <si>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</si>
  <si>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</si>
  <si>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</si>
  <si>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</si>
  <si>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</si>
  <si>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</si>
  <si>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</si>
  <si>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</si>
  <si>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</si>
  <si>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</si>
  <si>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</si>
  <si>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</si>
  <si>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</si>
  <si>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</si>
  <si>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</si>
  <si>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</si>
  <si>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</si>
  <si>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</si>
  <si>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</si>
  <si>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</si>
  <si>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</si>
  <si>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</si>
  <si>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</si>
  <si>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</si>
  <si>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</si>
  <si>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</si>
  <si>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</si>
  <si>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</si>
  <si>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</si>
  <si>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</si>
  <si>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</si>
  <si>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</si>
  <si>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</si>
  <si>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</si>
  <si>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</si>
  <si>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</si>
  <si>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</si>
  <si>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</si>
  <si>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</si>
  <si>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</si>
  <si>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</si>
  <si>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</si>
  <si>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</si>
  <si>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</si>
  <si>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</si>
  <si>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</si>
  <si>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</si>
  <si>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</si>
  <si>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</si>
  <si>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</si>
  <si>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</si>
  <si>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</si>
  <si>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</si>
  <si>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</si>
  <si>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</si>
  <si>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</si>
  <si>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</si>
  <si>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</si>
  <si>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</si>
  <si>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</si>
  <si>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</si>
  <si>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</si>
  <si>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</si>
  <si>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</si>
  <si>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</si>
  <si>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</si>
  <si>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</si>
  <si>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</si>
  <si>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</si>
  <si>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</si>
  <si>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</si>
  <si>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</si>
  <si>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</si>
  <si>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</si>
  <si>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</si>
  <si>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</si>
  <si>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</si>
  <si>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</si>
  <si>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</si>
  <si>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</si>
  <si>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</si>
  <si>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</si>
  <si>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</si>
  <si>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</si>
  <si>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</si>
  <si>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</si>
  <si>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</si>
  <si>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</si>
  <si>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</si>
  <si>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</si>
  <si>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</si>
  <si>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</si>
  <si>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</si>
  <si>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</si>
  <si>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</si>
  <si>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</si>
  <si>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</si>
  <si>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</si>
  <si>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</si>
  <si>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</si>
  <si>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</si>
  <si>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</si>
  <si>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</si>
  <si>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</si>
  <si>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</si>
  <si>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</si>
  <si>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</si>
  <si>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</si>
  <si>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</si>
  <si>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</si>
  <si>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</si>
  <si>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</si>
  <si>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</si>
  <si>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</si>
  <si>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</si>
  <si>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</si>
  <si>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</si>
  <si>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</si>
  <si>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</si>
  <si>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</si>
  <si>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</si>
  <si>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</si>
  <si>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</si>
  <si>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</si>
  <si>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</si>
  <si>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</si>
  <si>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</si>
  <si>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</si>
  <si>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</si>
  <si>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</si>
  <si>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</si>
  <si>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</si>
  <si>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</si>
  <si>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</si>
  <si>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</si>
  <si>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</si>
  <si>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</si>
  <si>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</si>
  <si>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</si>
  <si>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</si>
  <si>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</si>
  <si>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</si>
  <si>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</si>
  <si>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</si>
  <si>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</si>
  <si>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</si>
  <si>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</si>
  <si>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</si>
  <si>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</si>
  <si>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</si>
  <si>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</si>
  <si>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</si>
  <si>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</si>
  <si>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</si>
  <si>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</si>
  <si>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</si>
  <si>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</si>
  <si>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</si>
  <si>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</si>
  <si>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</si>
  <si>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</si>
  <si>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</si>
  <si>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</si>
  <si>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</si>
  <si>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</si>
  <si>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</si>
  <si>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</si>
  <si>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</si>
  <si>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</si>
  <si>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</si>
  <si>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</si>
  <si>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</si>
  <si>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</si>
  <si>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</si>
  <si>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</si>
  <si>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</si>
  <si>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</si>
  <si>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</si>
  <si>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</si>
  <si>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</si>
  <si>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</si>
  <si>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</si>
  <si>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</si>
  <si>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</si>
  <si>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</si>
  <si>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</si>
  <si>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</si>
  <si>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</si>
  <si>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</si>
  <si>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</si>
  <si>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</si>
  <si>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</si>
  <si>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</si>
  <si>
    <t>GR_biofuels</t>
  </si>
  <si>
    <t>GR_CCS</t>
  </si>
  <si>
    <t>GR_hydro</t>
  </si>
  <si>
    <t>GR_EVs</t>
  </si>
  <si>
    <t>GR_minerals</t>
  </si>
  <si>
    <t>GR_solar</t>
  </si>
  <si>
    <t>GR_wind</t>
  </si>
  <si>
    <t>Parameters (new)</t>
  </si>
  <si>
    <t>Prod</t>
  </si>
  <si>
    <t>JC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</si>
</sst>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65"/>
  <sheetViews>
    <sheetView tabSelected="1" zoomScale="76" zoomScaleNormal="115" workbookViewId="0">
      <pane xSplit="1" ySplit="9" topLeftCell="G10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8.88671875" defaultRowHeight="14.4" x14ac:dyDescent="0.3"/>
  <cols>
    <col min="1" max="2" width="15.88671875" style="2" customWidth="1"/>
    <col min="3" max="3" width="40.44140625" style="2" bestFit="1" customWidth="1"/>
    <col min="4" max="4" width="15.88671875" style="2" customWidth="1"/>
    <col min="5" max="5" width="10.88671875" style="2" customWidth="1"/>
    <col min="6" max="6" width="15.88671875" style="2" customWidth="1"/>
    <col min="7" max="7" width="21.109375" style="2" customWidth="1"/>
    <col min="8" max="11" width="15.88671875" style="2" customWidth="1"/>
    <col min="12" max="12" width="15.88671875" style="21" customWidth="1"/>
    <col min="13" max="13" width="8.88671875" style="21"/>
    <col min="14" max="14" width="15.88671875" style="2" customWidth="1"/>
    <col min="15" max="15" width="15.88671875" style="21" customWidth="1"/>
    <col min="16" max="16" width="45" style="2" bestFit="1" customWidth="1"/>
    <col min="17" max="17" width="15.886718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  <c r="S7" s="13" t="s">
        <v>3163</v>
      </c>
      <c r="T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  <c r="S9" s="2" t="s">
        <v>3164</v>
      </c>
      <c r="T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INDEX($T$10:$T$153,MATCH($G10,$S$10:$S$153,0))</f>
        <v>1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  <c r="S10" t="s">
        <v>67</v>
      </c>
      <c r="T10" s="16">
        <f>INDEX('R1. Elasticity data (new)'!$B$9:$B$146,MATCH(S10,'R1. Elasticity data (new)'!$A$9:$A$146,0))</f>
        <v>1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 t="e">
        <f t="shared" ref="I11:I74" si="0">INDEX($T$10:$T$153,MATCH($G11,$S$10:$S$153,0))</f>
        <v>#N/A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  <c r="S11" t="s">
        <v>17</v>
      </c>
      <c r="T11" s="16">
        <f>INDEX('R1. Elasticity data (new)'!$B$9:$B$146,MATCH(S11,'R1. Elasticity data (new)'!$A$9:$A$146,0))</f>
        <v>0.7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0.7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  <c r="S12" t="s">
        <v>204</v>
      </c>
      <c r="T12" s="16">
        <f>INDEX('R1. Elasticity data (new)'!$B$9:$B$146,MATCH(S12,'R1. Elasticity data (new)'!$A$9:$A$146,0))</f>
        <v>0.7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0.7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  <c r="S13" t="s">
        <v>69</v>
      </c>
      <c r="T13" s="16">
        <f>INDEX('R1. Elasticity data (new)'!$B$9:$B$146,MATCH(S13,'R1. Elasticity data (new)'!$A$9:$A$146,0))</f>
        <v>0.92899999999999994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0.92899999999999994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  <c r="S14" t="s">
        <v>47</v>
      </c>
      <c r="T14" s="16">
        <f>INDEX('R1. Elasticity data (new)'!$B$9:$B$146,MATCH(S14,'R1. Elasticity data (new)'!$A$9:$A$146,0))</f>
        <v>1.21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1.21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  <c r="S15" t="s">
        <v>78</v>
      </c>
      <c r="T15" s="16">
        <f>INDEX('R1. Elasticity data (new)'!$B$9:$B$146,MATCH(S15,'R1. Elasticity data (new)'!$A$9:$A$146,0))</f>
        <v>0.9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  <c r="S16" t="s">
        <v>49</v>
      </c>
      <c r="T16" s="16">
        <f>INDEX('R1. Elasticity data (new)'!$B$9:$B$146,MATCH(S16,'R1. Elasticity data (new)'!$A$9:$A$146,0))</f>
        <v>0.9</v>
      </c>
    </row>
    <row r="17" spans="1:20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  <c r="S17" t="s">
        <v>1</v>
      </c>
      <c r="T17" s="16">
        <f>INDEX('R1. Elasticity data (new)'!$B$9:$B$146,MATCH(S17,'R1. Elasticity data (new)'!$A$9:$A$146,0))</f>
        <v>0.89</v>
      </c>
    </row>
    <row r="18" spans="1:20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0.89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  <c r="S18" t="s">
        <v>85</v>
      </c>
      <c r="T18" s="16">
        <f>INDEX('R1. Elasticity data (new)'!$B$9:$B$146,MATCH(S18,'R1. Elasticity data (new)'!$A$9:$A$146,0))</f>
        <v>0.16</v>
      </c>
    </row>
    <row r="19" spans="1:20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  <c r="S19" t="s">
        <v>45</v>
      </c>
      <c r="T19" s="16">
        <f>INDEX('R1. Elasticity data (new)'!$B$9:$B$146,MATCH(S19,'R1. Elasticity data (new)'!$A$9:$A$146,0))</f>
        <v>0.76466666666666672</v>
      </c>
    </row>
    <row r="20" spans="1:20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0.76466666666666672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  <c r="S20" t="s">
        <v>44</v>
      </c>
      <c r="T20" s="16">
        <f>INDEX('R1. Elasticity data (new)'!$B$9:$B$146,MATCH(S20,'R1. Elasticity data (new)'!$A$9:$A$146,0))</f>
        <v>0.94</v>
      </c>
    </row>
    <row r="21" spans="1:20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  <c r="S21" t="s">
        <v>39</v>
      </c>
      <c r="T21" s="16">
        <f>INDEX('R1. Elasticity data (new)'!$B$9:$B$146,MATCH(S21,'R1. Elasticity data (new)'!$A$9:$A$146,0))</f>
        <v>0.43</v>
      </c>
    </row>
    <row r="22" spans="1:20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 t="e">
        <f t="shared" si="0"/>
        <v>#N/A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  <c r="S22" t="s">
        <v>79</v>
      </c>
      <c r="T22" s="16">
        <f>INDEX('R1. Elasticity data (new)'!$B$9:$B$146,MATCH(S22,'R1. Elasticity data (new)'!$A$9:$A$146,0))</f>
        <v>0.5</v>
      </c>
    </row>
    <row r="23" spans="1:20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7" t="s">
        <v>39</v>
      </c>
      <c r="H23" s="10" t="s">
        <v>3143</v>
      </c>
      <c r="I23" s="26">
        <f t="shared" si="0"/>
        <v>0.43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  <c r="S23" t="s">
        <v>290</v>
      </c>
      <c r="T23" s="16">
        <f>INDEX('R1. Elasticity data (new)'!$B$9:$B$146,MATCH(S23,'R1. Elasticity data (new)'!$A$9:$A$146,0))</f>
        <v>1.145</v>
      </c>
    </row>
    <row r="24" spans="1:20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0.5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  <c r="S24" t="s">
        <v>3152</v>
      </c>
      <c r="T24" s="16">
        <f>INDEX('R1. Elasticity data (new)'!$B$9:$B$146,MATCH(S24,'R1. Elasticity data (new)'!$A$9:$A$146,0))</f>
        <v>0.84933333333333338</v>
      </c>
    </row>
    <row r="25" spans="1:20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1.145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  <c r="S25" t="s">
        <v>90</v>
      </c>
      <c r="T25" s="16">
        <f>INDEX('R1. Elasticity data (new)'!$B$9:$B$146,MATCH(S25,'R1. Elasticity data (new)'!$A$9:$A$146,0))</f>
        <v>0.5</v>
      </c>
    </row>
    <row r="26" spans="1:20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 t="e">
        <f t="shared" si="0"/>
        <v>#N/A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  <c r="S26" t="s">
        <v>3155</v>
      </c>
      <c r="T26" s="16">
        <f>INDEX('R1. Elasticity data (new)'!$B$9:$B$146,MATCH(S26,'R1. Elasticity data (new)'!$A$9:$A$146,0))</f>
        <v>0.5</v>
      </c>
    </row>
    <row r="27" spans="1:20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0.84933333333333338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  <c r="S27" t="s">
        <v>76</v>
      </c>
      <c r="T27" s="16">
        <f>INDEX('R1. Elasticity data (new)'!$B$9:$B$146,MATCH(S27,'R1. Elasticity data (new)'!$A$9:$A$146,0))</f>
        <v>0.9</v>
      </c>
    </row>
    <row r="28" spans="1:20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7" t="s">
        <v>90</v>
      </c>
      <c r="H28" s="10" t="s">
        <v>90</v>
      </c>
      <c r="I28" s="26">
        <f t="shared" si="0"/>
        <v>0.5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  <c r="S28" t="s">
        <v>93</v>
      </c>
      <c r="T28" s="16">
        <f>INDEX('R1. Elasticity data (new)'!$B$9:$B$146,MATCH(S28,'R1. Elasticity data (new)'!$A$9:$A$146,0))</f>
        <v>1.35</v>
      </c>
    </row>
    <row r="29" spans="1:20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 t="e">
        <f t="shared" si="0"/>
        <v>#N/A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  <c r="S29" t="s">
        <v>46</v>
      </c>
      <c r="T29" s="16">
        <f>INDEX('R1. Elasticity data (new)'!$B$9:$B$146,MATCH(S29,'R1. Elasticity data (new)'!$A$9:$A$146,0))</f>
        <v>1.5</v>
      </c>
    </row>
    <row r="30" spans="1:20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 t="e">
        <f t="shared" si="0"/>
        <v>#N/A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  <c r="S30" t="s">
        <v>279</v>
      </c>
      <c r="T30" s="16">
        <f>INDEX('R1. Elasticity data (new)'!$B$9:$B$146,MATCH(S30,'R1. Elasticity data (new)'!$A$9:$A$146,0))</f>
        <v>1.145</v>
      </c>
    </row>
    <row r="31" spans="1:20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0"/>
        <v>0.5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  <c r="S31" t="s">
        <v>62</v>
      </c>
      <c r="T31" s="16">
        <f>INDEX('R1. Elasticity data (new)'!$B$9:$B$146,MATCH(S31,'R1. Elasticity data (new)'!$A$9:$A$146,0))</f>
        <v>1.2</v>
      </c>
    </row>
    <row r="32" spans="1:20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0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  <c r="S32" t="s">
        <v>66</v>
      </c>
      <c r="T32" s="16">
        <f>INDEX('R1. Elasticity data (new)'!$B$9:$B$146,MATCH(S32,'R1. Elasticity data (new)'!$A$9:$A$146,0))</f>
        <v>0.73</v>
      </c>
    </row>
    <row r="33" spans="1:20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 t="shared" si="0"/>
        <v>1.35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  <c r="S33" t="s">
        <v>12</v>
      </c>
      <c r="T33" s="16">
        <f>INDEX('R1. Elasticity data (new)'!$B$9:$B$146,MATCH(S33,'R1. Elasticity data (new)'!$A$9:$A$146,0))</f>
        <v>0.55000000000000004</v>
      </c>
    </row>
    <row r="34" spans="1:20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 t="shared" si="0"/>
        <v>1.5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  <c r="S34" t="s">
        <v>1554</v>
      </c>
      <c r="T34" s="16">
        <f>INDEX('R1. Elasticity data (new)'!$B$9:$B$146,MATCH(S34,'R1. Elasticity data (new)'!$A$9:$A$146,0))</f>
        <v>0.4</v>
      </c>
    </row>
    <row r="35" spans="1:20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 t="shared" si="0"/>
        <v>1.145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  <c r="S35" t="s">
        <v>1623</v>
      </c>
      <c r="T35" s="16">
        <f>INDEX('R1. Elasticity data (new)'!$B$9:$B$146,MATCH(S35,'R1. Elasticity data (new)'!$A$9:$A$146,0))</f>
        <v>0.4</v>
      </c>
    </row>
    <row r="36" spans="1:20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 t="shared" si="0"/>
        <v>1.2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  <c r="S36" t="s">
        <v>101</v>
      </c>
      <c r="T36" s="16">
        <f>INDEX('R1. Elasticity data (new)'!$B$9:$B$146,MATCH(S36,'R1. Elasticity data (new)'!$A$9:$A$146,0))</f>
        <v>1</v>
      </c>
    </row>
    <row r="37" spans="1:20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 t="shared" si="0"/>
        <v>0.73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  <c r="S37" t="s">
        <v>108</v>
      </c>
      <c r="T37" s="16">
        <f>INDEX('R1. Elasticity data (new)'!$B$9:$B$146,MATCH(S37,'R1. Elasticity data (new)'!$A$9:$A$146,0))</f>
        <v>0.67</v>
      </c>
    </row>
    <row r="38" spans="1:20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 t="shared" si="0"/>
        <v>0.55000000000000004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  <c r="S38" t="s">
        <v>41</v>
      </c>
      <c r="T38" s="16">
        <f>INDEX('R1. Elasticity data (new)'!$B$9:$B$146,MATCH(S38,'R1. Elasticity data (new)'!$A$9:$A$146,0))</f>
        <v>0.85799999999999998</v>
      </c>
    </row>
    <row r="39" spans="1:20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 t="shared" si="0"/>
        <v>0.4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  <c r="S39" t="s">
        <v>56</v>
      </c>
      <c r="T39" s="16">
        <f>INDEX('R1. Elasticity data (new)'!$B$9:$B$146,MATCH(S39,'R1. Elasticity data (new)'!$A$9:$A$146,0))</f>
        <v>0.6</v>
      </c>
    </row>
    <row r="40" spans="1:20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 t="shared" si="0"/>
        <v>0.4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  <c r="S40" t="s">
        <v>27</v>
      </c>
      <c r="T40" s="16">
        <f>INDEX('R1. Elasticity data (new)'!$B$9:$B$146,MATCH(S40,'R1. Elasticity data (new)'!$A$9:$A$146,0))</f>
        <v>0.62</v>
      </c>
    </row>
    <row r="41" spans="1:20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 t="shared" si="0"/>
        <v>1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  <c r="S41" t="s">
        <v>71</v>
      </c>
      <c r="T41" s="16">
        <f>INDEX('R1. Elasticity data (new)'!$B$9:$B$146,MATCH(S41,'R1. Elasticity data (new)'!$A$9:$A$146,0))</f>
        <v>0.16</v>
      </c>
    </row>
    <row r="42" spans="1:20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 t="shared" si="0"/>
        <v>0.67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  <c r="S42" t="s">
        <v>54</v>
      </c>
      <c r="T42" s="16">
        <f>INDEX('R1. Elasticity data (new)'!$B$9:$B$146,MATCH(S42,'R1. Elasticity data (new)'!$A$9:$A$146,0))</f>
        <v>0.84933333333333338</v>
      </c>
    </row>
    <row r="43" spans="1:20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 t="shared" si="0"/>
        <v>0.85799999999999998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  <c r="S43" t="s">
        <v>106</v>
      </c>
      <c r="T43" s="16">
        <f>INDEX('R1. Elasticity data (new)'!$B$9:$B$146,MATCH(S43,'R1. Elasticity data (new)'!$A$9:$A$146,0))</f>
        <v>1.5</v>
      </c>
    </row>
    <row r="44" spans="1:20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 t="shared" si="0"/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  <c r="S44" t="s">
        <v>72</v>
      </c>
      <c r="T44" s="16">
        <f>INDEX('R1. Elasticity data (new)'!$B$9:$B$146,MATCH(S44,'R1. Elasticity data (new)'!$A$9:$A$146,0))</f>
        <v>1.35</v>
      </c>
    </row>
    <row r="45" spans="1:20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 t="shared" si="0"/>
        <v>0.62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  <c r="S45" t="s">
        <v>1850</v>
      </c>
      <c r="T45" s="16">
        <f>INDEX('R1. Elasticity data (new)'!$B$9:$B$146,MATCH(S45,'R1. Elasticity data (new)'!$A$9:$A$146,0))</f>
        <v>0.45650000000000002</v>
      </c>
    </row>
    <row r="46" spans="1:20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 t="shared" si="0"/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  <c r="S46" t="s">
        <v>1042</v>
      </c>
      <c r="T46" s="16">
        <f>INDEX('R1. Elasticity data (new)'!$B$9:$B$146,MATCH(S46,'R1. Elasticity data (new)'!$A$9:$A$146,0))</f>
        <v>0.45650000000000002</v>
      </c>
    </row>
    <row r="47" spans="1:20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 t="shared" si="0"/>
        <v>0.84933333333333338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  <c r="S47" t="s">
        <v>104</v>
      </c>
      <c r="T47" s="16">
        <f>INDEX('R1. Elasticity data (new)'!$B$9:$B$146,MATCH(S47,'R1. Elasticity data (new)'!$A$9:$A$146,0))</f>
        <v>1.21</v>
      </c>
    </row>
    <row r="48" spans="1:20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 t="shared" si="0"/>
        <v>1.5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  <c r="S48" t="s">
        <v>8</v>
      </c>
      <c r="T48" s="16">
        <f>INDEX('R1. Elasticity data (new)'!$B$9:$B$146,MATCH(S48,'R1. Elasticity data (new)'!$A$9:$A$146,0))</f>
        <v>0.19</v>
      </c>
    </row>
    <row r="49" spans="1:20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 t="shared" si="0"/>
        <v>1.35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  <c r="S49" t="s">
        <v>91</v>
      </c>
      <c r="T49" s="16">
        <f>INDEX('R1. Elasticity data (new)'!$B$9:$B$146,MATCH(S49,'R1. Elasticity data (new)'!$A$9:$A$146,0))</f>
        <v>0.69592857142857145</v>
      </c>
    </row>
    <row r="50" spans="1:20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 t="shared" si="0"/>
        <v>0.45650000000000002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  <c r="S50" t="s">
        <v>23</v>
      </c>
      <c r="T50" s="16">
        <f>INDEX('R1. Elasticity data (new)'!$B$9:$B$146,MATCH(S50,'R1. Elasticity data (new)'!$A$9:$A$146,0))</f>
        <v>0.5</v>
      </c>
    </row>
    <row r="51" spans="1:20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 t="shared" si="0"/>
        <v>0.45650000000000002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  <c r="S51" t="s">
        <v>40</v>
      </c>
      <c r="T51" s="16">
        <f>INDEX('R1. Elasticity data (new)'!$B$9:$B$146,MATCH(S51,'R1. Elasticity data (new)'!$A$9:$A$146,0))</f>
        <v>0.91549999999999998</v>
      </c>
    </row>
    <row r="52" spans="1:20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7" t="s">
        <v>89</v>
      </c>
      <c r="H52" s="10" t="s">
        <v>177</v>
      </c>
      <c r="I52" s="26" t="e">
        <f t="shared" si="0"/>
        <v>#N/A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  <c r="S52" t="s">
        <v>3153</v>
      </c>
      <c r="T52" s="16">
        <f>INDEX('R1. Elasticity data (new)'!$B$9:$B$146,MATCH(S52,'R1. Elasticity data (new)'!$A$9:$A$146,0))</f>
        <v>0.69592857142857145</v>
      </c>
    </row>
    <row r="53" spans="1:20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7" t="s">
        <v>361</v>
      </c>
      <c r="H53" s="10" t="s">
        <v>177</v>
      </c>
      <c r="I53" s="26" t="e">
        <f t="shared" si="0"/>
        <v>#N/A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  <c r="S53" t="s">
        <v>50</v>
      </c>
      <c r="T53" s="16">
        <f>INDEX('R1. Elasticity data (new)'!$B$9:$B$146,MATCH(S53,'R1. Elasticity data (new)'!$A$9:$A$146,0))</f>
        <v>0.69592857142857145</v>
      </c>
    </row>
    <row r="54" spans="1:20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 t="shared" si="0"/>
        <v>1.21</v>
      </c>
      <c r="J54" s="2" t="s">
        <v>3122</v>
      </c>
      <c r="K54" s="21" t="s">
        <v>3122</v>
      </c>
      <c r="L54" s="23" t="s">
        <v>3122</v>
      </c>
      <c r="S54" t="s">
        <v>82</v>
      </c>
      <c r="T54" s="16">
        <f>INDEX('R1. Elasticity data (new)'!$B$9:$B$146,MATCH(S54,'R1. Elasticity data (new)'!$A$9:$A$146,0))</f>
        <v>0.3</v>
      </c>
    </row>
    <row r="55" spans="1:20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 t="shared" si="0"/>
        <v>0.19</v>
      </c>
      <c r="J55" s="2" t="s">
        <v>3123</v>
      </c>
      <c r="K55" s="21" t="s">
        <v>3123</v>
      </c>
      <c r="L55" s="23" t="s">
        <v>3150</v>
      </c>
      <c r="S55" t="s">
        <v>64</v>
      </c>
      <c r="T55" s="16">
        <f>INDEX('R1. Elasticity data (new)'!$B$9:$B$146,MATCH(S55,'R1. Elasticity data (new)'!$A$9:$A$146,0))</f>
        <v>0.30249999999999999</v>
      </c>
    </row>
    <row r="56" spans="1:20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 t="shared" si="0"/>
        <v>0.69592857142857145</v>
      </c>
      <c r="J56" s="2" t="s">
        <v>3123</v>
      </c>
      <c r="K56" s="21" t="s">
        <v>3123</v>
      </c>
      <c r="L56" s="23" t="s">
        <v>3150</v>
      </c>
      <c r="S56" t="s">
        <v>107</v>
      </c>
      <c r="T56" s="16">
        <f>INDEX('R1. Elasticity data (new)'!$B$9:$B$146,MATCH(S56,'R1. Elasticity data (new)'!$A$9:$A$146,0))</f>
        <v>0.84933333333333338</v>
      </c>
    </row>
    <row r="57" spans="1:20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 t="shared" si="0"/>
        <v>0.5</v>
      </c>
      <c r="J57" s="2" t="s">
        <v>3122</v>
      </c>
      <c r="K57" s="21" t="s">
        <v>3123</v>
      </c>
      <c r="L57" s="23" t="s">
        <v>3122</v>
      </c>
      <c r="S57" t="s">
        <v>11</v>
      </c>
      <c r="T57" s="16">
        <f>INDEX('R1. Elasticity data (new)'!$B$9:$B$146,MATCH(S57,'R1. Elasticity data (new)'!$A$9:$A$146,0))</f>
        <v>0.86749999999999994</v>
      </c>
    </row>
    <row r="58" spans="1:20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 t="shared" si="0"/>
        <v>0.91549999999999998</v>
      </c>
      <c r="J58" s="2" t="s">
        <v>3124</v>
      </c>
      <c r="K58" s="21" t="s">
        <v>3122</v>
      </c>
      <c r="L58" s="23" t="s">
        <v>3149</v>
      </c>
      <c r="S58" t="s">
        <v>51</v>
      </c>
      <c r="T58" s="16">
        <f>INDEX('R1. Elasticity data (new)'!$B$9:$B$146,MATCH(S58,'R1. Elasticity data (new)'!$A$9:$A$146,0))</f>
        <v>0.77266666666666672</v>
      </c>
    </row>
    <row r="59" spans="1:20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 t="shared" si="0"/>
        <v>0.69592857142857145</v>
      </c>
      <c r="J59" s="2" t="s">
        <v>3123</v>
      </c>
      <c r="K59" s="21" t="s">
        <v>3124</v>
      </c>
      <c r="L59" s="23" t="s">
        <v>3122</v>
      </c>
      <c r="S59" t="s">
        <v>988</v>
      </c>
      <c r="T59" s="16">
        <f>INDEX('R1. Elasticity data (new)'!$B$9:$B$146,MATCH(S59,'R1. Elasticity data (new)'!$A$9:$A$146,0))</f>
        <v>0.77266666666666672</v>
      </c>
    </row>
    <row r="60" spans="1:20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7" t="s">
        <v>43</v>
      </c>
      <c r="H60" s="10" t="s">
        <v>172</v>
      </c>
      <c r="I60" s="26" t="e">
        <f t="shared" si="0"/>
        <v>#N/A</v>
      </c>
      <c r="J60" s="10" t="s">
        <v>3123</v>
      </c>
      <c r="K60" s="21" t="s">
        <v>3124</v>
      </c>
      <c r="L60" s="23" t="s">
        <v>3122</v>
      </c>
      <c r="S60" t="s">
        <v>1465</v>
      </c>
      <c r="T60" s="16">
        <f>INDEX('R1. Elasticity data (new)'!$B$9:$B$146,MATCH(S60,'R1. Elasticity data (new)'!$A$9:$A$146,0))</f>
        <v>0.77266666666666672</v>
      </c>
    </row>
    <row r="61" spans="1:20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7" t="s">
        <v>3153</v>
      </c>
      <c r="H61" s="10" t="s">
        <v>172</v>
      </c>
      <c r="I61" s="26">
        <f t="shared" si="0"/>
        <v>0.69592857142857145</v>
      </c>
      <c r="J61" s="10" t="s">
        <v>3123</v>
      </c>
      <c r="K61" s="21" t="s">
        <v>3124</v>
      </c>
      <c r="L61" s="23" t="s">
        <v>3122</v>
      </c>
      <c r="S61" t="s">
        <v>1092</v>
      </c>
      <c r="T61" s="16">
        <f>INDEX('R1. Elasticity data (new)'!$B$9:$B$146,MATCH(S61,'R1. Elasticity data (new)'!$A$9:$A$146,0))</f>
        <v>0.90900000000000003</v>
      </c>
    </row>
    <row r="62" spans="1:20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7" t="s">
        <v>63</v>
      </c>
      <c r="H62" s="10" t="s">
        <v>181</v>
      </c>
      <c r="I62" s="26" t="e">
        <f t="shared" si="0"/>
        <v>#N/A</v>
      </c>
      <c r="J62" s="10" t="s">
        <v>3122</v>
      </c>
      <c r="K62" s="21" t="s">
        <v>3124</v>
      </c>
      <c r="L62" s="23" t="s">
        <v>3122</v>
      </c>
      <c r="S62" t="s">
        <v>1604</v>
      </c>
      <c r="T62" s="16">
        <f>INDEX('R1. Elasticity data (new)'!$B$9:$B$146,MATCH(S62,'R1. Elasticity data (new)'!$A$9:$A$146,0))</f>
        <v>0.71</v>
      </c>
    </row>
    <row r="63" spans="1:20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 t="shared" si="0"/>
        <v>0.3</v>
      </c>
      <c r="J63" s="2" t="s">
        <v>3123</v>
      </c>
      <c r="K63" s="21" t="s">
        <v>3123</v>
      </c>
      <c r="L63" s="23" t="s">
        <v>3150</v>
      </c>
      <c r="S63" t="s">
        <v>37</v>
      </c>
      <c r="T63" s="16">
        <f>INDEX('R1. Elasticity data (new)'!$B$9:$B$146,MATCH(S63,'R1. Elasticity data (new)'!$A$9:$A$146,0))</f>
        <v>0.75</v>
      </c>
    </row>
    <row r="64" spans="1:20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 t="shared" si="0"/>
        <v>0.30249999999999999</v>
      </c>
      <c r="J64" s="2" t="s">
        <v>3122</v>
      </c>
      <c r="K64" s="21" t="s">
        <v>3122</v>
      </c>
      <c r="L64" s="23" t="s">
        <v>3122</v>
      </c>
      <c r="S64" t="s">
        <v>3156</v>
      </c>
      <c r="T64" s="16">
        <f>INDEX('R1. Elasticity data (new)'!$B$9:$B$146,MATCH(S64,'R1. Elasticity data (new)'!$A$9:$A$146,0))</f>
        <v>0.19</v>
      </c>
    </row>
    <row r="65" spans="1:20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 t="shared" si="0"/>
        <v>0.84933333333333338</v>
      </c>
      <c r="J65" s="21" t="s">
        <v>3123</v>
      </c>
      <c r="K65" s="21" t="s">
        <v>3123</v>
      </c>
      <c r="L65" s="23" t="s">
        <v>3150</v>
      </c>
      <c r="S65" t="s">
        <v>3159</v>
      </c>
      <c r="T65" s="16">
        <f>INDEX('R1. Elasticity data (new)'!$B$9:$B$146,MATCH(S65,'R1. Elasticity data (new)'!$A$9:$A$146,0))</f>
        <v>0.9</v>
      </c>
    </row>
    <row r="66" spans="1:20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 t="shared" si="0"/>
        <v>0.86749999999999994</v>
      </c>
      <c r="J66" s="2" t="s">
        <v>3122</v>
      </c>
      <c r="K66" s="21" t="s">
        <v>3124</v>
      </c>
      <c r="L66" s="23" t="s">
        <v>3122</v>
      </c>
      <c r="S66" t="s">
        <v>3158</v>
      </c>
      <c r="T66" s="16">
        <f>INDEX('R1. Elasticity data (new)'!$B$9:$B$146,MATCH(S66,'R1. Elasticity data (new)'!$A$9:$A$146,0))</f>
        <v>0.45650000000000002</v>
      </c>
    </row>
    <row r="67" spans="1:20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 t="shared" si="0"/>
        <v>0.77266666666666672</v>
      </c>
      <c r="J67" s="2" t="s">
        <v>3124</v>
      </c>
      <c r="K67" s="21" t="s">
        <v>3123</v>
      </c>
      <c r="L67" s="23" t="s">
        <v>3149</v>
      </c>
      <c r="S67" t="s">
        <v>3160</v>
      </c>
      <c r="T67" s="16">
        <f>INDEX('R1. Elasticity data (new)'!$B$9:$B$146,MATCH(S67,'R1. Elasticity data (new)'!$A$9:$A$146,0))</f>
        <v>0.6166666666666667</v>
      </c>
    </row>
    <row r="68" spans="1:20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 t="shared" si="0"/>
        <v>0.77266666666666672</v>
      </c>
      <c r="J68" s="2" t="s">
        <v>3124</v>
      </c>
      <c r="K68" s="21" t="s">
        <v>3123</v>
      </c>
      <c r="L68" s="23" t="s">
        <v>3150</v>
      </c>
      <c r="S68" t="s">
        <v>3161</v>
      </c>
      <c r="T68" s="16">
        <f>INDEX('R1. Elasticity data (new)'!$B$9:$B$146,MATCH(S68,'R1. Elasticity data (new)'!$A$9:$A$146,0))</f>
        <v>0.45650000000000002</v>
      </c>
    </row>
    <row r="69" spans="1:20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 t="shared" si="0"/>
        <v>0.77266666666666672</v>
      </c>
      <c r="J69" s="2" t="s">
        <v>3122</v>
      </c>
      <c r="K69" s="21" t="s">
        <v>3123</v>
      </c>
      <c r="L69" s="23" t="s">
        <v>3150</v>
      </c>
      <c r="S69" t="s">
        <v>3162</v>
      </c>
      <c r="T69" s="16">
        <f>INDEX('R1. Elasticity data (new)'!$B$9:$B$146,MATCH(S69,'R1. Elasticity data (new)'!$A$9:$A$146,0))</f>
        <v>0.45650000000000002</v>
      </c>
    </row>
    <row r="70" spans="1:20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 t="shared" si="0"/>
        <v>0.90900000000000003</v>
      </c>
      <c r="J70" s="2" t="s">
        <v>3124</v>
      </c>
      <c r="K70" s="21" t="s">
        <v>3123</v>
      </c>
      <c r="L70" s="23" t="s">
        <v>3149</v>
      </c>
      <c r="S70" t="s">
        <v>30</v>
      </c>
      <c r="T70" s="16">
        <f>INDEX('R1. Elasticity data (new)'!$B$9:$B$146,MATCH(S70,'R1. Elasticity data (new)'!$A$9:$A$146,0))</f>
        <v>0.2</v>
      </c>
    </row>
    <row r="71" spans="1:20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 t="shared" si="0"/>
        <v>0.71</v>
      </c>
      <c r="J71" s="2" t="s">
        <v>3123</v>
      </c>
      <c r="K71" s="21" t="s">
        <v>3123</v>
      </c>
      <c r="L71" s="23" t="s">
        <v>3150</v>
      </c>
      <c r="S71" t="s">
        <v>21</v>
      </c>
      <c r="T71" s="16">
        <f>INDEX('R1. Elasticity data (new)'!$B$9:$B$146,MATCH(S71,'R1. Elasticity data (new)'!$A$9:$A$146,0))</f>
        <v>0.90999999999999992</v>
      </c>
    </row>
    <row r="72" spans="1:20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 t="shared" si="0"/>
        <v>0.75</v>
      </c>
      <c r="J72" s="2" t="s">
        <v>3123</v>
      </c>
      <c r="K72" s="21" t="s">
        <v>3123</v>
      </c>
      <c r="L72" s="23" t="s">
        <v>3150</v>
      </c>
      <c r="S72" t="s">
        <v>102</v>
      </c>
      <c r="T72" s="16">
        <f>INDEX('R1. Elasticity data (new)'!$B$9:$B$146,MATCH(S72,'R1. Elasticity data (new)'!$A$9:$A$146,0))</f>
        <v>0.90999999999999992</v>
      </c>
    </row>
    <row r="73" spans="1:20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 t="shared" si="0"/>
        <v>0.2</v>
      </c>
      <c r="J73" s="2" t="s">
        <v>3122</v>
      </c>
      <c r="K73" s="21" t="s">
        <v>3122</v>
      </c>
      <c r="L73" s="23" t="s">
        <v>3122</v>
      </c>
      <c r="S73" t="s">
        <v>42</v>
      </c>
      <c r="T73" s="16">
        <f>INDEX('R1. Elasticity data (new)'!$B$9:$B$146,MATCH(S73,'R1. Elasticity data (new)'!$A$9:$A$146,0))</f>
        <v>0.90999999999999992</v>
      </c>
    </row>
    <row r="74" spans="1:20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 t="shared" si="0"/>
        <v>0.90999999999999992</v>
      </c>
      <c r="J74" s="2" t="s">
        <v>3123</v>
      </c>
      <c r="K74" s="21" t="s">
        <v>3122</v>
      </c>
      <c r="L74" s="23" t="s">
        <v>3150</v>
      </c>
      <c r="S74" t="s">
        <v>61</v>
      </c>
      <c r="T74" s="16">
        <f>INDEX('R1. Elasticity data (new)'!$B$9:$B$146,MATCH(S74,'R1. Elasticity data (new)'!$A$9:$A$146,0))</f>
        <v>0.74</v>
      </c>
    </row>
    <row r="75" spans="1:20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 t="shared" ref="I75:I138" si="1">INDEX($T$10:$T$153,MATCH($G75,$S$10:$S$153,0))</f>
        <v>0.90999999999999992</v>
      </c>
      <c r="J75" s="2" t="s">
        <v>3123</v>
      </c>
      <c r="K75" s="21" t="s">
        <v>3122</v>
      </c>
      <c r="L75" s="23" t="s">
        <v>3150</v>
      </c>
      <c r="S75" t="s">
        <v>77</v>
      </c>
      <c r="T75" s="16">
        <f>INDEX('R1. Elasticity data (new)'!$B$9:$B$146,MATCH(S75,'R1. Elasticity data (new)'!$A$9:$A$146,0))</f>
        <v>0.62</v>
      </c>
    </row>
    <row r="76" spans="1:20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 t="shared" si="1"/>
        <v>0.90999999999999992</v>
      </c>
      <c r="J76" s="2" t="s">
        <v>3123</v>
      </c>
      <c r="K76" s="21" t="s">
        <v>3122</v>
      </c>
      <c r="L76" s="23" t="s">
        <v>3150</v>
      </c>
      <c r="S76" t="s">
        <v>7</v>
      </c>
      <c r="T76" s="16">
        <f>INDEX('R1. Elasticity data (new)'!$B$9:$B$146,MATCH(S76,'R1. Elasticity data (new)'!$A$9:$A$146,0))</f>
        <v>0.6</v>
      </c>
    </row>
    <row r="77" spans="1:20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7" t="s">
        <v>111</v>
      </c>
      <c r="H77" s="10" t="s">
        <v>148</v>
      </c>
      <c r="I77" s="26" t="e">
        <f t="shared" si="1"/>
        <v>#N/A</v>
      </c>
      <c r="J77" s="10" t="s">
        <v>3122</v>
      </c>
      <c r="K77" s="21" t="s">
        <v>3123</v>
      </c>
      <c r="L77" s="23" t="s">
        <v>3122</v>
      </c>
      <c r="S77" t="s">
        <v>92</v>
      </c>
      <c r="T77" s="16">
        <f>INDEX('R1. Elasticity data (new)'!$B$9:$B$146,MATCH(S77,'R1. Elasticity data (new)'!$A$9:$A$146,0))</f>
        <v>0.6</v>
      </c>
    </row>
    <row r="78" spans="1:20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7" t="s">
        <v>61</v>
      </c>
      <c r="H78" s="10" t="s">
        <v>148</v>
      </c>
      <c r="I78" s="26">
        <f t="shared" si="1"/>
        <v>0.74</v>
      </c>
      <c r="J78" s="10" t="s">
        <v>3122</v>
      </c>
      <c r="K78" s="21" t="s">
        <v>3124</v>
      </c>
      <c r="L78" s="23" t="s">
        <v>3122</v>
      </c>
      <c r="S78" t="s">
        <v>103</v>
      </c>
      <c r="T78" s="16">
        <f>INDEX('R1. Elasticity data (new)'!$B$9:$B$146,MATCH(S78,'R1. Elasticity data (new)'!$A$9:$A$146,0))</f>
        <v>0.44499999999999995</v>
      </c>
    </row>
    <row r="79" spans="1:20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 t="shared" si="1"/>
        <v>0.62</v>
      </c>
      <c r="J79" s="2" t="s">
        <v>3122</v>
      </c>
      <c r="K79" s="21" t="s">
        <v>3123</v>
      </c>
      <c r="L79" s="23" t="s">
        <v>3122</v>
      </c>
      <c r="S79" t="s">
        <v>88</v>
      </c>
      <c r="T79" s="16">
        <f>INDEX('R1. Elasticity data (new)'!$B$9:$B$146,MATCH(S79,'R1. Elasticity data (new)'!$A$9:$A$146,0))</f>
        <v>0.5</v>
      </c>
    </row>
    <row r="80" spans="1:20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 t="shared" si="1"/>
        <v>0.6</v>
      </c>
      <c r="J80" s="2" t="s">
        <v>3122</v>
      </c>
      <c r="K80" s="21" t="s">
        <v>3122</v>
      </c>
      <c r="L80" s="23" t="s">
        <v>3122</v>
      </c>
      <c r="S80" t="s">
        <v>16</v>
      </c>
      <c r="T80" s="16">
        <f>INDEX('R1. Elasticity data (new)'!$B$9:$B$146,MATCH(S80,'R1. Elasticity data (new)'!$A$9:$A$146,0))</f>
        <v>0.745</v>
      </c>
    </row>
    <row r="81" spans="1:20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 t="shared" si="1"/>
        <v>0.6</v>
      </c>
      <c r="J81" s="2" t="s">
        <v>3122</v>
      </c>
      <c r="K81" s="21" t="s">
        <v>3122</v>
      </c>
      <c r="L81" s="23" t="s">
        <v>3122</v>
      </c>
      <c r="S81" t="s">
        <v>9</v>
      </c>
      <c r="T81" s="16">
        <f>INDEX('R1. Elasticity data (new)'!$B$9:$B$146,MATCH(S81,'R1. Elasticity data (new)'!$A$9:$A$146,0))</f>
        <v>0.6</v>
      </c>
    </row>
    <row r="82" spans="1:20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 t="shared" si="1"/>
        <v>0.44499999999999995</v>
      </c>
      <c r="J82" s="2" t="s">
        <v>3122</v>
      </c>
      <c r="K82" s="21" t="s">
        <v>3122</v>
      </c>
      <c r="L82" s="23" t="s">
        <v>3122</v>
      </c>
      <c r="S82" t="s">
        <v>1547</v>
      </c>
      <c r="T82" s="16">
        <f>INDEX('R1. Elasticity data (new)'!$B$9:$B$146,MATCH(S82,'R1. Elasticity data (new)'!$A$9:$A$146,0))</f>
        <v>0.6166666666666667</v>
      </c>
    </row>
    <row r="83" spans="1:20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 t="shared" si="1"/>
        <v>0.5</v>
      </c>
      <c r="J83" s="2" t="s">
        <v>3122</v>
      </c>
      <c r="K83" s="21" t="s">
        <v>3122</v>
      </c>
      <c r="L83" s="23" t="s">
        <v>3122</v>
      </c>
      <c r="S83" t="s">
        <v>13</v>
      </c>
      <c r="T83" s="16">
        <f>INDEX('R1. Elasticity data (new)'!$B$9:$B$146,MATCH(S83,'R1. Elasticity data (new)'!$A$9:$A$146,0))</f>
        <v>0.44499999999999995</v>
      </c>
    </row>
    <row r="84" spans="1:20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 t="shared" si="1"/>
        <v>0.745</v>
      </c>
      <c r="J84" s="2" t="s">
        <v>3122</v>
      </c>
      <c r="K84" s="21" t="s">
        <v>3122</v>
      </c>
      <c r="L84" s="23" t="s">
        <v>3122</v>
      </c>
      <c r="S84" t="s">
        <v>546</v>
      </c>
      <c r="T84" s="16">
        <f>INDEX('R1. Elasticity data (new)'!$B$9:$B$146,MATCH(S84,'R1. Elasticity data (new)'!$A$9:$A$146,0))</f>
        <v>0.6</v>
      </c>
    </row>
    <row r="85" spans="1:20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7" t="s">
        <v>370</v>
      </c>
      <c r="H85" s="10" t="s">
        <v>131</v>
      </c>
      <c r="I85" s="26" t="e">
        <f t="shared" si="1"/>
        <v>#N/A</v>
      </c>
      <c r="J85" s="10" t="s">
        <v>3123</v>
      </c>
      <c r="K85" s="21" t="s">
        <v>3123</v>
      </c>
      <c r="L85" s="23" t="s">
        <v>3150</v>
      </c>
      <c r="S85" t="s">
        <v>1928</v>
      </c>
      <c r="T85" s="16">
        <f>INDEX('R1. Elasticity data (new)'!$B$9:$B$146,MATCH(S85,'R1. Elasticity data (new)'!$A$9:$A$146,0))</f>
        <v>0.6166666666666667</v>
      </c>
    </row>
    <row r="86" spans="1:20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7" t="s">
        <v>755</v>
      </c>
      <c r="H86" s="10" t="s">
        <v>131</v>
      </c>
      <c r="I86" s="26" t="e">
        <f t="shared" si="1"/>
        <v>#N/A</v>
      </c>
      <c r="J86" s="10" t="s">
        <v>3123</v>
      </c>
      <c r="K86" s="21" t="s">
        <v>3123</v>
      </c>
      <c r="L86" s="23" t="s">
        <v>3150</v>
      </c>
      <c r="S86" t="s">
        <v>87</v>
      </c>
      <c r="T86" s="16">
        <f>INDEX('R1. Elasticity data (new)'!$B$9:$B$146,MATCH(S86,'R1. Elasticity data (new)'!$A$9:$A$146,0))</f>
        <v>0.5</v>
      </c>
    </row>
    <row r="87" spans="1:20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7" t="s">
        <v>9</v>
      </c>
      <c r="H87" s="10" t="s">
        <v>131</v>
      </c>
      <c r="I87" s="26">
        <f t="shared" si="1"/>
        <v>0.6</v>
      </c>
      <c r="J87" s="10" t="s">
        <v>3123</v>
      </c>
      <c r="K87" s="21" t="s">
        <v>3123</v>
      </c>
      <c r="L87" s="23" t="s">
        <v>3150</v>
      </c>
      <c r="S87" t="s">
        <v>22</v>
      </c>
      <c r="T87" s="16">
        <f>INDEX('R1. Elasticity data (new)'!$B$9:$B$146,MATCH(S87,'R1. Elasticity data (new)'!$A$9:$A$146,0))</f>
        <v>0.42000000000000004</v>
      </c>
    </row>
    <row r="88" spans="1:20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 t="shared" si="1"/>
        <v>0.6166666666666667</v>
      </c>
      <c r="J88" s="2" t="s">
        <v>3123</v>
      </c>
      <c r="K88" s="21" t="s">
        <v>3123</v>
      </c>
      <c r="L88" s="23" t="s">
        <v>3150</v>
      </c>
      <c r="S88" t="s">
        <v>84</v>
      </c>
      <c r="T88" s="16">
        <f>INDEX('R1. Elasticity data (new)'!$B$9:$B$146,MATCH(S88,'R1. Elasticity data (new)'!$A$9:$A$146,0))</f>
        <v>0.42000000000000004</v>
      </c>
    </row>
    <row r="89" spans="1:20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 t="shared" si="1"/>
        <v>0.44499999999999995</v>
      </c>
      <c r="J89" s="2" t="s">
        <v>3122</v>
      </c>
      <c r="K89" s="21" t="s">
        <v>3122</v>
      </c>
      <c r="L89" s="23" t="s">
        <v>3122</v>
      </c>
      <c r="S89" t="s">
        <v>1782</v>
      </c>
      <c r="T89" s="16">
        <f>INDEX('R1. Elasticity data (new)'!$B$9:$B$146,MATCH(S89,'R1. Elasticity data (new)'!$A$9:$A$146,0))</f>
        <v>0.6</v>
      </c>
    </row>
    <row r="90" spans="1:20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7" t="s">
        <v>546</v>
      </c>
      <c r="H90" s="10" t="s">
        <v>183</v>
      </c>
      <c r="I90" s="26">
        <f t="shared" si="1"/>
        <v>0.6</v>
      </c>
      <c r="J90" s="10" t="s">
        <v>3123</v>
      </c>
      <c r="K90" s="21" t="s">
        <v>3123</v>
      </c>
      <c r="L90" s="23" t="s">
        <v>3150</v>
      </c>
      <c r="S90" t="s">
        <v>5</v>
      </c>
      <c r="T90" s="16">
        <f>INDEX('R1. Elasticity data (new)'!$B$9:$B$146,MATCH(S90,'R1. Elasticity data (new)'!$A$9:$A$146,0))</f>
        <v>0.4955</v>
      </c>
    </row>
    <row r="91" spans="1:20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7" t="s">
        <v>1928</v>
      </c>
      <c r="H91" s="10" t="s">
        <v>183</v>
      </c>
      <c r="I91" s="26">
        <f t="shared" si="1"/>
        <v>0.6166666666666667</v>
      </c>
      <c r="J91" s="10" t="s">
        <v>3123</v>
      </c>
      <c r="K91" s="21" t="s">
        <v>3123</v>
      </c>
      <c r="L91" s="23" t="s">
        <v>3150</v>
      </c>
      <c r="S91" t="s">
        <v>105</v>
      </c>
      <c r="T91" s="16">
        <f>INDEX('R1. Elasticity data (new)'!$B$9:$B$146,MATCH(S91,'R1. Elasticity data (new)'!$A$9:$A$146,0))</f>
        <v>0.28000000000000003</v>
      </c>
    </row>
    <row r="92" spans="1:20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 t="shared" si="1"/>
        <v>0.5</v>
      </c>
      <c r="J92" s="2" t="s">
        <v>3122</v>
      </c>
      <c r="K92" s="21" t="s">
        <v>3124</v>
      </c>
      <c r="L92" s="23" t="s">
        <v>3122</v>
      </c>
      <c r="S92" t="s">
        <v>109</v>
      </c>
      <c r="T92" s="16">
        <f>INDEX('R1. Elasticity data (new)'!$B$9:$B$146,MATCH(S92,'R1. Elasticity data (new)'!$A$9:$A$146,0))</f>
        <v>0.62</v>
      </c>
    </row>
    <row r="93" spans="1:20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7" t="s">
        <v>22</v>
      </c>
      <c r="H93" s="10" t="s">
        <v>187</v>
      </c>
      <c r="I93" s="26">
        <f t="shared" si="1"/>
        <v>0.42000000000000004</v>
      </c>
      <c r="J93" s="10" t="s">
        <v>3122</v>
      </c>
      <c r="K93" s="21" t="s">
        <v>3122</v>
      </c>
      <c r="L93" s="23" t="s">
        <v>3122</v>
      </c>
      <c r="S93" t="s">
        <v>10</v>
      </c>
      <c r="T93" s="16">
        <f>INDEX('R1. Elasticity data (new)'!$B$9:$B$146,MATCH(S93,'R1. Elasticity data (new)'!$A$9:$A$146,0))</f>
        <v>0.46899999999999997</v>
      </c>
    </row>
    <row r="94" spans="1:20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7" t="s">
        <v>568</v>
      </c>
      <c r="H94" s="10" t="s">
        <v>187</v>
      </c>
      <c r="I94" s="26" t="e">
        <f t="shared" si="1"/>
        <v>#N/A</v>
      </c>
      <c r="J94" s="10" t="s">
        <v>3122</v>
      </c>
      <c r="K94" s="21" t="s">
        <v>3122</v>
      </c>
      <c r="L94" s="23" t="s">
        <v>3122</v>
      </c>
      <c r="S94" t="s">
        <v>485</v>
      </c>
      <c r="T94" s="16">
        <f>INDEX('R1. Elasticity data (new)'!$B$9:$B$146,MATCH(S94,'R1. Elasticity data (new)'!$A$9:$A$146,0))</f>
        <v>0.6166666666666667</v>
      </c>
    </row>
    <row r="95" spans="1:20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 t="shared" si="1"/>
        <v>0.42000000000000004</v>
      </c>
      <c r="J95" s="2" t="s">
        <v>3122</v>
      </c>
      <c r="K95" s="21" t="s">
        <v>3122</v>
      </c>
      <c r="L95" s="23" t="s">
        <v>3122</v>
      </c>
      <c r="S95" t="s">
        <v>97</v>
      </c>
      <c r="T95" s="16">
        <f>INDEX('R1. Elasticity data (new)'!$B$9:$B$146,MATCH(S95,'R1. Elasticity data (new)'!$A$9:$A$146,0))</f>
        <v>0.69592857142857145</v>
      </c>
    </row>
    <row r="96" spans="1:20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 t="shared" si="1"/>
        <v>0.6</v>
      </c>
      <c r="J96" s="2" t="s">
        <v>3123</v>
      </c>
      <c r="K96" s="21" t="s">
        <v>3123</v>
      </c>
      <c r="L96" s="23" t="s">
        <v>3150</v>
      </c>
      <c r="S96" t="s">
        <v>74</v>
      </c>
      <c r="T96" s="16">
        <f>INDEX('R1. Elasticity data (new)'!$B$9:$B$146,MATCH(S96,'R1. Elasticity data (new)'!$A$9:$A$146,0))</f>
        <v>0.2</v>
      </c>
    </row>
    <row r="97" spans="1:20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 t="shared" si="1"/>
        <v>0.4955</v>
      </c>
      <c r="J97" s="2" t="s">
        <v>3122</v>
      </c>
      <c r="K97" s="21" t="s">
        <v>3124</v>
      </c>
      <c r="L97" s="23" t="s">
        <v>3122</v>
      </c>
      <c r="S97" t="s">
        <v>740</v>
      </c>
      <c r="T97" s="16">
        <f>INDEX('R1. Elasticity data (new)'!$B$9:$B$146,MATCH(S97,'R1. Elasticity data (new)'!$A$9:$A$146,0))</f>
        <v>0.77266666666666672</v>
      </c>
    </row>
    <row r="98" spans="1:20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 t="shared" si="1"/>
        <v>0.28000000000000003</v>
      </c>
      <c r="J98" s="2" t="s">
        <v>3122</v>
      </c>
      <c r="K98" s="21" t="s">
        <v>3122</v>
      </c>
      <c r="L98" s="23" t="s">
        <v>3122</v>
      </c>
      <c r="S98" t="s">
        <v>6</v>
      </c>
      <c r="T98" s="16">
        <f>INDEX('R1. Elasticity data (new)'!$B$9:$B$146,MATCH(S98,'R1. Elasticity data (new)'!$A$9:$A$146,0))</f>
        <v>0.30000000000000004</v>
      </c>
    </row>
    <row r="99" spans="1:20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 t="shared" si="1"/>
        <v>0.62</v>
      </c>
      <c r="J99" s="2" t="s">
        <v>3122</v>
      </c>
      <c r="K99" s="21" t="s">
        <v>3123</v>
      </c>
      <c r="L99" s="23" t="s">
        <v>3122</v>
      </c>
      <c r="S99" t="s">
        <v>2010</v>
      </c>
      <c r="T99" s="16">
        <f>INDEX('R1. Elasticity data (new)'!$B$9:$B$146,MATCH(S99,'R1. Elasticity data (new)'!$A$9:$A$146,0))</f>
        <v>0.53600000000000003</v>
      </c>
    </row>
    <row r="100" spans="1:20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 t="shared" si="1"/>
        <v>0.46899999999999997</v>
      </c>
      <c r="J100" s="2" t="s">
        <v>3124</v>
      </c>
      <c r="K100" s="21" t="s">
        <v>3122</v>
      </c>
      <c r="L100" s="23" t="s">
        <v>3149</v>
      </c>
      <c r="S100" t="s">
        <v>277</v>
      </c>
      <c r="T100" s="16">
        <f>INDEX('R1. Elasticity data (new)'!$B$9:$B$146,MATCH(S100,'R1. Elasticity data (new)'!$A$9:$A$146,0))</f>
        <v>0.90999999999999992</v>
      </c>
    </row>
    <row r="101" spans="1:20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 t="shared" si="1"/>
        <v>0.6166666666666667</v>
      </c>
      <c r="J101" s="2" t="s">
        <v>3123</v>
      </c>
      <c r="K101" s="21" t="s">
        <v>3123</v>
      </c>
      <c r="L101" s="23" t="s">
        <v>3150</v>
      </c>
      <c r="S101" t="s">
        <v>1335</v>
      </c>
      <c r="T101" s="16">
        <f>INDEX('R1. Elasticity data (new)'!$B$9:$B$146,MATCH(S101,'R1. Elasticity data (new)'!$A$9:$A$146,0))</f>
        <v>1.145</v>
      </c>
    </row>
    <row r="102" spans="1:20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 t="shared" si="1"/>
        <v>0.69592857142857145</v>
      </c>
      <c r="J102" s="2" t="s">
        <v>3123</v>
      </c>
      <c r="K102" s="21" t="s">
        <v>3122</v>
      </c>
      <c r="L102" s="23" t="s">
        <v>3122</v>
      </c>
      <c r="S102" t="s">
        <v>1721</v>
      </c>
      <c r="T102" s="16">
        <f>INDEX('R1. Elasticity data (new)'!$B$9:$B$146,MATCH(S102,'R1. Elasticity data (new)'!$A$9:$A$146,0))</f>
        <v>0.6</v>
      </c>
    </row>
    <row r="103" spans="1:20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 t="shared" si="1"/>
        <v>0.2</v>
      </c>
      <c r="J103" s="2" t="s">
        <v>3123</v>
      </c>
      <c r="K103" s="21" t="s">
        <v>3123</v>
      </c>
      <c r="L103" s="23" t="s">
        <v>3150</v>
      </c>
      <c r="S103" t="s">
        <v>1565</v>
      </c>
      <c r="T103" s="16">
        <f>INDEX('R1. Elasticity data (new)'!$B$9:$B$146,MATCH(S103,'R1. Elasticity data (new)'!$A$9:$A$146,0))</f>
        <v>0.6166666666666667</v>
      </c>
    </row>
    <row r="104" spans="1:20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 t="shared" si="1"/>
        <v>0.77266666666666672</v>
      </c>
      <c r="J104" s="2" t="s">
        <v>3124</v>
      </c>
      <c r="K104" s="21" t="s">
        <v>3123</v>
      </c>
      <c r="L104" s="23" t="s">
        <v>3149</v>
      </c>
      <c r="S104" t="s">
        <v>59</v>
      </c>
      <c r="T104" s="16">
        <f>INDEX('R1. Elasticity data (new)'!$B$9:$B$146,MATCH(S104,'R1. Elasticity data (new)'!$A$9:$A$146,0))</f>
        <v>0.3</v>
      </c>
    </row>
    <row r="105" spans="1:20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 t="shared" si="1"/>
        <v>0.30000000000000004</v>
      </c>
      <c r="J105" s="2" t="s">
        <v>3122</v>
      </c>
      <c r="K105" s="21" t="s">
        <v>3122</v>
      </c>
      <c r="L105" s="23" t="s">
        <v>3122</v>
      </c>
      <c r="S105" t="s">
        <v>70</v>
      </c>
      <c r="T105" s="16">
        <f>INDEX('R1. Elasticity data (new)'!$B$9:$B$146,MATCH(S105,'R1. Elasticity data (new)'!$A$9:$A$146,0))</f>
        <v>0.69592857142857145</v>
      </c>
    </row>
    <row r="106" spans="1:20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 t="shared" si="1"/>
        <v>0.53600000000000003</v>
      </c>
      <c r="J106" s="2" t="s">
        <v>3122</v>
      </c>
      <c r="K106" s="21" t="s">
        <v>3123</v>
      </c>
      <c r="L106" s="23" t="s">
        <v>3150</v>
      </c>
      <c r="S106" t="s">
        <v>492</v>
      </c>
      <c r="T106" s="16">
        <f>INDEX('R1. Elasticity data (new)'!$B$9:$B$146,MATCH(S106,'R1. Elasticity data (new)'!$A$9:$A$146,0))</f>
        <v>0.19</v>
      </c>
    </row>
    <row r="107" spans="1:20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 t="shared" si="1"/>
        <v>0.90999999999999992</v>
      </c>
      <c r="J107" s="2" t="s">
        <v>3123</v>
      </c>
      <c r="K107" s="21" t="s">
        <v>3123</v>
      </c>
      <c r="L107" s="23" t="s">
        <v>3150</v>
      </c>
      <c r="S107" t="s">
        <v>24</v>
      </c>
      <c r="T107" s="16">
        <f>INDEX('R1. Elasticity data (new)'!$B$9:$B$146,MATCH(S107,'R1. Elasticity data (new)'!$A$9:$A$146,0))</f>
        <v>0.16</v>
      </c>
    </row>
    <row r="108" spans="1:20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7" t="s">
        <v>1335</v>
      </c>
      <c r="H108" s="10" t="s">
        <v>129</v>
      </c>
      <c r="I108" s="26">
        <f t="shared" si="1"/>
        <v>1.145</v>
      </c>
      <c r="J108" s="10" t="s">
        <v>3123</v>
      </c>
      <c r="K108" s="21" t="s">
        <v>3123</v>
      </c>
      <c r="L108" s="23" t="s">
        <v>3150</v>
      </c>
      <c r="S108" t="s">
        <v>83</v>
      </c>
      <c r="T108" s="16">
        <f>INDEX('R1. Elasticity data (new)'!$B$9:$B$146,MATCH(S108,'R1. Elasticity data (new)'!$A$9:$A$146,0))</f>
        <v>0.71</v>
      </c>
    </row>
    <row r="109" spans="1:20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 t="e">
        <f t="shared" si="1"/>
        <v>#N/A</v>
      </c>
      <c r="J109" s="2" t="s">
        <v>3123</v>
      </c>
      <c r="K109" s="21" t="s">
        <v>3123</v>
      </c>
      <c r="L109" s="23" t="s">
        <v>3150</v>
      </c>
      <c r="S109" t="s">
        <v>15</v>
      </c>
      <c r="T109" s="16">
        <f>INDEX('R1. Elasticity data (new)'!$B$9:$B$146,MATCH(S109,'R1. Elasticity data (new)'!$A$9:$A$146,0))</f>
        <v>0.57199999999999995</v>
      </c>
    </row>
    <row r="110" spans="1:20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 t="shared" si="1"/>
        <v>0.6</v>
      </c>
      <c r="J110" s="2" t="s">
        <v>3123</v>
      </c>
      <c r="K110" s="21" t="s">
        <v>3123</v>
      </c>
      <c r="L110" s="23" t="s">
        <v>3150</v>
      </c>
      <c r="S110" t="s">
        <v>32</v>
      </c>
      <c r="T110" s="16">
        <f>INDEX('R1. Elasticity data (new)'!$B$9:$B$146,MATCH(S110,'R1. Elasticity data (new)'!$A$9:$A$146,0))</f>
        <v>0.44499999999999995</v>
      </c>
    </row>
    <row r="111" spans="1:20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 t="shared" si="1"/>
        <v>0.6166666666666667</v>
      </c>
      <c r="J111" s="2" t="s">
        <v>3123</v>
      </c>
      <c r="K111" s="21" t="s">
        <v>3123</v>
      </c>
      <c r="L111" s="23" t="s">
        <v>3150</v>
      </c>
      <c r="S111" t="s">
        <v>80</v>
      </c>
      <c r="T111" s="16">
        <f>INDEX('R1. Elasticity data (new)'!$B$9:$B$146,MATCH(S111,'R1. Elasticity data (new)'!$A$9:$A$146,0))</f>
        <v>0.3</v>
      </c>
    </row>
    <row r="112" spans="1:20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 t="e">
        <f t="shared" si="1"/>
        <v>#N/A</v>
      </c>
      <c r="J112" s="2" t="s">
        <v>3123</v>
      </c>
      <c r="K112" s="21" t="s">
        <v>3123</v>
      </c>
      <c r="L112" s="23" t="s">
        <v>3150</v>
      </c>
      <c r="S112" t="s">
        <v>2</v>
      </c>
      <c r="T112" s="16">
        <f>INDEX('R1. Elasticity data (new)'!$B$9:$B$146,MATCH(S112,'R1. Elasticity data (new)'!$A$9:$A$146,0))</f>
        <v>0.90999999999999992</v>
      </c>
    </row>
    <row r="113" spans="1:20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 t="shared" si="1"/>
        <v>0.3</v>
      </c>
      <c r="J113" s="2" t="s">
        <v>3123</v>
      </c>
      <c r="K113" s="21" t="s">
        <v>3123</v>
      </c>
      <c r="L113" s="23" t="s">
        <v>3150</v>
      </c>
      <c r="S113" t="s">
        <v>35</v>
      </c>
      <c r="T113" s="16">
        <f>INDEX('R1. Elasticity data (new)'!$B$9:$B$146,MATCH(S113,'R1. Elasticity data (new)'!$A$9:$A$146,0))</f>
        <v>0.62</v>
      </c>
    </row>
    <row r="114" spans="1:20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 t="shared" si="1"/>
        <v>0.69592857142857145</v>
      </c>
      <c r="J114" s="2" t="s">
        <v>3122</v>
      </c>
      <c r="K114" s="21" t="s">
        <v>3122</v>
      </c>
      <c r="L114" s="23" t="s">
        <v>3122</v>
      </c>
      <c r="S114" t="s">
        <v>3154</v>
      </c>
      <c r="T114" s="16">
        <f>INDEX('R1. Elasticity data (new)'!$B$9:$B$146,MATCH(S114,'R1. Elasticity data (new)'!$A$9:$A$146,0))</f>
        <v>0.89166666666666661</v>
      </c>
    </row>
    <row r="115" spans="1:20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 t="shared" si="1"/>
        <v>0.19</v>
      </c>
      <c r="J115" s="2" t="s">
        <v>3123</v>
      </c>
      <c r="K115" s="21" t="s">
        <v>3123</v>
      </c>
      <c r="L115" s="23" t="s">
        <v>3150</v>
      </c>
      <c r="S115" t="s">
        <v>38</v>
      </c>
      <c r="T115" s="16">
        <f>INDEX('R1. Elasticity data (new)'!$B$9:$B$146,MATCH(S115,'R1. Elasticity data (new)'!$A$9:$A$146,0))</f>
        <v>0.44499999999999995</v>
      </c>
    </row>
    <row r="116" spans="1:20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 t="shared" si="1"/>
        <v>0.16</v>
      </c>
      <c r="J116" s="2" t="s">
        <v>3124</v>
      </c>
      <c r="K116" s="21" t="s">
        <v>3122</v>
      </c>
      <c r="L116" s="23" t="s">
        <v>3149</v>
      </c>
      <c r="S116" t="s">
        <v>94</v>
      </c>
      <c r="T116" s="16">
        <f>INDEX('R1. Elasticity data (new)'!$B$9:$B$146,MATCH(S116,'R1. Elasticity data (new)'!$A$9:$A$146,0))</f>
        <v>0.45650000000000002</v>
      </c>
    </row>
    <row r="117" spans="1:20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 t="shared" si="1"/>
        <v>0.71</v>
      </c>
      <c r="J117" s="2" t="s">
        <v>3123</v>
      </c>
      <c r="K117" s="21" t="s">
        <v>3122</v>
      </c>
      <c r="L117" s="23" t="s">
        <v>3150</v>
      </c>
      <c r="S117" t="s">
        <v>36</v>
      </c>
      <c r="T117" s="16">
        <f>INDEX('R1. Elasticity data (new)'!$B$9:$B$146,MATCH(S117,'R1. Elasticity data (new)'!$A$9:$A$146,0))</f>
        <v>0.62</v>
      </c>
    </row>
    <row r="118" spans="1:20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 t="shared" si="1"/>
        <v>0.57199999999999995</v>
      </c>
      <c r="J118" s="2" t="s">
        <v>3123</v>
      </c>
      <c r="K118" s="21" t="s">
        <v>3123</v>
      </c>
      <c r="L118" s="23" t="s">
        <v>3149</v>
      </c>
      <c r="S118" t="s">
        <v>26</v>
      </c>
      <c r="T118" s="16">
        <f>INDEX('R1. Elasticity data (new)'!$B$9:$B$146,MATCH(S118,'R1. Elasticity data (new)'!$A$9:$A$146,0))</f>
        <v>0.89166666666666661</v>
      </c>
    </row>
    <row r="119" spans="1:20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7" t="s">
        <v>32</v>
      </c>
      <c r="H119" s="10" t="s">
        <v>132</v>
      </c>
      <c r="I119" s="26">
        <f t="shared" si="1"/>
        <v>0.44499999999999995</v>
      </c>
      <c r="J119" s="10"/>
      <c r="K119" s="21" t="s">
        <v>3122</v>
      </c>
      <c r="L119" s="23" t="s">
        <v>3122</v>
      </c>
      <c r="S119" t="s">
        <v>29</v>
      </c>
      <c r="T119" s="16">
        <f>INDEX('R1. Elasticity data (new)'!$B$9:$B$146,MATCH(S119,'R1. Elasticity data (new)'!$A$9:$A$146,0))</f>
        <v>0.62</v>
      </c>
    </row>
    <row r="120" spans="1:20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 t="shared" si="1"/>
        <v>0.3</v>
      </c>
      <c r="J120" s="2" t="s">
        <v>3122</v>
      </c>
      <c r="K120" s="21" t="s">
        <v>3124</v>
      </c>
      <c r="L120" s="23" t="s">
        <v>3122</v>
      </c>
      <c r="S120" t="s">
        <v>58</v>
      </c>
      <c r="T120" s="16">
        <f>INDEX('R1. Elasticity data (new)'!$B$9:$B$146,MATCH(S120,'R1. Elasticity data (new)'!$A$9:$A$146,0))</f>
        <v>1.5</v>
      </c>
    </row>
    <row r="121" spans="1:20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 t="e">
        <f t="shared" si="1"/>
        <v>#N/A</v>
      </c>
      <c r="J121" s="2" t="s">
        <v>3124</v>
      </c>
      <c r="K121" s="21" t="s">
        <v>3123</v>
      </c>
      <c r="L121" s="23" t="s">
        <v>3149</v>
      </c>
      <c r="S121" t="s">
        <v>20</v>
      </c>
      <c r="T121" s="16">
        <f>INDEX('R1. Elasticity data (new)'!$B$9:$B$146,MATCH(S121,'R1. Elasticity data (new)'!$A$9:$A$146,0))</f>
        <v>0.92</v>
      </c>
    </row>
    <row r="122" spans="1:20" x14ac:dyDescent="0.3">
      <c r="F122" s="2" t="s">
        <v>3140</v>
      </c>
      <c r="G122" s="23" t="s">
        <v>2</v>
      </c>
      <c r="H122" s="2" t="s">
        <v>154</v>
      </c>
      <c r="I122" s="26">
        <f t="shared" si="1"/>
        <v>0.90999999999999992</v>
      </c>
      <c r="J122" s="2" t="s">
        <v>3124</v>
      </c>
      <c r="K122" s="21" t="s">
        <v>3123</v>
      </c>
      <c r="L122" s="23" t="s">
        <v>3150</v>
      </c>
      <c r="S122" t="s">
        <v>75</v>
      </c>
      <c r="T122" s="16">
        <f>INDEX('R1. Elasticity data (new)'!$B$9:$B$146,MATCH(S122,'R1. Elasticity data (new)'!$A$9:$A$146,0))</f>
        <v>1.5</v>
      </c>
    </row>
    <row r="123" spans="1:20" x14ac:dyDescent="0.3">
      <c r="F123" s="2" t="s">
        <v>3140</v>
      </c>
      <c r="G123" s="23" t="s">
        <v>35</v>
      </c>
      <c r="H123" s="2" t="s">
        <v>154</v>
      </c>
      <c r="I123" s="26">
        <f t="shared" si="1"/>
        <v>0.62</v>
      </c>
      <c r="J123" s="2" t="s">
        <v>3124</v>
      </c>
      <c r="K123" s="21" t="s">
        <v>3122</v>
      </c>
      <c r="L123" s="23" t="s">
        <v>3122</v>
      </c>
      <c r="S123" t="s">
        <v>68</v>
      </c>
      <c r="T123" s="16">
        <f>INDEX('R1. Elasticity data (new)'!$B$9:$B$146,MATCH(S123,'R1. Elasticity data (new)'!$A$9:$A$146,0))</f>
        <v>0.2</v>
      </c>
    </row>
    <row r="124" spans="1:20" x14ac:dyDescent="0.3">
      <c r="F124" s="2" t="s">
        <v>3140</v>
      </c>
      <c r="G124" s="27" t="s">
        <v>55</v>
      </c>
      <c r="H124" s="10" t="s">
        <v>149</v>
      </c>
      <c r="I124" s="26" t="e">
        <f t="shared" si="1"/>
        <v>#N/A</v>
      </c>
      <c r="J124" s="10" t="s">
        <v>3122</v>
      </c>
      <c r="K124" s="21" t="s">
        <v>3122</v>
      </c>
      <c r="L124" s="23" t="s">
        <v>3122</v>
      </c>
      <c r="S124" t="s">
        <v>33</v>
      </c>
      <c r="T124" s="16">
        <f>INDEX('R1. Elasticity data (new)'!$B$9:$B$146,MATCH(S124,'R1. Elasticity data (new)'!$A$9:$A$146,0))</f>
        <v>0.19</v>
      </c>
    </row>
    <row r="125" spans="1:20" x14ac:dyDescent="0.3">
      <c r="F125" s="2" t="s">
        <v>3140</v>
      </c>
      <c r="G125" s="27" t="s">
        <v>60</v>
      </c>
      <c r="H125" s="10" t="s">
        <v>149</v>
      </c>
      <c r="I125" s="26" t="e">
        <f t="shared" si="1"/>
        <v>#N/A</v>
      </c>
      <c r="J125" s="10" t="s">
        <v>3122</v>
      </c>
      <c r="K125" s="21" t="s">
        <v>3122</v>
      </c>
      <c r="L125" s="23" t="s">
        <v>3122</v>
      </c>
      <c r="S125" t="s">
        <v>3</v>
      </c>
      <c r="T125" s="16">
        <f>INDEX('R1. Elasticity data (new)'!$B$9:$B$146,MATCH(S125,'R1. Elasticity data (new)'!$A$9:$A$146,0))</f>
        <v>0.73</v>
      </c>
    </row>
    <row r="126" spans="1:20" x14ac:dyDescent="0.3">
      <c r="F126" s="2" t="s">
        <v>3141</v>
      </c>
      <c r="G126" s="27" t="s">
        <v>3154</v>
      </c>
      <c r="H126" s="10" t="s">
        <v>149</v>
      </c>
      <c r="I126" s="26">
        <f t="shared" si="1"/>
        <v>0.89166666666666661</v>
      </c>
      <c r="J126" s="10" t="s">
        <v>3122</v>
      </c>
      <c r="K126" s="21" t="s">
        <v>3122</v>
      </c>
      <c r="L126" s="23" t="s">
        <v>3122</v>
      </c>
      <c r="S126" t="s">
        <v>110</v>
      </c>
      <c r="T126" s="16">
        <f>INDEX('R1. Elasticity data (new)'!$B$9:$B$146,MATCH(S126,'R1. Elasticity data (new)'!$A$9:$A$146,0))</f>
        <v>0.62</v>
      </c>
    </row>
    <row r="127" spans="1:20" x14ac:dyDescent="0.3">
      <c r="F127" s="2" t="s">
        <v>3140</v>
      </c>
      <c r="G127" s="23" t="s">
        <v>38</v>
      </c>
      <c r="H127" s="2" t="s">
        <v>132</v>
      </c>
      <c r="I127" s="26">
        <f t="shared" si="1"/>
        <v>0.44499999999999995</v>
      </c>
      <c r="J127" s="2" t="s">
        <v>3122</v>
      </c>
      <c r="K127" s="21" t="s">
        <v>3122</v>
      </c>
      <c r="L127" s="23" t="s">
        <v>3122</v>
      </c>
      <c r="S127" t="s">
        <v>53</v>
      </c>
      <c r="T127" s="16">
        <f>INDEX('R1. Elasticity data (new)'!$B$9:$B$146,MATCH(S127,'R1. Elasticity data (new)'!$A$9:$A$146,0))</f>
        <v>0.69592857142857145</v>
      </c>
    </row>
    <row r="128" spans="1:20" x14ac:dyDescent="0.3">
      <c r="F128" s="2" t="s">
        <v>3140</v>
      </c>
      <c r="G128" s="27" t="s">
        <v>94</v>
      </c>
      <c r="H128" s="10" t="s">
        <v>125</v>
      </c>
      <c r="I128" s="26">
        <f t="shared" si="1"/>
        <v>0.45650000000000002</v>
      </c>
      <c r="J128" s="10" t="s">
        <v>3123</v>
      </c>
      <c r="K128" s="21" t="s">
        <v>3122</v>
      </c>
      <c r="L128" s="23" t="s">
        <v>3150</v>
      </c>
      <c r="S128" t="s">
        <v>777</v>
      </c>
      <c r="T128" s="16">
        <f>INDEX('R1. Elasticity data (new)'!$B$9:$B$146,MATCH(S128,'R1. Elasticity data (new)'!$A$9:$A$146,0))</f>
        <v>0.77400000000000002</v>
      </c>
    </row>
    <row r="129" spans="6:20" x14ac:dyDescent="0.3">
      <c r="F129" s="2" t="s">
        <v>3140</v>
      </c>
      <c r="G129" s="23" t="s">
        <v>36</v>
      </c>
      <c r="H129" s="2" t="s">
        <v>154</v>
      </c>
      <c r="I129" s="26">
        <f t="shared" si="1"/>
        <v>0.62</v>
      </c>
      <c r="J129" s="2" t="s">
        <v>3122</v>
      </c>
      <c r="K129" s="21" t="s">
        <v>3123</v>
      </c>
      <c r="L129" s="23" t="s">
        <v>3122</v>
      </c>
      <c r="S129" t="s">
        <v>73</v>
      </c>
      <c r="T129" s="16">
        <f>INDEX('R1. Elasticity data (new)'!$B$9:$B$146,MATCH(S129,'R1. Elasticity data (new)'!$A$9:$A$146,0))</f>
        <v>0.77400000000000002</v>
      </c>
    </row>
    <row r="130" spans="6:20" x14ac:dyDescent="0.3">
      <c r="F130" s="2" t="s">
        <v>3140</v>
      </c>
      <c r="G130" s="23" t="s">
        <v>26</v>
      </c>
      <c r="H130" s="2" t="s">
        <v>149</v>
      </c>
      <c r="I130" s="26">
        <f t="shared" si="1"/>
        <v>0.89166666666666661</v>
      </c>
      <c r="J130" s="2" t="s">
        <v>3124</v>
      </c>
      <c r="K130" s="21" t="s">
        <v>3124</v>
      </c>
      <c r="L130" s="23" t="s">
        <v>3149</v>
      </c>
      <c r="S130" t="s">
        <v>95</v>
      </c>
      <c r="T130" s="16">
        <f>INDEX('R1. Elasticity data (new)'!$B$9:$B$146,MATCH(S130,'R1. Elasticity data (new)'!$A$9:$A$146,0))</f>
        <v>1.1949999999999998</v>
      </c>
    </row>
    <row r="131" spans="6:20" x14ac:dyDescent="0.3">
      <c r="F131" s="2" t="s">
        <v>3140</v>
      </c>
      <c r="G131" s="23" t="s">
        <v>29</v>
      </c>
      <c r="H131" s="2" t="s">
        <v>179</v>
      </c>
      <c r="I131" s="26">
        <f t="shared" si="1"/>
        <v>0.62</v>
      </c>
      <c r="J131" s="2" t="s">
        <v>3122</v>
      </c>
      <c r="K131" s="21" t="s">
        <v>3123</v>
      </c>
      <c r="L131" s="23" t="s">
        <v>3122</v>
      </c>
      <c r="S131" t="s">
        <v>99</v>
      </c>
      <c r="T131" s="16">
        <f>INDEX('R1. Elasticity data (new)'!$B$9:$B$146,MATCH(S131,'R1. Elasticity data (new)'!$A$9:$A$146,0))</f>
        <v>0.62312499999999993</v>
      </c>
    </row>
    <row r="132" spans="6:20" x14ac:dyDescent="0.3">
      <c r="F132" s="2" t="s">
        <v>3140</v>
      </c>
      <c r="G132" s="23" t="s">
        <v>58</v>
      </c>
      <c r="H132" s="2" t="s">
        <v>177</v>
      </c>
      <c r="I132" s="26">
        <f t="shared" si="1"/>
        <v>1.5</v>
      </c>
      <c r="J132" s="2" t="s">
        <v>3123</v>
      </c>
      <c r="K132" s="21" t="s">
        <v>3123</v>
      </c>
      <c r="L132" s="23" t="s">
        <v>3150</v>
      </c>
      <c r="S132" t="s">
        <v>100</v>
      </c>
      <c r="T132" s="16">
        <f>INDEX('R1. Elasticity data (new)'!$B$9:$B$146,MATCH(S132,'R1. Elasticity data (new)'!$A$9:$A$146,0))</f>
        <v>0.84933333333333338</v>
      </c>
    </row>
    <row r="133" spans="6:20" x14ac:dyDescent="0.3">
      <c r="F133" s="2" t="s">
        <v>3140</v>
      </c>
      <c r="G133" s="23" t="s">
        <v>20</v>
      </c>
      <c r="H133" s="2" t="s">
        <v>170</v>
      </c>
      <c r="I133" s="26">
        <f t="shared" si="1"/>
        <v>0.92</v>
      </c>
      <c r="J133" s="2" t="s">
        <v>3122</v>
      </c>
      <c r="K133" s="21" t="s">
        <v>3124</v>
      </c>
      <c r="L133" s="23" t="s">
        <v>3149</v>
      </c>
      <c r="S133" t="s">
        <v>3132</v>
      </c>
      <c r="T133" s="16">
        <f>INDEX('R1. Elasticity data (new)'!$B$9:$B$146,MATCH(S133,'R1. Elasticity data (new)'!$A$9:$A$146,0))</f>
        <v>1.2936666666666667</v>
      </c>
    </row>
    <row r="134" spans="6:20" x14ac:dyDescent="0.3">
      <c r="F134" s="2" t="s">
        <v>3140</v>
      </c>
      <c r="G134" s="23" t="s">
        <v>75</v>
      </c>
      <c r="H134" s="2" t="s">
        <v>75</v>
      </c>
      <c r="I134" s="26">
        <f t="shared" si="1"/>
        <v>1.5</v>
      </c>
      <c r="J134" s="2" t="s">
        <v>3122</v>
      </c>
      <c r="K134" s="21" t="s">
        <v>3122</v>
      </c>
      <c r="L134" s="23" t="s">
        <v>3122</v>
      </c>
      <c r="S134" t="s">
        <v>3137</v>
      </c>
      <c r="T134" s="16">
        <f>INDEX('R1. Elasticity data (new)'!$B$9:$B$146,MATCH(S134,'R1. Elasticity data (new)'!$A$9:$A$146,0))</f>
        <v>1.2936666666666667</v>
      </c>
    </row>
    <row r="135" spans="6:20" x14ac:dyDescent="0.3">
      <c r="F135" s="2" t="s">
        <v>3140</v>
      </c>
      <c r="G135" s="27" t="s">
        <v>68</v>
      </c>
      <c r="H135" s="10" t="s">
        <v>179</v>
      </c>
      <c r="I135" s="26">
        <f t="shared" si="1"/>
        <v>0.2</v>
      </c>
      <c r="J135" s="10"/>
      <c r="K135" s="21" t="s">
        <v>3124</v>
      </c>
      <c r="L135" s="23" t="s">
        <v>3149</v>
      </c>
      <c r="S135" t="s">
        <v>3131</v>
      </c>
      <c r="T135" s="16">
        <f>INDEX('R1. Elasticity data (new)'!$B$9:$B$146,MATCH(S135,'R1. Elasticity data (new)'!$A$9:$A$146,0))</f>
        <v>0.55000000000000004</v>
      </c>
    </row>
    <row r="136" spans="6:20" x14ac:dyDescent="0.3">
      <c r="F136" s="2" t="s">
        <v>3140</v>
      </c>
      <c r="G136" s="23" t="s">
        <v>33</v>
      </c>
      <c r="H136" s="2" t="s">
        <v>135</v>
      </c>
      <c r="I136" s="26">
        <f t="shared" si="1"/>
        <v>0.19</v>
      </c>
      <c r="J136" s="2" t="s">
        <v>3123</v>
      </c>
      <c r="K136" s="21" t="s">
        <v>3122</v>
      </c>
      <c r="L136" s="23" t="s">
        <v>3150</v>
      </c>
      <c r="S136" t="s">
        <v>3133</v>
      </c>
      <c r="T136" s="16">
        <f>INDEX('R1. Elasticity data (new)'!$B$9:$B$146,MATCH(S136,'R1. Elasticity data (new)'!$A$9:$A$146,0))</f>
        <v>1.2936666666666667</v>
      </c>
    </row>
    <row r="137" spans="6:20" x14ac:dyDescent="0.3">
      <c r="F137" s="2" t="s">
        <v>3140</v>
      </c>
      <c r="G137" s="23" t="s">
        <v>3</v>
      </c>
      <c r="H137" s="2" t="s">
        <v>179</v>
      </c>
      <c r="I137" s="26">
        <f t="shared" si="1"/>
        <v>0.73</v>
      </c>
      <c r="J137" s="2" t="s">
        <v>3122</v>
      </c>
      <c r="K137" s="21" t="s">
        <v>3122</v>
      </c>
      <c r="L137" s="23" t="s">
        <v>3122</v>
      </c>
      <c r="S137" t="s">
        <v>3129</v>
      </c>
      <c r="T137" s="16">
        <f>INDEX('R1. Elasticity data (new)'!$B$9:$B$146,MATCH(S137,'R1. Elasticity data (new)'!$A$9:$A$146,0))</f>
        <v>0.55000000000000004</v>
      </c>
    </row>
    <row r="138" spans="6:20" x14ac:dyDescent="0.3">
      <c r="F138" s="2" t="s">
        <v>3140</v>
      </c>
      <c r="G138" s="23" t="s">
        <v>110</v>
      </c>
      <c r="H138" s="2" t="s">
        <v>179</v>
      </c>
      <c r="I138" s="26">
        <f t="shared" si="1"/>
        <v>0.62</v>
      </c>
      <c r="J138" s="2" t="s">
        <v>3122</v>
      </c>
      <c r="K138" s="21" t="s">
        <v>3122</v>
      </c>
      <c r="L138" s="23" t="s">
        <v>3122</v>
      </c>
      <c r="S138" t="s">
        <v>3134</v>
      </c>
      <c r="T138" s="16">
        <f>INDEX('R1. Elasticity data (new)'!$B$9:$B$146,MATCH(S138,'R1. Elasticity data (new)'!$A$9:$A$146,0))</f>
        <v>0.55000000000000004</v>
      </c>
    </row>
    <row r="139" spans="6:20" x14ac:dyDescent="0.3">
      <c r="F139" s="2" t="s">
        <v>3140</v>
      </c>
      <c r="G139" s="23" t="s">
        <v>53</v>
      </c>
      <c r="H139" s="2" t="s">
        <v>175</v>
      </c>
      <c r="I139" s="26">
        <f t="shared" ref="I139:I165" si="2">INDEX($T$10:$T$153,MATCH($G139,$S$10:$S$153,0))</f>
        <v>0.69592857142857145</v>
      </c>
      <c r="J139" s="2" t="s">
        <v>3123</v>
      </c>
      <c r="K139" s="21" t="s">
        <v>3122</v>
      </c>
      <c r="L139" s="23" t="s">
        <v>3122</v>
      </c>
      <c r="S139" t="s">
        <v>3128</v>
      </c>
      <c r="T139" s="16">
        <f>INDEX('R1. Elasticity data (new)'!$B$9:$B$146,MATCH(S139,'R1. Elasticity data (new)'!$A$9:$A$146,0))</f>
        <v>0.57000000000000006</v>
      </c>
    </row>
    <row r="140" spans="6:20" x14ac:dyDescent="0.3">
      <c r="F140" s="2" t="s">
        <v>3141</v>
      </c>
      <c r="G140" s="23" t="s">
        <v>777</v>
      </c>
      <c r="H140" s="2" t="s">
        <v>157</v>
      </c>
      <c r="I140" s="26">
        <f t="shared" si="2"/>
        <v>0.77400000000000002</v>
      </c>
      <c r="J140" s="2" t="s">
        <v>3122</v>
      </c>
      <c r="K140" s="21" t="s">
        <v>3122</v>
      </c>
      <c r="L140" s="23" t="s">
        <v>3122</v>
      </c>
      <c r="S140" t="s">
        <v>3130</v>
      </c>
      <c r="T140" s="16">
        <f>INDEX('R1. Elasticity data (new)'!$B$9:$B$146,MATCH(S140,'R1. Elasticity data (new)'!$A$9:$A$146,0))</f>
        <v>0.55000000000000004</v>
      </c>
    </row>
    <row r="141" spans="6:20" x14ac:dyDescent="0.3">
      <c r="F141" s="2" t="s">
        <v>3140</v>
      </c>
      <c r="G141" s="23" t="s">
        <v>73</v>
      </c>
      <c r="H141" s="2" t="s">
        <v>157</v>
      </c>
      <c r="I141" s="26">
        <f t="shared" si="2"/>
        <v>0.77400000000000002</v>
      </c>
      <c r="J141" s="2" t="s">
        <v>3122</v>
      </c>
      <c r="K141" s="21" t="s">
        <v>3123</v>
      </c>
      <c r="L141" s="23" t="s">
        <v>3122</v>
      </c>
      <c r="S141" t="s">
        <v>3136</v>
      </c>
      <c r="T141" s="16">
        <f>INDEX('R1. Elasticity data (new)'!$B$9:$B$146,MATCH(S141,'R1. Elasticity data (new)'!$A$9:$A$146,0))</f>
        <v>0.6</v>
      </c>
    </row>
    <row r="142" spans="6:20" x14ac:dyDescent="0.3">
      <c r="F142" s="2" t="s">
        <v>3140</v>
      </c>
      <c r="G142" s="23" t="s">
        <v>95</v>
      </c>
      <c r="H142" s="2" t="s">
        <v>138</v>
      </c>
      <c r="I142" s="26">
        <f t="shared" si="2"/>
        <v>1.1949999999999998</v>
      </c>
      <c r="J142" s="2" t="s">
        <v>3122</v>
      </c>
      <c r="K142" s="21" t="s">
        <v>3122</v>
      </c>
      <c r="L142" s="23" t="s">
        <v>3122</v>
      </c>
      <c r="S142" t="s">
        <v>3127</v>
      </c>
      <c r="T142" s="16">
        <f>INDEX('R1. Elasticity data (new)'!$B$9:$B$146,MATCH(S142,'R1. Elasticity data (new)'!$A$9:$A$146,0))</f>
        <v>0.97500000000000009</v>
      </c>
    </row>
    <row r="143" spans="6:20" x14ac:dyDescent="0.3">
      <c r="F143" s="2" t="s">
        <v>3140</v>
      </c>
      <c r="G143" s="23" t="s">
        <v>99</v>
      </c>
      <c r="H143" s="2" t="s">
        <v>99</v>
      </c>
      <c r="I143" s="26">
        <f t="shared" si="2"/>
        <v>0.62312499999999993</v>
      </c>
      <c r="J143" s="2" t="s">
        <v>3122</v>
      </c>
      <c r="K143" s="21" t="s">
        <v>3124</v>
      </c>
      <c r="L143" s="23" t="s">
        <v>3149</v>
      </c>
      <c r="S143" t="s">
        <v>4</v>
      </c>
      <c r="T143" s="16">
        <f>INDEX('R1. Elasticity data (new)'!$B$9:$B$146,MATCH(S143,'R1. Elasticity data (new)'!$A$9:$A$146,0))</f>
        <v>0.75666666666666671</v>
      </c>
    </row>
    <row r="144" spans="6:20" x14ac:dyDescent="0.3">
      <c r="F144" s="2" t="s">
        <v>3140</v>
      </c>
      <c r="G144" s="23" t="s">
        <v>100</v>
      </c>
      <c r="H144" s="2" t="s">
        <v>149</v>
      </c>
      <c r="I144" s="26">
        <f t="shared" si="2"/>
        <v>0.84933333333333338</v>
      </c>
      <c r="J144" s="2" t="s">
        <v>3122</v>
      </c>
      <c r="K144" s="21" t="s">
        <v>3124</v>
      </c>
      <c r="L144" s="23" t="s">
        <v>3149</v>
      </c>
      <c r="S144" t="s">
        <v>28</v>
      </c>
      <c r="T144" s="16">
        <f>INDEX('R1. Elasticity data (new)'!$B$9:$B$146,MATCH(S144,'R1. Elasticity data (new)'!$A$9:$A$146,0))</f>
        <v>1.4</v>
      </c>
    </row>
    <row r="145" spans="6:20" x14ac:dyDescent="0.3">
      <c r="F145" s="2" t="s">
        <v>3141</v>
      </c>
      <c r="G145" s="23" t="s">
        <v>3132</v>
      </c>
      <c r="H145" s="2" t="s">
        <v>146</v>
      </c>
      <c r="I145" s="26">
        <f t="shared" si="2"/>
        <v>1.2936666666666667</v>
      </c>
      <c r="J145" s="2" t="s">
        <v>3123</v>
      </c>
      <c r="K145" s="21" t="s">
        <v>3122</v>
      </c>
      <c r="L145" s="23" t="s">
        <v>3150</v>
      </c>
      <c r="S145" t="s">
        <v>81</v>
      </c>
      <c r="T145" s="16">
        <f>INDEX('R1. Elasticity data (new)'!$B$9:$B$146,MATCH(S145,'R1. Elasticity data (new)'!$A$9:$A$146,0))</f>
        <v>0.3136666666666667</v>
      </c>
    </row>
    <row r="146" spans="6:20" x14ac:dyDescent="0.3">
      <c r="F146" s="2" t="s">
        <v>3141</v>
      </c>
      <c r="G146" s="23" t="s">
        <v>3137</v>
      </c>
      <c r="H146" s="2" t="s">
        <v>149</v>
      </c>
      <c r="I146" s="26">
        <f t="shared" si="2"/>
        <v>1.2936666666666667</v>
      </c>
      <c r="J146" s="2" t="s">
        <v>3122</v>
      </c>
      <c r="K146" s="21" t="s">
        <v>3122</v>
      </c>
      <c r="L146" s="23" t="s">
        <v>3122</v>
      </c>
      <c r="S146" t="s">
        <v>48</v>
      </c>
      <c r="T146" s="16">
        <f>INDEX('R1. Elasticity data (new)'!$B$9:$B$146,MATCH(S146,'R1. Elasticity data (new)'!$A$9:$A$146,0))</f>
        <v>0.3136666666666667</v>
      </c>
    </row>
    <row r="147" spans="6:20" x14ac:dyDescent="0.3">
      <c r="F147" s="2" t="s">
        <v>3141</v>
      </c>
      <c r="G147" s="23" t="s">
        <v>3131</v>
      </c>
      <c r="H147" s="2" t="s">
        <v>140</v>
      </c>
      <c r="I147" s="26">
        <f t="shared" si="2"/>
        <v>0.55000000000000004</v>
      </c>
      <c r="J147" s="2" t="s">
        <v>3123</v>
      </c>
      <c r="K147" s="21" t="s">
        <v>3122</v>
      </c>
      <c r="L147" s="23" t="s">
        <v>3150</v>
      </c>
      <c r="T147" s="16" t="e">
        <f>INDEX('R1. Elasticity data (new)'!$B$9:$B$146,MATCH(S147,'R1. Elasticity data (new)'!$A$9:$A$146,0))</f>
        <v>#N/A</v>
      </c>
    </row>
    <row r="148" spans="6:20" x14ac:dyDescent="0.3">
      <c r="F148" s="2" t="s">
        <v>3141</v>
      </c>
      <c r="G148" s="23" t="s">
        <v>3133</v>
      </c>
      <c r="H148" s="2" t="s">
        <v>149</v>
      </c>
      <c r="I148" s="26">
        <f t="shared" si="2"/>
        <v>1.2936666666666667</v>
      </c>
      <c r="J148" s="2" t="s">
        <v>3122</v>
      </c>
      <c r="K148" s="21" t="s">
        <v>3122</v>
      </c>
      <c r="L148" s="23" t="s">
        <v>3122</v>
      </c>
      <c r="T148" s="16" t="e">
        <f>INDEX('R1. Elasticity data (new)'!$B$9:$B$146,MATCH(S148,'R1. Elasticity data (new)'!$A$9:$A$146,0))</f>
        <v>#N/A</v>
      </c>
    </row>
    <row r="149" spans="6:20" x14ac:dyDescent="0.3">
      <c r="F149" s="2" t="s">
        <v>3141</v>
      </c>
      <c r="G149" s="23" t="s">
        <v>3129</v>
      </c>
      <c r="H149" s="2" t="s">
        <v>140</v>
      </c>
      <c r="I149" s="26">
        <f t="shared" si="2"/>
        <v>0.55000000000000004</v>
      </c>
      <c r="J149" s="2" t="s">
        <v>3124</v>
      </c>
      <c r="K149" s="21" t="s">
        <v>3122</v>
      </c>
      <c r="L149" s="23" t="s">
        <v>3149</v>
      </c>
      <c r="T149" s="16" t="e">
        <f>INDEX('R1. Elasticity data (new)'!$B$9:$B$146,MATCH(S149,'R1. Elasticity data (new)'!$A$9:$A$146,0))</f>
        <v>#N/A</v>
      </c>
    </row>
    <row r="150" spans="6:20" x14ac:dyDescent="0.3">
      <c r="F150" s="2" t="s">
        <v>3141</v>
      </c>
      <c r="G150" s="23" t="s">
        <v>3134</v>
      </c>
      <c r="H150" s="2" t="s">
        <v>149</v>
      </c>
      <c r="I150" s="26">
        <f t="shared" si="2"/>
        <v>0.55000000000000004</v>
      </c>
      <c r="J150" s="2" t="s">
        <v>3124</v>
      </c>
      <c r="K150" s="21" t="s">
        <v>3122</v>
      </c>
      <c r="L150" s="23" t="s">
        <v>3149</v>
      </c>
      <c r="T150" s="16" t="e">
        <f>INDEX('R1. Elasticity data (new)'!$B$9:$B$146,MATCH(S150,'R1. Elasticity data (new)'!$A$9:$A$146,0))</f>
        <v>#N/A</v>
      </c>
    </row>
    <row r="151" spans="6:20" x14ac:dyDescent="0.3">
      <c r="F151" s="2" t="s">
        <v>3141</v>
      </c>
      <c r="G151" s="23" t="s">
        <v>3128</v>
      </c>
      <c r="H151" s="2" t="s">
        <v>149</v>
      </c>
      <c r="I151" s="26">
        <f t="shared" si="2"/>
        <v>0.57000000000000006</v>
      </c>
      <c r="J151" s="2" t="s">
        <v>3124</v>
      </c>
      <c r="K151" s="21" t="s">
        <v>3122</v>
      </c>
      <c r="L151" s="23" t="s">
        <v>3149</v>
      </c>
      <c r="T151" s="16" t="e">
        <f>INDEX('R1. Elasticity data (new)'!$B$9:$B$146,MATCH(S151,'R1. Elasticity data (new)'!$A$9:$A$146,0))</f>
        <v>#N/A</v>
      </c>
    </row>
    <row r="152" spans="6:20" x14ac:dyDescent="0.3">
      <c r="F152" s="2" t="s">
        <v>3141</v>
      </c>
      <c r="G152" s="23" t="s">
        <v>3130</v>
      </c>
      <c r="H152" s="2" t="s">
        <v>140</v>
      </c>
      <c r="I152" s="26">
        <f t="shared" si="2"/>
        <v>0.55000000000000004</v>
      </c>
      <c r="J152" s="2" t="s">
        <v>3123</v>
      </c>
      <c r="K152" s="21" t="s">
        <v>3122</v>
      </c>
      <c r="L152" s="23" t="s">
        <v>3150</v>
      </c>
      <c r="T152" s="16" t="e">
        <f>INDEX('R1. Elasticity data (new)'!$B$9:$B$146,MATCH(S152,'R1. Elasticity data (new)'!$A$9:$A$146,0))</f>
        <v>#N/A</v>
      </c>
    </row>
    <row r="153" spans="6:20" x14ac:dyDescent="0.3">
      <c r="F153" s="2" t="s">
        <v>3141</v>
      </c>
      <c r="G153" s="23" t="s">
        <v>3136</v>
      </c>
      <c r="H153" s="2" t="s">
        <v>149</v>
      </c>
      <c r="I153" s="26">
        <f t="shared" si="2"/>
        <v>0.6</v>
      </c>
      <c r="J153" s="2" t="s">
        <v>3123</v>
      </c>
      <c r="K153" s="21" t="s">
        <v>3122</v>
      </c>
      <c r="L153" s="23" t="s">
        <v>3122</v>
      </c>
      <c r="T153" s="16" t="e">
        <f>INDEX('R1. Elasticity data (new)'!$B$9:$B$146,MATCH(S153,'R1. Elasticity data (new)'!$A$9:$A$146,0))</f>
        <v>#N/A</v>
      </c>
    </row>
    <row r="154" spans="6:20" x14ac:dyDescent="0.3">
      <c r="F154" s="2" t="s">
        <v>3141</v>
      </c>
      <c r="G154" s="23" t="s">
        <v>3127</v>
      </c>
      <c r="H154" s="2" t="s">
        <v>140</v>
      </c>
      <c r="I154" s="26">
        <f t="shared" si="2"/>
        <v>0.97500000000000009</v>
      </c>
      <c r="J154" s="2" t="s">
        <v>3123</v>
      </c>
      <c r="K154" s="21" t="s">
        <v>3122</v>
      </c>
      <c r="L154" s="23" t="s">
        <v>3150</v>
      </c>
      <c r="T154" s="16" t="e">
        <f>INDEX('R1. Elasticity data (new)'!$B$9:$B$146,MATCH(S154,'R1. Elasticity data (new)'!$A$9:$A$146,0))</f>
        <v>#N/A</v>
      </c>
    </row>
    <row r="155" spans="6:20" x14ac:dyDescent="0.3">
      <c r="F155" s="2" t="s">
        <v>3140</v>
      </c>
      <c r="G155" s="23" t="s">
        <v>4</v>
      </c>
      <c r="H155" s="2" t="s">
        <v>140</v>
      </c>
      <c r="I155" s="26">
        <f t="shared" si="2"/>
        <v>0.75666666666666671</v>
      </c>
      <c r="J155" s="2" t="s">
        <v>3122</v>
      </c>
      <c r="K155" s="21" t="s">
        <v>3122</v>
      </c>
      <c r="L155" s="23" t="s">
        <v>3122</v>
      </c>
      <c r="T155" s="16" t="e">
        <f>INDEX('R1. Elasticity data (new)'!$B$9:$B$146,MATCH(S155,'R1. Elasticity data (new)'!$A$9:$A$146,0))</f>
        <v>#N/A</v>
      </c>
    </row>
    <row r="156" spans="6:20" x14ac:dyDescent="0.3">
      <c r="F156" s="2" t="s">
        <v>3140</v>
      </c>
      <c r="G156" s="23" t="s">
        <v>28</v>
      </c>
      <c r="H156" s="2" t="s">
        <v>149</v>
      </c>
      <c r="I156" s="26">
        <f t="shared" si="2"/>
        <v>1.4</v>
      </c>
      <c r="J156" s="2" t="s">
        <v>3124</v>
      </c>
      <c r="K156" s="21" t="s">
        <v>3124</v>
      </c>
      <c r="L156" s="23" t="s">
        <v>3149</v>
      </c>
      <c r="T156" s="16" t="e">
        <f>INDEX('R1. Elasticity data (new)'!$B$9:$B$146,MATCH(S156,'R1. Elasticity data (new)'!$A$9:$A$146,0))</f>
        <v>#N/A</v>
      </c>
    </row>
    <row r="157" spans="6:20" x14ac:dyDescent="0.3">
      <c r="F157" s="2" t="s">
        <v>3140</v>
      </c>
      <c r="G157" s="23" t="s">
        <v>81</v>
      </c>
      <c r="H157" s="2" t="s">
        <v>127</v>
      </c>
      <c r="I157" s="26">
        <f t="shared" si="2"/>
        <v>0.3136666666666667</v>
      </c>
      <c r="J157" s="2" t="s">
        <v>3122</v>
      </c>
      <c r="K157" s="21" t="s">
        <v>3123</v>
      </c>
      <c r="L157" s="23" t="s">
        <v>3149</v>
      </c>
      <c r="T157" s="16" t="e">
        <f>INDEX('R1. Elasticity data (new)'!$B$9:$B$146,MATCH(S157,'R1. Elasticity data (new)'!$A$9:$A$146,0))</f>
        <v>#N/A</v>
      </c>
    </row>
    <row r="158" spans="6:20" x14ac:dyDescent="0.3">
      <c r="F158" s="2" t="s">
        <v>3140</v>
      </c>
      <c r="G158" s="23" t="s">
        <v>48</v>
      </c>
      <c r="H158" s="2" t="s">
        <v>127</v>
      </c>
      <c r="I158" s="26">
        <f t="shared" si="2"/>
        <v>0.3136666666666667</v>
      </c>
      <c r="J158" s="2" t="s">
        <v>3122</v>
      </c>
      <c r="K158" s="21" t="s">
        <v>3123</v>
      </c>
      <c r="L158" s="23" t="s">
        <v>3149</v>
      </c>
      <c r="T158" s="16" t="e">
        <f>INDEX('R1. Elasticity data (new)'!$B$9:$B$146,MATCH(S158,'R1. Elasticity data (new)'!$A$9:$A$146,0))</f>
        <v>#N/A</v>
      </c>
    </row>
    <row r="159" spans="6:20" x14ac:dyDescent="0.3">
      <c r="F159" s="2" t="s">
        <v>3141</v>
      </c>
      <c r="G159" s="23" t="s">
        <v>3156</v>
      </c>
      <c r="H159" s="21" t="s">
        <v>135</v>
      </c>
      <c r="I159" s="26">
        <f t="shared" si="2"/>
        <v>0.19</v>
      </c>
      <c r="J159" s="21" t="s">
        <v>3123</v>
      </c>
      <c r="K159" s="21"/>
      <c r="L159" s="23" t="s">
        <v>3150</v>
      </c>
      <c r="T159" s="16" t="e">
        <f>INDEX('R1. Elasticity data (new)'!$B$9:$B$146,MATCH(S159,'R1. Elasticity data (new)'!$A$9:$A$146,0))</f>
        <v>#N/A</v>
      </c>
    </row>
    <row r="160" spans="6:20" x14ac:dyDescent="0.3">
      <c r="F160" s="21" t="s">
        <v>3141</v>
      </c>
      <c r="G160" s="23" t="s">
        <v>3157</v>
      </c>
      <c r="H160" s="21" t="s">
        <v>135</v>
      </c>
      <c r="I160" s="26" t="e">
        <f t="shared" si="2"/>
        <v>#N/A</v>
      </c>
      <c r="J160" s="21" t="s">
        <v>3123</v>
      </c>
      <c r="K160" s="21"/>
      <c r="L160" s="23" t="s">
        <v>3150</v>
      </c>
      <c r="T160" s="16" t="e">
        <f>INDEX('R1. Elasticity data (new)'!$B$9:$B$146,MATCH(S160,'R1. Elasticity data (new)'!$A$9:$A$146,0))</f>
        <v>#N/A</v>
      </c>
    </row>
    <row r="161" spans="6:20" x14ac:dyDescent="0.3">
      <c r="F161" s="21" t="s">
        <v>3141</v>
      </c>
      <c r="G161" s="23" t="s">
        <v>3158</v>
      </c>
      <c r="H161" s="21" t="s">
        <v>131</v>
      </c>
      <c r="I161" s="26">
        <f t="shared" si="2"/>
        <v>0.45650000000000002</v>
      </c>
      <c r="J161" s="21" t="s">
        <v>3123</v>
      </c>
      <c r="K161" s="21"/>
      <c r="L161" s="23" t="s">
        <v>3150</v>
      </c>
      <c r="T161" s="16" t="e">
        <f>INDEX('R1. Elasticity data (new)'!$B$9:$B$146,MATCH(S161,'R1. Elasticity data (new)'!$A$9:$A$146,0))</f>
        <v>#N/A</v>
      </c>
    </row>
    <row r="162" spans="6:20" x14ac:dyDescent="0.3">
      <c r="F162" s="21" t="s">
        <v>3141</v>
      </c>
      <c r="G162" s="23" t="s">
        <v>3159</v>
      </c>
      <c r="H162" s="21" t="s">
        <v>138</v>
      </c>
      <c r="I162" s="26">
        <f t="shared" si="2"/>
        <v>0.9</v>
      </c>
      <c r="J162" s="21" t="s">
        <v>3124</v>
      </c>
      <c r="K162" s="21"/>
      <c r="L162" s="23" t="s">
        <v>3149</v>
      </c>
      <c r="T162" s="16" t="e">
        <f>INDEX('R1. Elasticity data (new)'!$B$9:$B$146,MATCH(S162,'R1. Elasticity data (new)'!$A$9:$A$146,0))</f>
        <v>#N/A</v>
      </c>
    </row>
    <row r="163" spans="6:20" x14ac:dyDescent="0.3">
      <c r="F163" s="21" t="s">
        <v>3141</v>
      </c>
      <c r="G163" s="23" t="s">
        <v>3160</v>
      </c>
      <c r="H163" s="21" t="s">
        <v>131</v>
      </c>
      <c r="I163" s="26">
        <f t="shared" si="2"/>
        <v>0.6166666666666667</v>
      </c>
      <c r="J163" s="21" t="s">
        <v>3123</v>
      </c>
      <c r="K163" s="21"/>
      <c r="L163" s="23" t="s">
        <v>3150</v>
      </c>
      <c r="T163" s="16" t="e">
        <f>INDEX('R1. Elasticity data (new)'!$B$9:$B$146,MATCH(S163,'R1. Elasticity data (new)'!$A$9:$A$146,0))</f>
        <v>#N/A</v>
      </c>
    </row>
    <row r="164" spans="6:20" x14ac:dyDescent="0.3">
      <c r="F164" s="21" t="s">
        <v>3141</v>
      </c>
      <c r="G164" s="23" t="s">
        <v>3161</v>
      </c>
      <c r="H164" s="21" t="s">
        <v>131</v>
      </c>
      <c r="I164" s="26">
        <f t="shared" si="2"/>
        <v>0.45650000000000002</v>
      </c>
      <c r="J164" s="21" t="s">
        <v>3123</v>
      </c>
      <c r="K164" s="21"/>
      <c r="L164" s="23" t="s">
        <v>3150</v>
      </c>
      <c r="T164" s="16" t="e">
        <f>INDEX('R1. Elasticity data (new)'!$B$9:$B$146,MATCH(S164,'R1. Elasticity data (new)'!$A$9:$A$146,0))</f>
        <v>#N/A</v>
      </c>
    </row>
    <row r="165" spans="6:20" x14ac:dyDescent="0.3">
      <c r="F165" s="21" t="s">
        <v>3141</v>
      </c>
      <c r="G165" s="23" t="s">
        <v>3162</v>
      </c>
      <c r="H165" s="21" t="s">
        <v>131</v>
      </c>
      <c r="I165" s="26">
        <f t="shared" si="2"/>
        <v>0.45650000000000002</v>
      </c>
      <c r="J165" s="21" t="s">
        <v>3123</v>
      </c>
      <c r="K165" s="21"/>
      <c r="L165" s="23" t="s">
        <v>3150</v>
      </c>
      <c r="T165" s="16" t="e">
        <f>INDEX('R1. Elasticity data (new)'!$B$9:$B$146,MATCH(S165,'R1. Elasticity data (new)'!$A$9:$A$146,0))</f>
        <v>#N/A</v>
      </c>
    </row>
  </sheetData>
  <conditionalFormatting sqref="P9:Q52 N10:O52 R9:XFD9 A11:E175 A176:I236 N147:S153 A237:XFD1048576 A9:M10 G166:I175 M27:M153 H66:H87 G66:G85 F11:H30 M154:S157 K158:S158 F31:F85 G32:H65 H31 K166:XFD236 G88:H165 A1:XFD8 N54:R146 R10:R53 T10:XFD165 J159:S165 J27:L158 J11:M26 I11:I165">
    <cfRule type="expression" dxfId="4" priority="4">
      <formula>_xlfn.ISFORMULA(A1)</formula>
    </cfRule>
  </conditionalFormatting>
  <conditionalFormatting sqref="J166:J236">
    <cfRule type="expression" dxfId="3" priority="3">
      <formula>_xlfn.ISFORMULA(J166)</formula>
    </cfRule>
  </conditionalFormatting>
  <dataValidations count="3">
    <dataValidation type="list" allowBlank="1" showInputMessage="1" showErrorMessage="1" sqref="K159:K165 J10:J165" xr:uid="{00000000-0002-0000-0000-000001000000}">
      <formula1>$N$10:$N$12</formula1>
    </dataValidation>
    <dataValidation type="list" allowBlank="1" showInputMessage="1" showErrorMessage="1" sqref="H10:H165" xr:uid="{9A7BE9D9-A762-4412-AFCF-91FF7C3DF6A1}">
      <formula1>$P$10:$P$53</formula1>
    </dataValidation>
    <dataValidation type="list" allowBlank="1" showInputMessage="1" showErrorMessage="1" sqref="L10:L165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3231-CA95-4C85-B538-D88EA5CA712B}">
  <sheetPr>
    <tabColor theme="7" tint="0.39997558519241921"/>
  </sheetPr>
  <dimension ref="A1:B146"/>
  <sheetViews>
    <sheetView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5" sqref="B5"/>
    </sheetView>
  </sheetViews>
  <sheetFormatPr defaultColWidth="8.88671875" defaultRowHeight="14.4" x14ac:dyDescent="0.3"/>
  <cols>
    <col min="1" max="1" width="25.88671875" style="21" customWidth="1"/>
    <col min="2" max="2" width="15.88671875" style="21" customWidth="1"/>
    <col min="3" max="3" width="100.88671875" style="21" customWidth="1"/>
    <col min="4" max="6" width="15.88671875" style="21" customWidth="1"/>
    <col min="7" max="16384" width="8.88671875" style="21"/>
  </cols>
  <sheetData>
    <row r="1" spans="1:2" s="1" customFormat="1" ht="49.5" customHeight="1" x14ac:dyDescent="0.3">
      <c r="A1" s="1" t="s">
        <v>113</v>
      </c>
    </row>
    <row r="2" spans="1:2" s="4" customFormat="1" x14ac:dyDescent="0.3">
      <c r="A2" s="5" t="s">
        <v>114</v>
      </c>
      <c r="B2" s="4" t="s">
        <v>3165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43633</v>
      </c>
    </row>
    <row r="5" spans="1:2" s="4" customFormat="1" x14ac:dyDescent="0.3">
      <c r="A5" s="5" t="s">
        <v>117</v>
      </c>
      <c r="B5" s="4" t="s">
        <v>121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1" t="s">
        <v>122</v>
      </c>
      <c r="B8" s="21" t="s">
        <v>123</v>
      </c>
    </row>
    <row r="9" spans="1:2" x14ac:dyDescent="0.3">
      <c r="A9" s="21" t="s">
        <v>67</v>
      </c>
      <c r="B9" s="16">
        <v>1</v>
      </c>
    </row>
    <row r="10" spans="1:2" x14ac:dyDescent="0.3">
      <c r="A10" s="21" t="s">
        <v>86</v>
      </c>
      <c r="B10" s="16">
        <v>1.6936666666666664</v>
      </c>
    </row>
    <row r="11" spans="1:2" x14ac:dyDescent="0.3">
      <c r="A11" s="21" t="s">
        <v>17</v>
      </c>
      <c r="B11" s="16">
        <v>0.7</v>
      </c>
    </row>
    <row r="12" spans="1:2" x14ac:dyDescent="0.3">
      <c r="A12" s="21" t="s">
        <v>204</v>
      </c>
      <c r="B12" s="16">
        <v>0.7</v>
      </c>
    </row>
    <row r="13" spans="1:2" x14ac:dyDescent="0.3">
      <c r="A13" s="21" t="s">
        <v>69</v>
      </c>
      <c r="B13" s="16">
        <v>0.92899999999999994</v>
      </c>
    </row>
    <row r="14" spans="1:2" x14ac:dyDescent="0.3">
      <c r="A14" s="21" t="s">
        <v>47</v>
      </c>
      <c r="B14" s="16">
        <v>1.21</v>
      </c>
    </row>
    <row r="15" spans="1:2" x14ac:dyDescent="0.3">
      <c r="A15" s="21" t="s">
        <v>78</v>
      </c>
      <c r="B15" s="16">
        <v>0.9</v>
      </c>
    </row>
    <row r="16" spans="1:2" x14ac:dyDescent="0.3">
      <c r="A16" s="21" t="s">
        <v>49</v>
      </c>
      <c r="B16" s="16">
        <v>0.9</v>
      </c>
    </row>
    <row r="17" spans="1:2" x14ac:dyDescent="0.3">
      <c r="A17" s="21" t="s">
        <v>1</v>
      </c>
      <c r="B17" s="16">
        <v>0.89</v>
      </c>
    </row>
    <row r="18" spans="1:2" x14ac:dyDescent="0.3">
      <c r="A18" s="21" t="s">
        <v>85</v>
      </c>
      <c r="B18" s="16">
        <v>0.16</v>
      </c>
    </row>
    <row r="19" spans="1:2" x14ac:dyDescent="0.3">
      <c r="A19" s="21" t="s">
        <v>45</v>
      </c>
      <c r="B19" s="16">
        <v>0.76466666666666672</v>
      </c>
    </row>
    <row r="20" spans="1:2" x14ac:dyDescent="0.3">
      <c r="A20" s="21" t="s">
        <v>44</v>
      </c>
      <c r="B20" s="16">
        <v>0.94</v>
      </c>
    </row>
    <row r="21" spans="1:2" x14ac:dyDescent="0.3">
      <c r="A21" s="21" t="s">
        <v>39</v>
      </c>
      <c r="B21" s="16">
        <v>0.43</v>
      </c>
    </row>
    <row r="22" spans="1:2" x14ac:dyDescent="0.3">
      <c r="A22" s="21" t="s">
        <v>79</v>
      </c>
      <c r="B22" s="16">
        <v>0.5</v>
      </c>
    </row>
    <row r="23" spans="1:2" x14ac:dyDescent="0.3">
      <c r="A23" s="21" t="s">
        <v>290</v>
      </c>
      <c r="B23" s="16">
        <v>1.145</v>
      </c>
    </row>
    <row r="24" spans="1:2" x14ac:dyDescent="0.3">
      <c r="A24" s="21" t="s">
        <v>3152</v>
      </c>
      <c r="B24" s="16">
        <v>0.84933333333333338</v>
      </c>
    </row>
    <row r="25" spans="1:2" x14ac:dyDescent="0.3">
      <c r="A25" s="21" t="s">
        <v>90</v>
      </c>
      <c r="B25" s="16">
        <v>0.5</v>
      </c>
    </row>
    <row r="26" spans="1:2" x14ac:dyDescent="0.3">
      <c r="A26" s="21" t="s">
        <v>3155</v>
      </c>
      <c r="B26" s="16">
        <v>0.5</v>
      </c>
    </row>
    <row r="27" spans="1:2" x14ac:dyDescent="0.3">
      <c r="A27" s="21" t="s">
        <v>76</v>
      </c>
      <c r="B27" s="16">
        <v>0.9</v>
      </c>
    </row>
    <row r="28" spans="1:2" x14ac:dyDescent="0.3">
      <c r="A28" s="21" t="s">
        <v>93</v>
      </c>
      <c r="B28" s="16">
        <v>1.35</v>
      </c>
    </row>
    <row r="29" spans="1:2" x14ac:dyDescent="0.3">
      <c r="A29" s="21" t="s">
        <v>46</v>
      </c>
      <c r="B29" s="16">
        <v>1.5</v>
      </c>
    </row>
    <row r="30" spans="1:2" x14ac:dyDescent="0.3">
      <c r="A30" s="21" t="s">
        <v>279</v>
      </c>
      <c r="B30" s="16">
        <v>1.145</v>
      </c>
    </row>
    <row r="31" spans="1:2" x14ac:dyDescent="0.3">
      <c r="A31" s="21" t="s">
        <v>62</v>
      </c>
      <c r="B31" s="16">
        <v>1.2</v>
      </c>
    </row>
    <row r="32" spans="1:2" x14ac:dyDescent="0.3">
      <c r="A32" s="21" t="s">
        <v>66</v>
      </c>
      <c r="B32" s="16">
        <v>0.73</v>
      </c>
    </row>
    <row r="33" spans="1:2" x14ac:dyDescent="0.3">
      <c r="A33" s="21" t="s">
        <v>12</v>
      </c>
      <c r="B33" s="16">
        <v>0.55000000000000004</v>
      </c>
    </row>
    <row r="34" spans="1:2" x14ac:dyDescent="0.3">
      <c r="A34" s="21" t="s">
        <v>1554</v>
      </c>
      <c r="B34" s="16">
        <v>0.4</v>
      </c>
    </row>
    <row r="35" spans="1:2" x14ac:dyDescent="0.3">
      <c r="A35" s="21" t="s">
        <v>1623</v>
      </c>
      <c r="B35" s="16">
        <v>0.4</v>
      </c>
    </row>
    <row r="36" spans="1:2" x14ac:dyDescent="0.3">
      <c r="A36" s="21" t="s">
        <v>101</v>
      </c>
      <c r="B36" s="16">
        <v>1</v>
      </c>
    </row>
    <row r="37" spans="1:2" x14ac:dyDescent="0.3">
      <c r="A37" s="21" t="s">
        <v>108</v>
      </c>
      <c r="B37" s="16">
        <v>0.67</v>
      </c>
    </row>
    <row r="38" spans="1:2" x14ac:dyDescent="0.3">
      <c r="A38" s="21" t="s">
        <v>41</v>
      </c>
      <c r="B38" s="16">
        <v>0.85799999999999998</v>
      </c>
    </row>
    <row r="39" spans="1:2" x14ac:dyDescent="0.3">
      <c r="A39" s="21" t="s">
        <v>56</v>
      </c>
      <c r="B39" s="16">
        <v>0.6</v>
      </c>
    </row>
    <row r="40" spans="1:2" x14ac:dyDescent="0.3">
      <c r="A40" s="21" t="s">
        <v>27</v>
      </c>
      <c r="B40" s="16">
        <v>0.62</v>
      </c>
    </row>
    <row r="41" spans="1:2" x14ac:dyDescent="0.3">
      <c r="A41" s="21" t="s">
        <v>71</v>
      </c>
      <c r="B41" s="16">
        <v>0.16</v>
      </c>
    </row>
    <row r="42" spans="1:2" x14ac:dyDescent="0.3">
      <c r="A42" s="21" t="s">
        <v>54</v>
      </c>
      <c r="B42" s="16">
        <v>0.84933333333333338</v>
      </c>
    </row>
    <row r="43" spans="1:2" x14ac:dyDescent="0.3">
      <c r="A43" s="21" t="s">
        <v>106</v>
      </c>
      <c r="B43" s="16">
        <v>1.5</v>
      </c>
    </row>
    <row r="44" spans="1:2" x14ac:dyDescent="0.3">
      <c r="A44" s="21" t="s">
        <v>72</v>
      </c>
      <c r="B44" s="16">
        <v>1.35</v>
      </c>
    </row>
    <row r="45" spans="1:2" x14ac:dyDescent="0.3">
      <c r="A45" s="21" t="s">
        <v>1850</v>
      </c>
      <c r="B45" s="16">
        <v>0.45650000000000002</v>
      </c>
    </row>
    <row r="46" spans="1:2" x14ac:dyDescent="0.3">
      <c r="A46" s="21" t="s">
        <v>1042</v>
      </c>
      <c r="B46" s="16">
        <v>0.45650000000000002</v>
      </c>
    </row>
    <row r="47" spans="1:2" x14ac:dyDescent="0.3">
      <c r="A47" s="21" t="s">
        <v>104</v>
      </c>
      <c r="B47" s="16">
        <v>1.21</v>
      </c>
    </row>
    <row r="48" spans="1:2" x14ac:dyDescent="0.3">
      <c r="A48" s="21" t="s">
        <v>8</v>
      </c>
      <c r="B48" s="16">
        <v>0.19</v>
      </c>
    </row>
    <row r="49" spans="1:2" x14ac:dyDescent="0.3">
      <c r="A49" s="21" t="s">
        <v>91</v>
      </c>
      <c r="B49" s="16">
        <v>0.69592857142857145</v>
      </c>
    </row>
    <row r="50" spans="1:2" x14ac:dyDescent="0.3">
      <c r="A50" s="21" t="s">
        <v>23</v>
      </c>
      <c r="B50" s="16">
        <v>0.5</v>
      </c>
    </row>
    <row r="51" spans="1:2" x14ac:dyDescent="0.3">
      <c r="A51" s="21" t="s">
        <v>40</v>
      </c>
      <c r="B51" s="16">
        <v>0.91549999999999998</v>
      </c>
    </row>
    <row r="52" spans="1:2" x14ac:dyDescent="0.3">
      <c r="A52" s="21" t="s">
        <v>3153</v>
      </c>
      <c r="B52" s="16">
        <v>0.69592857142857145</v>
      </c>
    </row>
    <row r="53" spans="1:2" x14ac:dyDescent="0.3">
      <c r="A53" s="21" t="s">
        <v>50</v>
      </c>
      <c r="B53" s="16">
        <v>0.69592857142857145</v>
      </c>
    </row>
    <row r="54" spans="1:2" x14ac:dyDescent="0.3">
      <c r="A54" s="21" t="s">
        <v>82</v>
      </c>
      <c r="B54" s="16">
        <v>0.3</v>
      </c>
    </row>
    <row r="55" spans="1:2" x14ac:dyDescent="0.3">
      <c r="A55" s="21" t="s">
        <v>64</v>
      </c>
      <c r="B55" s="16">
        <v>0.30249999999999999</v>
      </c>
    </row>
    <row r="56" spans="1:2" x14ac:dyDescent="0.3">
      <c r="A56" s="21" t="s">
        <v>107</v>
      </c>
      <c r="B56" s="16">
        <v>0.84933333333333338</v>
      </c>
    </row>
    <row r="57" spans="1:2" x14ac:dyDescent="0.3">
      <c r="A57" s="21" t="s">
        <v>11</v>
      </c>
      <c r="B57" s="16">
        <v>0.86749999999999994</v>
      </c>
    </row>
    <row r="58" spans="1:2" x14ac:dyDescent="0.3">
      <c r="A58" s="21" t="s">
        <v>51</v>
      </c>
      <c r="B58" s="16">
        <v>0.77266666666666672</v>
      </c>
    </row>
    <row r="59" spans="1:2" x14ac:dyDescent="0.3">
      <c r="A59" s="21" t="s">
        <v>988</v>
      </c>
      <c r="B59" s="16">
        <v>0.77266666666666672</v>
      </c>
    </row>
    <row r="60" spans="1:2" x14ac:dyDescent="0.3">
      <c r="A60" s="21" t="s">
        <v>1465</v>
      </c>
      <c r="B60" s="16">
        <v>0.77266666666666672</v>
      </c>
    </row>
    <row r="61" spans="1:2" x14ac:dyDescent="0.3">
      <c r="A61" s="21" t="s">
        <v>1092</v>
      </c>
      <c r="B61" s="16">
        <v>0.90900000000000003</v>
      </c>
    </row>
    <row r="62" spans="1:2" x14ac:dyDescent="0.3">
      <c r="A62" s="21" t="s">
        <v>1604</v>
      </c>
      <c r="B62" s="16">
        <v>0.71</v>
      </c>
    </row>
    <row r="63" spans="1:2" x14ac:dyDescent="0.3">
      <c r="A63" s="21" t="s">
        <v>37</v>
      </c>
      <c r="B63" s="16">
        <v>0.75</v>
      </c>
    </row>
    <row r="64" spans="1:2" x14ac:dyDescent="0.3">
      <c r="A64" s="21" t="s">
        <v>3156</v>
      </c>
      <c r="B64" s="16">
        <v>0.19</v>
      </c>
    </row>
    <row r="65" spans="1:2" x14ac:dyDescent="0.3">
      <c r="A65" s="21" t="s">
        <v>3158</v>
      </c>
      <c r="B65" s="16">
        <v>0.45650000000000002</v>
      </c>
    </row>
    <row r="66" spans="1:2" x14ac:dyDescent="0.3">
      <c r="A66" s="21" t="s">
        <v>3159</v>
      </c>
      <c r="B66" s="16">
        <v>0.9</v>
      </c>
    </row>
    <row r="67" spans="1:2" x14ac:dyDescent="0.3">
      <c r="A67" s="21" t="s">
        <v>3160</v>
      </c>
      <c r="B67" s="16">
        <v>0.6166666666666667</v>
      </c>
    </row>
    <row r="68" spans="1:2" x14ac:dyDescent="0.3">
      <c r="A68" s="21" t="s">
        <v>3161</v>
      </c>
      <c r="B68" s="16">
        <v>0.45650000000000002</v>
      </c>
    </row>
    <row r="69" spans="1:2" x14ac:dyDescent="0.3">
      <c r="A69" s="21" t="s">
        <v>3162</v>
      </c>
      <c r="B69" s="16">
        <v>0.45650000000000002</v>
      </c>
    </row>
    <row r="70" spans="1:2" x14ac:dyDescent="0.3">
      <c r="A70" s="21" t="s">
        <v>30</v>
      </c>
      <c r="B70" s="16">
        <v>0.2</v>
      </c>
    </row>
    <row r="71" spans="1:2" x14ac:dyDescent="0.3">
      <c r="A71" s="21" t="s">
        <v>21</v>
      </c>
      <c r="B71" s="16">
        <v>0.90999999999999992</v>
      </c>
    </row>
    <row r="72" spans="1:2" x14ac:dyDescent="0.3">
      <c r="A72" s="21" t="s">
        <v>102</v>
      </c>
      <c r="B72" s="16">
        <v>0.90999999999999992</v>
      </c>
    </row>
    <row r="73" spans="1:2" x14ac:dyDescent="0.3">
      <c r="A73" s="21" t="s">
        <v>42</v>
      </c>
      <c r="B73" s="16">
        <v>0.90999999999999992</v>
      </c>
    </row>
    <row r="74" spans="1:2" x14ac:dyDescent="0.3">
      <c r="A74" s="21" t="s">
        <v>61</v>
      </c>
      <c r="B74" s="16">
        <v>0.74</v>
      </c>
    </row>
    <row r="75" spans="1:2" x14ac:dyDescent="0.3">
      <c r="A75" s="21" t="s">
        <v>77</v>
      </c>
      <c r="B75" s="16">
        <v>0.62</v>
      </c>
    </row>
    <row r="76" spans="1:2" x14ac:dyDescent="0.3">
      <c r="A76" s="21" t="s">
        <v>7</v>
      </c>
      <c r="B76" s="16">
        <v>0.6</v>
      </c>
    </row>
    <row r="77" spans="1:2" x14ac:dyDescent="0.3">
      <c r="A77" s="21" t="s">
        <v>92</v>
      </c>
      <c r="B77" s="16">
        <v>0.6</v>
      </c>
    </row>
    <row r="78" spans="1:2" x14ac:dyDescent="0.3">
      <c r="A78" s="21" t="s">
        <v>103</v>
      </c>
      <c r="B78" s="16">
        <v>0.44499999999999995</v>
      </c>
    </row>
    <row r="79" spans="1:2" x14ac:dyDescent="0.3">
      <c r="A79" s="21" t="s">
        <v>88</v>
      </c>
      <c r="B79" s="16">
        <v>0.5</v>
      </c>
    </row>
    <row r="80" spans="1:2" x14ac:dyDescent="0.3">
      <c r="A80" s="21" t="s">
        <v>16</v>
      </c>
      <c r="B80" s="16">
        <v>0.745</v>
      </c>
    </row>
    <row r="81" spans="1:2" x14ac:dyDescent="0.3">
      <c r="A81" s="21" t="s">
        <v>9</v>
      </c>
      <c r="B81" s="16">
        <v>0.6</v>
      </c>
    </row>
    <row r="82" spans="1:2" x14ac:dyDescent="0.3">
      <c r="A82" s="21" t="s">
        <v>1547</v>
      </c>
      <c r="B82" s="16">
        <v>0.6166666666666667</v>
      </c>
    </row>
    <row r="83" spans="1:2" x14ac:dyDescent="0.3">
      <c r="A83" s="21" t="s">
        <v>13</v>
      </c>
      <c r="B83" s="16">
        <v>0.44499999999999995</v>
      </c>
    </row>
    <row r="84" spans="1:2" x14ac:dyDescent="0.3">
      <c r="A84" s="21" t="s">
        <v>546</v>
      </c>
      <c r="B84" s="16">
        <v>0.6</v>
      </c>
    </row>
    <row r="85" spans="1:2" x14ac:dyDescent="0.3">
      <c r="A85" s="21" t="s">
        <v>1928</v>
      </c>
      <c r="B85" s="16">
        <v>0.6166666666666667</v>
      </c>
    </row>
    <row r="86" spans="1:2" x14ac:dyDescent="0.3">
      <c r="A86" s="21" t="s">
        <v>87</v>
      </c>
      <c r="B86" s="16">
        <v>0.5</v>
      </c>
    </row>
    <row r="87" spans="1:2" x14ac:dyDescent="0.3">
      <c r="A87" s="21" t="s">
        <v>22</v>
      </c>
      <c r="B87" s="16">
        <v>0.42000000000000004</v>
      </c>
    </row>
    <row r="88" spans="1:2" x14ac:dyDescent="0.3">
      <c r="A88" s="21" t="s">
        <v>84</v>
      </c>
      <c r="B88" s="16">
        <v>0.42000000000000004</v>
      </c>
    </row>
    <row r="89" spans="1:2" x14ac:dyDescent="0.3">
      <c r="A89" s="21" t="s">
        <v>1782</v>
      </c>
      <c r="B89" s="16">
        <v>0.6</v>
      </c>
    </row>
    <row r="90" spans="1:2" x14ac:dyDescent="0.3">
      <c r="A90" s="21" t="s">
        <v>5</v>
      </c>
      <c r="B90" s="16">
        <v>0.4955</v>
      </c>
    </row>
    <row r="91" spans="1:2" x14ac:dyDescent="0.3">
      <c r="A91" s="21" t="s">
        <v>105</v>
      </c>
      <c r="B91" s="16">
        <v>0.28000000000000003</v>
      </c>
    </row>
    <row r="92" spans="1:2" x14ac:dyDescent="0.3">
      <c r="A92" s="21" t="s">
        <v>109</v>
      </c>
      <c r="B92" s="16">
        <v>0.62</v>
      </c>
    </row>
    <row r="93" spans="1:2" x14ac:dyDescent="0.3">
      <c r="A93" s="21" t="s">
        <v>10</v>
      </c>
      <c r="B93" s="16">
        <v>0.46899999999999997</v>
      </c>
    </row>
    <row r="94" spans="1:2" x14ac:dyDescent="0.3">
      <c r="A94" s="21" t="s">
        <v>485</v>
      </c>
      <c r="B94" s="16">
        <v>0.6166666666666667</v>
      </c>
    </row>
    <row r="95" spans="1:2" x14ac:dyDescent="0.3">
      <c r="A95" s="21" t="s">
        <v>97</v>
      </c>
      <c r="B95" s="16">
        <v>0.69592857142857145</v>
      </c>
    </row>
    <row r="96" spans="1:2" x14ac:dyDescent="0.3">
      <c r="A96" s="21" t="s">
        <v>74</v>
      </c>
      <c r="B96" s="16">
        <v>0.2</v>
      </c>
    </row>
    <row r="97" spans="1:2" x14ac:dyDescent="0.3">
      <c r="A97" s="21" t="s">
        <v>740</v>
      </c>
      <c r="B97" s="16">
        <v>0.77266666666666672</v>
      </c>
    </row>
    <row r="98" spans="1:2" x14ac:dyDescent="0.3">
      <c r="A98" s="21" t="s">
        <v>6</v>
      </c>
      <c r="B98" s="16">
        <v>0.30000000000000004</v>
      </c>
    </row>
    <row r="99" spans="1:2" x14ac:dyDescent="0.3">
      <c r="A99" s="21" t="s">
        <v>2010</v>
      </c>
      <c r="B99" s="16">
        <v>0.53600000000000003</v>
      </c>
    </row>
    <row r="100" spans="1:2" x14ac:dyDescent="0.3">
      <c r="A100" s="21" t="s">
        <v>277</v>
      </c>
      <c r="B100" s="16">
        <v>0.90999999999999992</v>
      </c>
    </row>
    <row r="101" spans="1:2" x14ac:dyDescent="0.3">
      <c r="A101" s="21" t="s">
        <v>1335</v>
      </c>
      <c r="B101" s="16">
        <v>1.145</v>
      </c>
    </row>
    <row r="102" spans="1:2" x14ac:dyDescent="0.3">
      <c r="A102" s="21" t="s">
        <v>1721</v>
      </c>
      <c r="B102" s="16">
        <v>0.6</v>
      </c>
    </row>
    <row r="103" spans="1:2" x14ac:dyDescent="0.3">
      <c r="A103" s="21" t="s">
        <v>1565</v>
      </c>
      <c r="B103" s="16">
        <v>0.6166666666666667</v>
      </c>
    </row>
    <row r="104" spans="1:2" x14ac:dyDescent="0.3">
      <c r="A104" s="21" t="s">
        <v>59</v>
      </c>
      <c r="B104" s="16">
        <v>0.3</v>
      </c>
    </row>
    <row r="105" spans="1:2" x14ac:dyDescent="0.3">
      <c r="A105" s="21" t="s">
        <v>70</v>
      </c>
      <c r="B105" s="16">
        <v>0.69592857142857145</v>
      </c>
    </row>
    <row r="106" spans="1:2" x14ac:dyDescent="0.3">
      <c r="A106" s="21" t="s">
        <v>492</v>
      </c>
      <c r="B106" s="16">
        <v>0.19</v>
      </c>
    </row>
    <row r="107" spans="1:2" x14ac:dyDescent="0.3">
      <c r="A107" s="21" t="s">
        <v>24</v>
      </c>
      <c r="B107" s="16">
        <v>0.16</v>
      </c>
    </row>
    <row r="108" spans="1:2" x14ac:dyDescent="0.3">
      <c r="A108" s="21" t="s">
        <v>83</v>
      </c>
      <c r="B108" s="16">
        <v>0.71</v>
      </c>
    </row>
    <row r="109" spans="1:2" x14ac:dyDescent="0.3">
      <c r="A109" s="21" t="s">
        <v>15</v>
      </c>
      <c r="B109" s="16">
        <v>0.57199999999999995</v>
      </c>
    </row>
    <row r="110" spans="1:2" x14ac:dyDescent="0.3">
      <c r="A110" s="21" t="s">
        <v>32</v>
      </c>
      <c r="B110" s="16">
        <v>0.44499999999999995</v>
      </c>
    </row>
    <row r="111" spans="1:2" x14ac:dyDescent="0.3">
      <c r="A111" s="21" t="s">
        <v>80</v>
      </c>
      <c r="B111" s="16">
        <v>0.3</v>
      </c>
    </row>
    <row r="112" spans="1:2" x14ac:dyDescent="0.3">
      <c r="A112" s="21" t="s">
        <v>2</v>
      </c>
      <c r="B112" s="16">
        <v>0.90999999999999992</v>
      </c>
    </row>
    <row r="113" spans="1:2" x14ac:dyDescent="0.3">
      <c r="A113" s="21" t="s">
        <v>35</v>
      </c>
      <c r="B113" s="16">
        <v>0.62</v>
      </c>
    </row>
    <row r="114" spans="1:2" x14ac:dyDescent="0.3">
      <c r="A114" s="21" t="s">
        <v>3154</v>
      </c>
      <c r="B114" s="16">
        <v>0.89166666666666661</v>
      </c>
    </row>
    <row r="115" spans="1:2" x14ac:dyDescent="0.3">
      <c r="A115" s="21" t="s">
        <v>38</v>
      </c>
      <c r="B115" s="16">
        <v>0.44499999999999995</v>
      </c>
    </row>
    <row r="116" spans="1:2" x14ac:dyDescent="0.3">
      <c r="A116" s="21" t="s">
        <v>94</v>
      </c>
      <c r="B116" s="16">
        <v>0.45650000000000002</v>
      </c>
    </row>
    <row r="117" spans="1:2" x14ac:dyDescent="0.3">
      <c r="A117" s="21" t="s">
        <v>36</v>
      </c>
      <c r="B117" s="16">
        <v>0.62</v>
      </c>
    </row>
    <row r="118" spans="1:2" x14ac:dyDescent="0.3">
      <c r="A118" s="21" t="s">
        <v>26</v>
      </c>
      <c r="B118" s="16">
        <v>0.89166666666666661</v>
      </c>
    </row>
    <row r="119" spans="1:2" x14ac:dyDescent="0.3">
      <c r="A119" s="21" t="s">
        <v>29</v>
      </c>
      <c r="B119" s="16">
        <v>0.62</v>
      </c>
    </row>
    <row r="120" spans="1:2" x14ac:dyDescent="0.3">
      <c r="A120" s="21" t="s">
        <v>58</v>
      </c>
      <c r="B120" s="16">
        <v>1.5</v>
      </c>
    </row>
    <row r="121" spans="1:2" x14ac:dyDescent="0.3">
      <c r="A121" s="21" t="s">
        <v>20</v>
      </c>
      <c r="B121" s="16">
        <v>0.92</v>
      </c>
    </row>
    <row r="122" spans="1:2" x14ac:dyDescent="0.3">
      <c r="A122" s="21" t="s">
        <v>75</v>
      </c>
      <c r="B122" s="16">
        <v>1.5</v>
      </c>
    </row>
    <row r="123" spans="1:2" x14ac:dyDescent="0.3">
      <c r="A123" s="21" t="s">
        <v>68</v>
      </c>
      <c r="B123" s="16">
        <v>0.2</v>
      </c>
    </row>
    <row r="124" spans="1:2" x14ac:dyDescent="0.3">
      <c r="A124" s="21" t="s">
        <v>33</v>
      </c>
      <c r="B124" s="16">
        <v>0.19</v>
      </c>
    </row>
    <row r="125" spans="1:2" x14ac:dyDescent="0.3">
      <c r="A125" s="21" t="s">
        <v>3</v>
      </c>
      <c r="B125" s="16">
        <v>0.73</v>
      </c>
    </row>
    <row r="126" spans="1:2" x14ac:dyDescent="0.3">
      <c r="A126" s="21" t="s">
        <v>110</v>
      </c>
      <c r="B126" s="16">
        <v>0.62</v>
      </c>
    </row>
    <row r="127" spans="1:2" x14ac:dyDescent="0.3">
      <c r="A127" s="21" t="s">
        <v>53</v>
      </c>
      <c r="B127" s="16">
        <v>0.69592857142857145</v>
      </c>
    </row>
    <row r="128" spans="1:2" x14ac:dyDescent="0.3">
      <c r="A128" s="21" t="s">
        <v>777</v>
      </c>
      <c r="B128" s="16">
        <v>0.77400000000000002</v>
      </c>
    </row>
    <row r="129" spans="1:2" x14ac:dyDescent="0.3">
      <c r="A129" s="21" t="s">
        <v>73</v>
      </c>
      <c r="B129" s="16">
        <v>0.77400000000000002</v>
      </c>
    </row>
    <row r="130" spans="1:2" x14ac:dyDescent="0.3">
      <c r="A130" s="21" t="s">
        <v>95</v>
      </c>
      <c r="B130" s="16">
        <v>1.1949999999999998</v>
      </c>
    </row>
    <row r="131" spans="1:2" x14ac:dyDescent="0.3">
      <c r="A131" s="21" t="s">
        <v>99</v>
      </c>
      <c r="B131" s="16">
        <v>0.62312499999999993</v>
      </c>
    </row>
    <row r="132" spans="1:2" x14ac:dyDescent="0.3">
      <c r="A132" s="21" t="s">
        <v>100</v>
      </c>
      <c r="B132" s="16">
        <v>0.84933333333333338</v>
      </c>
    </row>
    <row r="133" spans="1:2" x14ac:dyDescent="0.3">
      <c r="A133" s="21" t="s">
        <v>3132</v>
      </c>
      <c r="B133" s="16">
        <v>1.2936666666666667</v>
      </c>
    </row>
    <row r="134" spans="1:2" x14ac:dyDescent="0.3">
      <c r="A134" s="21" t="s">
        <v>3137</v>
      </c>
      <c r="B134" s="16">
        <v>1.2936666666666667</v>
      </c>
    </row>
    <row r="135" spans="1:2" x14ac:dyDescent="0.3">
      <c r="A135" s="21" t="s">
        <v>3131</v>
      </c>
      <c r="B135" s="16">
        <v>0.55000000000000004</v>
      </c>
    </row>
    <row r="136" spans="1:2" x14ac:dyDescent="0.3">
      <c r="A136" s="21" t="s">
        <v>3133</v>
      </c>
      <c r="B136" s="16">
        <v>1.2936666666666667</v>
      </c>
    </row>
    <row r="137" spans="1:2" x14ac:dyDescent="0.3">
      <c r="A137" s="21" t="s">
        <v>3129</v>
      </c>
      <c r="B137" s="16">
        <v>0.55000000000000004</v>
      </c>
    </row>
    <row r="138" spans="1:2" x14ac:dyDescent="0.3">
      <c r="A138" s="21" t="s">
        <v>3134</v>
      </c>
      <c r="B138" s="16">
        <v>0.55000000000000004</v>
      </c>
    </row>
    <row r="139" spans="1:2" x14ac:dyDescent="0.3">
      <c r="A139" s="21" t="s">
        <v>3128</v>
      </c>
      <c r="B139" s="16">
        <v>0.57000000000000006</v>
      </c>
    </row>
    <row r="140" spans="1:2" x14ac:dyDescent="0.3">
      <c r="A140" s="21" t="s">
        <v>3130</v>
      </c>
      <c r="B140" s="16">
        <v>0.55000000000000004</v>
      </c>
    </row>
    <row r="141" spans="1:2" x14ac:dyDescent="0.3">
      <c r="A141" s="21" t="s">
        <v>3136</v>
      </c>
      <c r="B141" s="16">
        <v>0.6</v>
      </c>
    </row>
    <row r="142" spans="1:2" x14ac:dyDescent="0.3">
      <c r="A142" s="21" t="s">
        <v>3127</v>
      </c>
      <c r="B142" s="16">
        <v>0.97500000000000009</v>
      </c>
    </row>
    <row r="143" spans="1:2" x14ac:dyDescent="0.3">
      <c r="A143" s="21" t="s">
        <v>4</v>
      </c>
      <c r="B143" s="16">
        <v>0.75666666666666671</v>
      </c>
    </row>
    <row r="144" spans="1:2" x14ac:dyDescent="0.3">
      <c r="A144" s="21" t="s">
        <v>28</v>
      </c>
      <c r="B144" s="16">
        <v>1.4</v>
      </c>
    </row>
    <row r="145" spans="1:2" x14ac:dyDescent="0.3">
      <c r="A145" s="21" t="s">
        <v>81</v>
      </c>
      <c r="B145" s="16">
        <v>0.3136666666666667</v>
      </c>
    </row>
    <row r="146" spans="1:2" x14ac:dyDescent="0.3">
      <c r="A146" s="21" t="s">
        <v>48</v>
      </c>
      <c r="B146" s="16">
        <v>0.3136666666666667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2" sqref="B2"/>
    </sheetView>
  </sheetViews>
  <sheetFormatPr defaultColWidth="8.88671875" defaultRowHeight="14.4" x14ac:dyDescent="0.3"/>
  <cols>
    <col min="1" max="1" width="25.88671875" style="2" customWidth="1"/>
    <col min="2" max="2" width="15.88671875" style="2" customWidth="1"/>
    <col min="3" max="3" width="100.88671875" style="2" customWidth="1"/>
    <col min="4" max="6" width="15.886718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5546875" style="2" customWidth="1"/>
    <col min="2" max="3" width="45.554687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ColWidth="8.88671875" defaultRowHeight="14.4" x14ac:dyDescent="0.3"/>
  <cols>
    <col min="1" max="6" width="15.886718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10" ma:contentTypeDescription="Create a new document." ma:contentTypeScope="" ma:versionID="8490df62d97fca96d24d428b43da911a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e56aa697fe86e3eee7bffd5f3f0078c1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610A88-1C47-46DA-825C-BE2B4B759157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062EB3-A6EB-4B11-B549-483468A55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W1. Market parameterisation fin</vt:lpstr>
      <vt:lpstr>R1. Elasticity data (new)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2019-06-20T15:20:20Z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