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https://vivideconomics.sharepoint.com/sites/projects/171211HSB/Shared Documents/6 - analysis/Data_cleaning/1_Scenarios/Input/Dated/"/>
    </mc:Choice>
  </mc:AlternateContent>
  <xr:revisionPtr revIDLastSave="0" documentId="8_{82D5D1AD-0358-444F-B75E-977C81C78BC3}" xr6:coauthVersionLast="40" xr6:coauthVersionMax="40" xr10:uidLastSave="{00000000-0000-0000-0000-000000000000}"/>
  <bookViews>
    <workbookView xWindow="-108" yWindow="-108" windowWidth="23256" windowHeight="12576" xr2:uid="{0B59174E-17BC-43FF-998C-2C680625DF40}"/>
  </bookViews>
  <sheets>
    <sheet name="R1. Scenario specifications" sheetId="1" r:id="rId1"/>
  </sheets>
  <definedNames>
    <definedName name="_xlnm._FilterDatabase" localSheetId="0" hidden="1">'R1. Scenario specifications'!$A$10:$L$59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F11" authorId="0" shapeId="0" xr:uid="{F85CE4E3-72E4-4F7B-8C37-C89C340E632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No climate action beyond current policies</t>
        </r>
      </text>
    </comment>
    <comment ref="F13" authorId="0" shapeId="0" xr:uid="{F5299EE3-B5D4-4516-BD56-1BB94FB556C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Paris INDCs</t>
        </r>
      </text>
    </comment>
    <comment ref="J14" authorId="0" shapeId="0" xr:uid="{59C46500-5720-40E3-BCA4-98CB95E9B88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15" authorId="0" shapeId="0" xr:uid="{D017BD41-C7A7-4127-B60D-72078C9FA0A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16" authorId="0" shapeId="0" xr:uid="{B4CD7225-39FA-458A-9834-391492E6D1A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K16" authorId="0" shapeId="0" xr:uid="{676B2340-9730-40A6-BDD9-23C44D567C9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J17" authorId="0" shapeId="0" xr:uid="{87092EFB-FDEA-4B4C-AF18-926409BA8AB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K17" authorId="0" shapeId="0" xr:uid="{FFDF2970-6AF8-442B-B650-15945627732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J18" authorId="0" shapeId="0" xr:uid="{04E9168D-2E9E-47E3-B5AC-A6602D6D86B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19" authorId="0" shapeId="0" xr:uid="{C5A2A2B8-C06E-444B-B4C3-8DD81B2D8AA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20" authorId="0" shapeId="0" xr:uid="{7152B17D-31BA-4322-B1BB-1EF9B3D68BF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21" authorId="0" shapeId="0" xr:uid="{1D0BA7EB-E0C4-41A9-A661-5FD4A9AA64C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22" authorId="0" shapeId="0" xr:uid="{4438F18F-A7A0-474D-AC9C-3E56DD550C9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23" authorId="0" shapeId="0" xr:uid="{C6FC91A8-4384-4970-ABCC-E832EC9B5B5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24" authorId="0" shapeId="0" xr:uid="{594AC0EF-4B60-4971-8EDB-C5DEBBDB094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25" authorId="0" shapeId="0" xr:uid="{C1555324-87F9-4148-A145-729494C3D24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26" authorId="0" shapeId="0" xr:uid="{E7E9EFE4-0646-48A3-A01C-A1F90A4E3E5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27" authorId="0" shapeId="0" xr:uid="{C4CAA407-3F60-4101-ABFD-A81BDA8B9E8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28" authorId="0" shapeId="0" xr:uid="{0045ABFF-2C21-406A-87E0-CF69561C453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29" authorId="0" shapeId="0" xr:uid="{609CD588-9010-4F20-BD91-643D2B65998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K29" authorId="0" shapeId="0" xr:uid="{28621C00-2CF4-4F49-A2E3-1828D74C541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J30" authorId="0" shapeId="0" xr:uid="{660CF70E-7EA8-4576-9F25-06D275E7FC7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K30" authorId="0" shapeId="0" xr:uid="{1C1134C4-1A59-4BF8-B22F-D763601D912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F31" authorId="0" shapeId="0" xr:uid="{8EAFC72E-314C-407E-BA4F-C608A9B3CA1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31" authorId="0" shapeId="0" xr:uid="{A1146B0F-F200-4FD8-9369-6D0A42AC214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F32" authorId="0" shapeId="0" xr:uid="{B18F0E8C-946B-4480-8BC7-EB4368C37F4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32" authorId="0" shapeId="0" xr:uid="{9F080D74-5B5B-447E-8C8E-BFB069048A5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F33" authorId="0" shapeId="0" xr:uid="{0850DBEF-362A-493C-9A66-4ACC5B06B54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33" authorId="0" shapeId="0" xr:uid="{B2413331-78E9-43CF-9C27-3D8DB1102EF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F34" authorId="0" shapeId="0" xr:uid="{4988898E-01C8-4DDD-AA47-FC0F2F3C66C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34" authorId="0" shapeId="0" xr:uid="{0CEF0B32-044C-4B9D-84EC-E494F440F30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F35" authorId="0" shapeId="0" xr:uid="{F8FD87F6-406F-4338-A3C2-46EE7DEB58C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35" authorId="0" shapeId="0" xr:uid="{A5DE3579-CD53-4FD7-837D-C95E60DA48A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36" authorId="0" shapeId="0" xr:uid="{F2AD4391-9727-4034-AD32-0C882C0D157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F37" authorId="0" shapeId="0" xr:uid="{94EA34C5-DD7B-4EA0-89FA-59365B2AADB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37" authorId="0" shapeId="0" xr:uid="{44E948D5-B44A-4A18-B20D-DFE05E61AA0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F38" authorId="0" shapeId="0" xr:uid="{F02ACE8F-1E28-476A-BD06-664FA2118F8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38" authorId="0" shapeId="0" xr:uid="{0E8CA410-8A67-44E7-99A1-800FAD7C29E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F39" authorId="0" shapeId="0" xr:uid="{22E197C7-0B98-436C-95F3-29BFA6A8746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39" authorId="0" shapeId="0" xr:uid="{7EA95C13-FFDC-4FB2-BCAF-2F365A8FF40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F40" authorId="0" shapeId="0" xr:uid="{691C5791-D818-4555-B5D1-2CA025DA833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40" authorId="0" shapeId="0" xr:uid="{0BC2AF2E-B581-48B1-A200-5EE2EA05264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F41" authorId="0" shapeId="0" xr:uid="{7177B164-50D0-4187-AA91-A45B59DAE62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41" authorId="0" shapeId="0" xr:uid="{36081E4A-08D5-4F36-8E9C-AD1F181195C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F42" authorId="0" shapeId="0" xr:uid="{0B64BB12-D0FE-4A2F-B36B-7E07D797A0C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42" authorId="0" shapeId="0" xr:uid="{FFF909DE-F7F9-493E-B677-CCBA9AFA6D9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K42" authorId="0" shapeId="0" xr:uid="{C1FB1445-678F-4782-8CBE-2F05D814BBC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F43" authorId="0" shapeId="0" xr:uid="{1F0D22B3-4335-4424-944D-4CC65B9B7B9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43" authorId="0" shapeId="0" xr:uid="{5B48A6F2-CA22-482B-B06F-67AA56B7DDF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K43" authorId="0" shapeId="0" xr:uid="{96B27994-D15E-43CD-8D36-AECFAB90AA3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J44" authorId="0" shapeId="0" xr:uid="{87D25590-8CC8-442E-A7F3-476B50654A3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45" authorId="0" shapeId="0" xr:uid="{BC044F8E-8402-48A1-A090-AEBDDEA5900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46" authorId="0" shapeId="0" xr:uid="{D11FBE9D-D338-4FB7-9B8B-2B8CE33CE87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47" authorId="0" shapeId="0" xr:uid="{7304E15D-4E13-4F42-B1D8-083F83A961D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48" authorId="0" shapeId="0" xr:uid="{B58EFB2E-835B-4F1D-8C26-EEFF6E422EC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49" authorId="0" shapeId="0" xr:uid="{B1965761-69A5-4109-847A-6E728FC7C217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</commentList>
</comments>
</file>

<file path=xl/sharedStrings.xml><?xml version="1.0" encoding="utf-8"?>
<sst xmlns="http://schemas.openxmlformats.org/spreadsheetml/2006/main" count="364" uniqueCount="150">
  <si>
    <t>R1: TIAM scenario run specifications</t>
  </si>
  <si>
    <t>Source:</t>
  </si>
  <si>
    <t>Vivid Economics</t>
  </si>
  <si>
    <t>URL:</t>
  </si>
  <si>
    <t>https://vivideconomics.sharepoint.com/:f:/s/projects/171211HSB/ElsIfHvwMR5IuhmzX_PnrZkBmWU06RfQez379oR3vVBtJA?e=gIMaOe</t>
  </si>
  <si>
    <t>Date accessed:</t>
  </si>
  <si>
    <t>Units:</t>
  </si>
  <si>
    <t>N/A</t>
  </si>
  <si>
    <t>Notes:</t>
  </si>
  <si>
    <t>Amendments to the Imperial TIAM (TIMES Integrated Assessment Model) runs used for BHP, proposed as part of new scenario runs; shared with Adam Hawkes in 10/2018</t>
  </si>
  <si>
    <t>Note that these have changed in light of the IPCC 1.5SR carbon budgets and discussions with Adam - full list TBC</t>
  </si>
  <si>
    <t>Scenario parameters</t>
  </si>
  <si>
    <t>Scenario name</t>
  </si>
  <si>
    <t>Scenario no.</t>
  </si>
  <si>
    <t>Scenario description</t>
  </si>
  <si>
    <t>Carbon budget</t>
  </si>
  <si>
    <t>Timing (when does climate action start)</t>
  </si>
  <si>
    <t>Technology cost assumptions (base)</t>
  </si>
  <si>
    <t>Iterations on tech. cost assumptions (cheapest technology scenarios)</t>
  </si>
  <si>
    <t>Lower bound on coal consumption</t>
  </si>
  <si>
    <t>Biomass CCS / NETs cost assumptions</t>
  </si>
  <si>
    <t>Notes</t>
  </si>
  <si>
    <t>0A</t>
  </si>
  <si>
    <t>TIAM BAU - No Policy Action</t>
  </si>
  <si>
    <t>None</t>
  </si>
  <si>
    <t>-</t>
  </si>
  <si>
    <t>'Expect the unexpected'</t>
  </si>
  <si>
    <t>Current / Expect unexpected</t>
  </si>
  <si>
    <t>BAU callibration scenario - interpreted as 'No Policy Action'</t>
  </si>
  <si>
    <t>0A_BAU</t>
  </si>
  <si>
    <t>Vivid BAU - WEO Current Policies Scenario emissions pathway run through TIAM</t>
  </si>
  <si>
    <t>0B</t>
  </si>
  <si>
    <t>Vivid Paris NDCs - WEO New Policies Scenario emissions pathway run through TIAM</t>
  </si>
  <si>
    <t>Paris INDCs lower bound scenario - interpreted as 'Current Policies'</t>
  </si>
  <si>
    <t>Current 2DS, 2020 start, 'Expect the Unexpected'</t>
  </si>
  <si>
    <t>2DS</t>
  </si>
  <si>
    <t>Early (2020)</t>
  </si>
  <si>
    <t>Yes - see comment</t>
  </si>
  <si>
    <t>Early 2DS</t>
  </si>
  <si>
    <t>Current 2DS, 2030 start, 'Expect the Unexpected' but with cheap energy efficiency</t>
  </si>
  <si>
    <t>Delay (2030)</t>
  </si>
  <si>
    <t>Efficiency cheap</t>
  </si>
  <si>
    <t>Cheap energy efficiency + delay 2DS</t>
  </si>
  <si>
    <t>Current 2DS, 2020 start, 'Expect the Unexpected' but with most conservative biomass CCS / NET technology cost assumptions</t>
  </si>
  <si>
    <t>Most conservative</t>
  </si>
  <si>
    <t>2DS early with most conservative BECCS / NET assumptions</t>
  </si>
  <si>
    <t>Current 2DS, 2030 start, 'Expect the Unexpected' but with most conservative biomass CCS / NET technology cost assumptions</t>
  </si>
  <si>
    <t>2DS delayed with most conservative BECCS / NET assumptions</t>
  </si>
  <si>
    <t>Current 1.5DS, 2020 start, 'Expect the Unexpected'</t>
  </si>
  <si>
    <t>1.5DS</t>
  </si>
  <si>
    <t>Early 1.5DS</t>
  </si>
  <si>
    <t>Current 1.5DS, 2030 start, 'Expect the Unexpected'</t>
  </si>
  <si>
    <t>Delayed 1.5DS</t>
  </si>
  <si>
    <t>Current 1.5DS, 2020 start, 'Expect the Unexpected' but with cheap renewables</t>
  </si>
  <si>
    <t>Renewables cheap</t>
  </si>
  <si>
    <t>Cheap renewables + early 1.5DS</t>
  </si>
  <si>
    <t>Current 1.5DS, 2030 start, 'Expect the Unexpected' but with cheap renewables</t>
  </si>
  <si>
    <t>Cheap renewables + delay 1.5DS</t>
  </si>
  <si>
    <t>Current 1.5DS, 2020 start, 'Expect the Unexpected' but with cheap CCS</t>
  </si>
  <si>
    <t>CCS cheap</t>
  </si>
  <si>
    <t>Cheap CCS + early 1.5DS</t>
  </si>
  <si>
    <t>Current 1.5DS, 2030 start, 'Expect the Unexpected' but with cheap CCS</t>
  </si>
  <si>
    <t>Cheap CCS + delay 1.5DS</t>
  </si>
  <si>
    <t>Current 1.5DS, 2020 start, 'Expect the Unexpected' but with cheap EVs</t>
  </si>
  <si>
    <t>EVs cheap</t>
  </si>
  <si>
    <t xml:space="preserve">Cheap EVs + early 1.5DS </t>
  </si>
  <si>
    <t>Current 2DS, 2030 start, 'Expect the Unexpected'</t>
  </si>
  <si>
    <t>Delayed 2DS</t>
  </si>
  <si>
    <t>Current 1.5DS, 2030 start, 'Expect the Unexpected' but with cheap EVs</t>
  </si>
  <si>
    <t>Cheap EVs + delay 1.5DS</t>
  </si>
  <si>
    <t>Current 1.5DS, 2020 start, 'Expect the Unexpected' but with cheap energy efficiency</t>
  </si>
  <si>
    <t>Cheap energy efficiency + early 1.5DS</t>
  </si>
  <si>
    <t>Current 1.5DS, 2030 start, 'Expect the Unexpected' but with cheap energy efficiency</t>
  </si>
  <si>
    <t>Cheap energy efficiency + delay 1.5DS</t>
  </si>
  <si>
    <t>Current 1.5DS, 2020 start, 'Expect the Unexpected' but with most conservative biomass CCS / NET technology cost assumptions</t>
  </si>
  <si>
    <t>1.5DS early with most conservative BECCS / NET assumptions</t>
  </si>
  <si>
    <t>Current 1.5DS, 2030 start, 'Expect the Unexpected' but with most conservative biomass CCS / NET technology cost assumptions</t>
  </si>
  <si>
    <t>1.5DS delayed with most conservative BECCS / NET assumptions</t>
  </si>
  <si>
    <t>Current 1.75DS, 2020 start, 'Expect the Unexpected'</t>
  </si>
  <si>
    <t>1.75DS</t>
  </si>
  <si>
    <t>Early 1.75DS</t>
  </si>
  <si>
    <t>Current 1.75DS, 2030 start, 'Expect the Unexpected'</t>
  </si>
  <si>
    <t>Delayed 1.75DS</t>
  </si>
  <si>
    <t>Current 1.75DS, 2020 start, 'Expect the Unexpected' but with cheap renewables</t>
  </si>
  <si>
    <t>Cheap renewables + early 1.75DS</t>
  </si>
  <si>
    <t>Current 1.75DS, 2030 start, 'Expect the Unexpected' but with cheap renewables</t>
  </si>
  <si>
    <t>Cheap renewables + delay 1.75DS</t>
  </si>
  <si>
    <t>Current 1.75DS, 2020 start, 'Expect the Unexpected' but with cheap CCS</t>
  </si>
  <si>
    <t>Cheap CCS + early 1.75DS</t>
  </si>
  <si>
    <t>Current 2DS, 2020 start, 'Expect the Unexpected' but with cheap renewables</t>
  </si>
  <si>
    <t>Cheap renewables + early 2DS</t>
  </si>
  <si>
    <t>Current 1.75DS, 2030 start, 'Expect the Unexpected' but with cheap CCS</t>
  </si>
  <si>
    <t>Cheap CCS + delay 1.75DS</t>
  </si>
  <si>
    <t>Current 1.75DS, 2020 start, 'Expect the Unexpected' but with cheap EVs</t>
  </si>
  <si>
    <t xml:space="preserve">Cheap EVs + early 1.75DS </t>
  </si>
  <si>
    <t>Current 1.75DS, 2030 start, 'Expect the Unexpected' but with cheap EVs</t>
  </si>
  <si>
    <t>Cheap EVs + delay 1.75DS</t>
  </si>
  <si>
    <t>Current 1.75DS, 2020 start, 'Expect the Unexpected' but with cheap energy efficiency</t>
  </si>
  <si>
    <t>Cheap energy efficiency + early 1.75DS</t>
  </si>
  <si>
    <t>Current 1.75DS, 2030 start, 'Expect the Unexpected' but with cheap energy efficiency</t>
  </si>
  <si>
    <t>Cheap energy efficiency + delay 1.75DS</t>
  </si>
  <si>
    <t>Current 1.75DS, 2020 start, 'Expect the Unexpected' but with most conservative biomass CCS / NET technology cost assumptions</t>
  </si>
  <si>
    <t>1.75DS early with most conservative BECCS / NET assumptions</t>
  </si>
  <si>
    <t>5v2</t>
  </si>
  <si>
    <t>Renewables EXPENSIVE / cheap CCS</t>
  </si>
  <si>
    <t>1.75DS delayed with most conservative BECCS / NET assumptions</t>
  </si>
  <si>
    <t>Current 2DS, 2030 start, 'Expect the Unexpected' but with cheap renewables</t>
  </si>
  <si>
    <t>Cheap renewables + delay 2DS</t>
  </si>
  <si>
    <t>Current 2DS, 2020 start, 'Expect the Unexpected' but with cheap CCS</t>
  </si>
  <si>
    <t>Cheap CCS + early 2DS</t>
  </si>
  <si>
    <t>Current 2DS, 2030 start, 'Expect the Unexpected' but with cheap CCS</t>
  </si>
  <si>
    <t>Cheap CCS + delay 2DS</t>
  </si>
  <si>
    <t>Current 2DS, 2020 start, 'Expect the Unexpected' but with cheap EVs</t>
  </si>
  <si>
    <t xml:space="preserve">Cheap EVs + early 2DS </t>
  </si>
  <si>
    <t>Current 2DS, 2030 start, 'Expect the Unexpected' but with cheap EVs</t>
  </si>
  <si>
    <t>Cheap EVs + delay 2DS</t>
  </si>
  <si>
    <t>Current 2DS, 2020 start, 'Expect the Unexpected' but with cheap energy efficiency</t>
  </si>
  <si>
    <t>Cheap energy efficiency + early 2DS</t>
  </si>
  <si>
    <t>CPS WEO 16</t>
  </si>
  <si>
    <t>Current Policies Scenario, World Energy Outlook 2016</t>
  </si>
  <si>
    <t>NPS WEO 16</t>
  </si>
  <si>
    <t>New Policies Scenario, World Energy Outlook 2016</t>
  </si>
  <si>
    <t>450 WEO 16</t>
  </si>
  <si>
    <t>450 Scenario, World Energy Outlook 2016</t>
  </si>
  <si>
    <t>CPS WEO 18</t>
  </si>
  <si>
    <t>Current Policies Scenario, World Energy Outlook 2018</t>
  </si>
  <si>
    <t>NPS WEO 18</t>
  </si>
  <si>
    <t>New Policies Scenario, World Energy Outlook 2018</t>
  </si>
  <si>
    <t>SDS WEO 18</t>
  </si>
  <si>
    <t>Sustainable Development Scenario, World Energy Outlook 2018</t>
  </si>
  <si>
    <t>RTS ETP 17</t>
  </si>
  <si>
    <t>Reference Technologies Scenario, Energy Technology Perspectives 2017</t>
  </si>
  <si>
    <t>2DS ETP 17</t>
  </si>
  <si>
    <t>2 Degrees Scenario, Energy Technology Perspectives 2017</t>
  </si>
  <si>
    <t>B2DS ETP 17</t>
  </si>
  <si>
    <t>Below 2 Degrees Scenario (1.75DS), Energy Technology Perspectives 2017</t>
  </si>
  <si>
    <t>Sky Shell</t>
  </si>
  <si>
    <t>Sky Scenario, Royal Dutch Shell</t>
  </si>
  <si>
    <t>Report name</t>
  </si>
  <si>
    <t>No_New_Action</t>
  </si>
  <si>
    <t>Paris_NDCs</t>
  </si>
  <si>
    <t>2DS_Balanced_Transformation</t>
  </si>
  <si>
    <t>Late_Action</t>
  </si>
  <si>
    <t>Renewable_Revolution</t>
  </si>
  <si>
    <t>Below_2DS</t>
  </si>
  <si>
    <t>Room_for_CCS</t>
  </si>
  <si>
    <t>Current 2DS, 2020 start, 'Expect the unexpected' but with expensive renewables (cheap CCS)</t>
  </si>
  <si>
    <t>EVs_Unplugged</t>
  </si>
  <si>
    <t>Efficiency_Boost</t>
  </si>
  <si>
    <t>Public scen Report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</si>
</sst>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3" borderId="0" xfId="0" applyFill="1"/>
    <xf numFmtId="0" fontId="2" fillId="3" borderId="0" xfId="1" applyFill="1"/>
    <xf numFmtId="14" fontId="0" fillId="3" borderId="0" xfId="0" applyNumberFormat="1" applyFill="1"/>
    <xf numFmtId="0" fontId="1" fillId="3" borderId="0" xfId="0" applyFont="1" applyFill="1"/>
    <xf numFmtId="0" fontId="4" fillId="4" borderId="0" xfId="0" applyFont="1" applyFill="1"/>
    <xf numFmtId="0" fontId="0" fillId="4" borderId="0" xfId="0" applyFill="1"/>
    <xf numFmtId="0" fontId="4" fillId="4" borderId="0" xfId="0" applyFont="1" applyFill="1" applyAlignment="1">
      <alignment wrapText="1"/>
    </xf>
    <xf numFmtId="0" fontId="4" fillId="4" borderId="0" xfId="0" quotePrefix="1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">
    <dxf>
      <font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vid house 2">
      <a:dk1>
        <a:srgbClr val="000000"/>
      </a:dk1>
      <a:lt1>
        <a:srgbClr val="FFFFFF"/>
      </a:lt1>
      <a:dk2>
        <a:srgbClr val="111820"/>
      </a:dk2>
      <a:lt2>
        <a:srgbClr val="DBD9D6"/>
      </a:lt2>
      <a:accent1>
        <a:srgbClr val="002D5C"/>
      </a:accent1>
      <a:accent2>
        <a:srgbClr val="00BFD6"/>
      </a:accent2>
      <a:accent3>
        <a:srgbClr val="D7006D"/>
      </a:accent3>
      <a:accent4>
        <a:srgbClr val="005C30"/>
      </a:accent4>
      <a:accent5>
        <a:srgbClr val="99999A"/>
      </a:accent5>
      <a:accent6>
        <a:srgbClr val="D7A100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../../../:f:/s/projects/171211HSB/ElsIfHvwMR5IuhmzX_PnrZkBmWU06RfQez379oR3vVBtJA?e=gIMaO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4D7E-136B-4C88-A06D-B9FAC69483E7}">
  <sheetPr>
    <tabColor theme="7" tint="0.39997558519241921"/>
  </sheetPr>
  <dimension ref="A1:L59"/>
  <sheetViews>
    <sheetView tabSelected="1" workbookViewId="0">
      <selection activeCell="E2" sqref="E2"/>
    </sheetView>
  </sheetViews>
  <sheetFormatPr defaultColWidth="10.33203125" defaultRowHeight="14.4" x14ac:dyDescent="0.3"/>
  <cols>
    <col min="1" max="2" width="15.77734375" style="7" customWidth="1"/>
    <col min="3" max="3" width="64.5546875" style="7" customWidth="1"/>
    <col min="4" max="5" width="15.77734375" style="7" customWidth="1"/>
    <col min="6" max="10" width="20.77734375" style="7" customWidth="1"/>
    <col min="11" max="11" width="45.21875" style="7" customWidth="1"/>
    <col min="12" max="16384" width="10.33203125" style="7"/>
  </cols>
  <sheetData>
    <row r="1" spans="1:12" s="1" customFormat="1" ht="49.5" customHeight="1" x14ac:dyDescent="0.3">
      <c r="A1" s="1" t="s">
        <v>0</v>
      </c>
    </row>
    <row r="2" spans="1:12" s="2" customFormat="1" x14ac:dyDescent="0.3">
      <c r="A2" s="2" t="s">
        <v>1</v>
      </c>
      <c r="B2" s="2" t="s">
        <v>2</v>
      </c>
    </row>
    <row r="3" spans="1:12" s="2" customFormat="1" x14ac:dyDescent="0.3">
      <c r="A3" s="2" t="s">
        <v>3</v>
      </c>
      <c r="B3" s="3" t="s">
        <v>4</v>
      </c>
    </row>
    <row r="4" spans="1:12" s="2" customFormat="1" x14ac:dyDescent="0.3">
      <c r="A4" s="2" t="s">
        <v>5</v>
      </c>
      <c r="B4" s="4">
        <v>43475</v>
      </c>
    </row>
    <row r="5" spans="1:12" s="2" customFormat="1" x14ac:dyDescent="0.3">
      <c r="A5" s="2" t="s">
        <v>6</v>
      </c>
      <c r="B5" s="2" t="s">
        <v>7</v>
      </c>
    </row>
    <row r="6" spans="1:12" s="2" customFormat="1" x14ac:dyDescent="0.3">
      <c r="A6" s="2" t="s">
        <v>8</v>
      </c>
      <c r="B6" s="2" t="s">
        <v>9</v>
      </c>
    </row>
    <row r="7" spans="1:12" s="2" customFormat="1" x14ac:dyDescent="0.3">
      <c r="B7" s="5" t="s">
        <v>10</v>
      </c>
    </row>
    <row r="9" spans="1:12" x14ac:dyDescent="0.3">
      <c r="A9" s="6"/>
      <c r="B9" s="6"/>
      <c r="C9" s="6"/>
      <c r="D9" s="6"/>
      <c r="E9" s="6"/>
      <c r="F9" s="11" t="s">
        <v>11</v>
      </c>
      <c r="G9" s="11"/>
      <c r="H9" s="11"/>
      <c r="I9" s="11"/>
      <c r="J9" s="11"/>
      <c r="K9" s="11"/>
    </row>
    <row r="10" spans="1:12" ht="14.4" customHeight="1" x14ac:dyDescent="0.3">
      <c r="A10" s="7" t="s">
        <v>12</v>
      </c>
      <c r="B10" s="8" t="s">
        <v>13</v>
      </c>
      <c r="C10" s="8" t="s">
        <v>14</v>
      </c>
      <c r="D10" s="8" t="s">
        <v>138</v>
      </c>
      <c r="E10" s="12" t="s">
        <v>149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6" t="s">
        <v>21</v>
      </c>
    </row>
    <row r="11" spans="1:12" ht="14.4" customHeight="1" x14ac:dyDescent="0.3">
      <c r="A11" s="7" t="str">
        <f t="shared" ref="A11:A49" si="0">CONCATENATE("Vivid_",B11)</f>
        <v>Vivid_0A</v>
      </c>
      <c r="B11" s="6" t="s">
        <v>22</v>
      </c>
      <c r="C11" s="8" t="s">
        <v>23</v>
      </c>
      <c r="D11" s="8"/>
      <c r="E11" s="8"/>
      <c r="F11" s="8" t="s">
        <v>24</v>
      </c>
      <c r="G11" s="8" t="s">
        <v>25</v>
      </c>
      <c r="H11" s="9" t="s">
        <v>26</v>
      </c>
      <c r="I11" s="10" t="s">
        <v>27</v>
      </c>
      <c r="J11" s="8" t="s">
        <v>7</v>
      </c>
      <c r="K11" s="10" t="s">
        <v>27</v>
      </c>
      <c r="L11" s="6" t="s">
        <v>28</v>
      </c>
    </row>
    <row r="12" spans="1:12" ht="14.4" customHeight="1" x14ac:dyDescent="0.3">
      <c r="A12" s="7" t="str">
        <f t="shared" si="0"/>
        <v>Vivid_0A_BAU</v>
      </c>
      <c r="B12" s="6" t="s">
        <v>29</v>
      </c>
      <c r="C12" s="8" t="s">
        <v>30</v>
      </c>
      <c r="D12" s="8" t="s">
        <v>139</v>
      </c>
      <c r="E12" s="8"/>
    </row>
    <row r="13" spans="1:12" ht="14.4" customHeight="1" x14ac:dyDescent="0.3">
      <c r="A13" s="7" t="str">
        <f t="shared" si="0"/>
        <v>Vivid_0B</v>
      </c>
      <c r="B13" s="6" t="s">
        <v>31</v>
      </c>
      <c r="C13" s="8" t="s">
        <v>32</v>
      </c>
      <c r="D13" s="8" t="s">
        <v>140</v>
      </c>
      <c r="E13" s="8"/>
      <c r="F13" s="8" t="s">
        <v>24</v>
      </c>
      <c r="G13" s="8" t="s">
        <v>25</v>
      </c>
      <c r="H13" s="9" t="s">
        <v>26</v>
      </c>
      <c r="I13" s="10" t="s">
        <v>27</v>
      </c>
      <c r="J13" s="8" t="s">
        <v>7</v>
      </c>
      <c r="K13" s="10" t="s">
        <v>27</v>
      </c>
      <c r="L13" s="6" t="s">
        <v>33</v>
      </c>
    </row>
    <row r="14" spans="1:12" ht="14.4" customHeight="1" x14ac:dyDescent="0.3">
      <c r="A14" s="7" t="str">
        <f t="shared" si="0"/>
        <v>Vivid_1</v>
      </c>
      <c r="B14" s="6">
        <v>1</v>
      </c>
      <c r="C14" s="6" t="s">
        <v>34</v>
      </c>
      <c r="D14" s="6" t="s">
        <v>141</v>
      </c>
      <c r="E14" s="6"/>
      <c r="F14" s="10" t="s">
        <v>35</v>
      </c>
      <c r="G14" s="10" t="s">
        <v>36</v>
      </c>
      <c r="H14" s="9" t="s">
        <v>26</v>
      </c>
      <c r="I14" s="10" t="s">
        <v>27</v>
      </c>
      <c r="J14" s="10" t="s">
        <v>37</v>
      </c>
      <c r="K14" s="10" t="s">
        <v>27</v>
      </c>
      <c r="L14" s="8" t="s">
        <v>38</v>
      </c>
    </row>
    <row r="15" spans="1:12" ht="14.4" customHeight="1" x14ac:dyDescent="0.3">
      <c r="A15" s="7" t="str">
        <f t="shared" si="0"/>
        <v>Vivid_10</v>
      </c>
      <c r="B15" s="6">
        <v>10</v>
      </c>
      <c r="C15" s="6" t="s">
        <v>39</v>
      </c>
      <c r="D15" s="6"/>
      <c r="E15" s="6"/>
      <c r="F15" s="10" t="s">
        <v>35</v>
      </c>
      <c r="G15" s="10" t="s">
        <v>40</v>
      </c>
      <c r="H15" s="9" t="s">
        <v>26</v>
      </c>
      <c r="I15" s="10" t="s">
        <v>41</v>
      </c>
      <c r="J15" s="10" t="s">
        <v>37</v>
      </c>
      <c r="K15" s="10" t="s">
        <v>27</v>
      </c>
      <c r="L15" s="8" t="s">
        <v>42</v>
      </c>
    </row>
    <row r="16" spans="1:12" ht="14.4" customHeight="1" x14ac:dyDescent="0.3">
      <c r="A16" s="7" t="str">
        <f t="shared" si="0"/>
        <v>Vivid_11</v>
      </c>
      <c r="B16" s="6">
        <v>11</v>
      </c>
      <c r="C16" s="6" t="s">
        <v>43</v>
      </c>
      <c r="D16" s="6"/>
      <c r="E16" s="6"/>
      <c r="F16" s="10" t="s">
        <v>35</v>
      </c>
      <c r="G16" s="10" t="s">
        <v>36</v>
      </c>
      <c r="H16" s="9" t="s">
        <v>26</v>
      </c>
      <c r="I16" s="10" t="s">
        <v>27</v>
      </c>
      <c r="J16" s="10" t="s">
        <v>37</v>
      </c>
      <c r="K16" s="10" t="s">
        <v>44</v>
      </c>
      <c r="L16" s="8" t="s">
        <v>45</v>
      </c>
    </row>
    <row r="17" spans="1:12" ht="14.4" customHeight="1" x14ac:dyDescent="0.3">
      <c r="A17" s="7" t="str">
        <f t="shared" si="0"/>
        <v>Vivid_12</v>
      </c>
      <c r="B17" s="6">
        <v>12</v>
      </c>
      <c r="C17" s="6" t="s">
        <v>46</v>
      </c>
      <c r="D17" s="6"/>
      <c r="E17" s="6"/>
      <c r="F17" s="10" t="s">
        <v>35</v>
      </c>
      <c r="G17" s="10" t="s">
        <v>40</v>
      </c>
      <c r="H17" s="9" t="s">
        <v>26</v>
      </c>
      <c r="I17" s="10" t="s">
        <v>27</v>
      </c>
      <c r="J17" s="10" t="s">
        <v>37</v>
      </c>
      <c r="K17" s="10" t="s">
        <v>44</v>
      </c>
      <c r="L17" s="8" t="s">
        <v>47</v>
      </c>
    </row>
    <row r="18" spans="1:12" ht="14.4" customHeight="1" x14ac:dyDescent="0.3">
      <c r="A18" s="7" t="str">
        <f t="shared" si="0"/>
        <v>Vivid_13</v>
      </c>
      <c r="B18" s="6">
        <v>13</v>
      </c>
      <c r="C18" s="6" t="s">
        <v>48</v>
      </c>
      <c r="D18" s="6"/>
      <c r="E18" s="6"/>
      <c r="F18" s="10" t="s">
        <v>49</v>
      </c>
      <c r="G18" s="10" t="s">
        <v>36</v>
      </c>
      <c r="H18" s="9" t="s">
        <v>26</v>
      </c>
      <c r="I18" s="10" t="s">
        <v>27</v>
      </c>
      <c r="J18" s="10" t="s">
        <v>37</v>
      </c>
      <c r="K18" s="10" t="s">
        <v>27</v>
      </c>
      <c r="L18" s="8" t="s">
        <v>50</v>
      </c>
    </row>
    <row r="19" spans="1:12" ht="14.4" customHeight="1" x14ac:dyDescent="0.3">
      <c r="A19" s="7" t="str">
        <f t="shared" si="0"/>
        <v>Vivid_14</v>
      </c>
      <c r="B19" s="6">
        <v>14</v>
      </c>
      <c r="C19" s="6" t="s">
        <v>51</v>
      </c>
      <c r="D19" s="6"/>
      <c r="E19" s="6"/>
      <c r="F19" s="10" t="s">
        <v>49</v>
      </c>
      <c r="G19" s="10" t="s">
        <v>40</v>
      </c>
      <c r="H19" s="9" t="s">
        <v>26</v>
      </c>
      <c r="I19" s="10" t="s">
        <v>27</v>
      </c>
      <c r="J19" s="10" t="s">
        <v>37</v>
      </c>
      <c r="K19" s="10" t="s">
        <v>27</v>
      </c>
      <c r="L19" s="8" t="s">
        <v>52</v>
      </c>
    </row>
    <row r="20" spans="1:12" ht="14.4" customHeight="1" x14ac:dyDescent="0.3">
      <c r="A20" s="7" t="str">
        <f t="shared" si="0"/>
        <v>Vivid_15</v>
      </c>
      <c r="B20" s="6">
        <v>15</v>
      </c>
      <c r="C20" s="6" t="s">
        <v>53</v>
      </c>
      <c r="D20" s="6"/>
      <c r="E20" s="6"/>
      <c r="F20" s="10" t="s">
        <v>49</v>
      </c>
      <c r="G20" s="10" t="s">
        <v>36</v>
      </c>
      <c r="H20" s="9" t="s">
        <v>26</v>
      </c>
      <c r="I20" s="10" t="s">
        <v>54</v>
      </c>
      <c r="J20" s="10" t="s">
        <v>37</v>
      </c>
      <c r="K20" s="10" t="s">
        <v>27</v>
      </c>
      <c r="L20" s="8" t="s">
        <v>55</v>
      </c>
    </row>
    <row r="21" spans="1:12" ht="14.4" customHeight="1" x14ac:dyDescent="0.3">
      <c r="A21" s="7" t="str">
        <f t="shared" si="0"/>
        <v>Vivid_16</v>
      </c>
      <c r="B21" s="6">
        <v>16</v>
      </c>
      <c r="C21" s="6" t="s">
        <v>56</v>
      </c>
      <c r="D21" s="6"/>
      <c r="E21" s="6"/>
      <c r="F21" s="10" t="s">
        <v>49</v>
      </c>
      <c r="G21" s="10" t="s">
        <v>40</v>
      </c>
      <c r="H21" s="9" t="s">
        <v>26</v>
      </c>
      <c r="I21" s="10" t="s">
        <v>54</v>
      </c>
      <c r="J21" s="10" t="s">
        <v>37</v>
      </c>
      <c r="K21" s="10" t="s">
        <v>27</v>
      </c>
      <c r="L21" s="8" t="s">
        <v>57</v>
      </c>
    </row>
    <row r="22" spans="1:12" ht="14.4" customHeight="1" x14ac:dyDescent="0.3">
      <c r="A22" s="7" t="str">
        <f t="shared" si="0"/>
        <v>Vivid_17</v>
      </c>
      <c r="B22" s="6">
        <v>17</v>
      </c>
      <c r="C22" s="6" t="s">
        <v>58</v>
      </c>
      <c r="D22" s="6"/>
      <c r="E22" s="6"/>
      <c r="F22" s="10" t="s">
        <v>49</v>
      </c>
      <c r="G22" s="10" t="s">
        <v>36</v>
      </c>
      <c r="H22" s="9" t="s">
        <v>26</v>
      </c>
      <c r="I22" s="10" t="s">
        <v>59</v>
      </c>
      <c r="J22" s="10" t="s">
        <v>37</v>
      </c>
      <c r="K22" s="10" t="s">
        <v>27</v>
      </c>
      <c r="L22" s="8" t="s">
        <v>60</v>
      </c>
    </row>
    <row r="23" spans="1:12" ht="14.4" customHeight="1" x14ac:dyDescent="0.3">
      <c r="A23" s="7" t="str">
        <f t="shared" si="0"/>
        <v>Vivid_18</v>
      </c>
      <c r="B23" s="6">
        <v>18</v>
      </c>
      <c r="C23" s="6" t="s">
        <v>61</v>
      </c>
      <c r="D23" s="6"/>
      <c r="E23" s="6"/>
      <c r="F23" s="10" t="s">
        <v>49</v>
      </c>
      <c r="G23" s="10" t="s">
        <v>40</v>
      </c>
      <c r="H23" s="9" t="s">
        <v>26</v>
      </c>
      <c r="I23" s="10" t="s">
        <v>59</v>
      </c>
      <c r="J23" s="10" t="s">
        <v>37</v>
      </c>
      <c r="K23" s="10" t="s">
        <v>27</v>
      </c>
      <c r="L23" s="8" t="s">
        <v>62</v>
      </c>
    </row>
    <row r="24" spans="1:12" ht="14.4" customHeight="1" x14ac:dyDescent="0.3">
      <c r="A24" s="7" t="str">
        <f t="shared" si="0"/>
        <v>Vivid_19</v>
      </c>
      <c r="B24" s="6">
        <v>19</v>
      </c>
      <c r="C24" s="6" t="s">
        <v>63</v>
      </c>
      <c r="D24" s="6"/>
      <c r="E24" s="6"/>
      <c r="F24" s="10" t="s">
        <v>49</v>
      </c>
      <c r="G24" s="10" t="s">
        <v>36</v>
      </c>
      <c r="H24" s="9" t="s">
        <v>26</v>
      </c>
      <c r="I24" s="10" t="s">
        <v>64</v>
      </c>
      <c r="J24" s="10" t="s">
        <v>37</v>
      </c>
      <c r="K24" s="10" t="s">
        <v>27</v>
      </c>
      <c r="L24" s="8" t="s">
        <v>65</v>
      </c>
    </row>
    <row r="25" spans="1:12" ht="14.4" customHeight="1" x14ac:dyDescent="0.3">
      <c r="A25" s="7" t="str">
        <f t="shared" si="0"/>
        <v>Vivid_2</v>
      </c>
      <c r="B25" s="6">
        <v>2</v>
      </c>
      <c r="C25" s="6" t="s">
        <v>66</v>
      </c>
      <c r="D25" s="6" t="s">
        <v>142</v>
      </c>
      <c r="E25" s="6"/>
      <c r="F25" s="10" t="s">
        <v>35</v>
      </c>
      <c r="G25" s="10" t="s">
        <v>40</v>
      </c>
      <c r="H25" s="9" t="s">
        <v>26</v>
      </c>
      <c r="I25" s="10" t="s">
        <v>27</v>
      </c>
      <c r="J25" s="10" t="s">
        <v>37</v>
      </c>
      <c r="K25" s="10" t="s">
        <v>27</v>
      </c>
      <c r="L25" s="8" t="s">
        <v>67</v>
      </c>
    </row>
    <row r="26" spans="1:12" ht="14.4" customHeight="1" x14ac:dyDescent="0.3">
      <c r="A26" s="7" t="str">
        <f t="shared" si="0"/>
        <v>Vivid_20</v>
      </c>
      <c r="B26" s="6">
        <v>20</v>
      </c>
      <c r="C26" s="6" t="s">
        <v>68</v>
      </c>
      <c r="D26" s="6"/>
      <c r="E26" s="6"/>
      <c r="F26" s="10" t="s">
        <v>49</v>
      </c>
      <c r="G26" s="10" t="s">
        <v>40</v>
      </c>
      <c r="H26" s="9" t="s">
        <v>26</v>
      </c>
      <c r="I26" s="10" t="s">
        <v>64</v>
      </c>
      <c r="J26" s="10" t="s">
        <v>37</v>
      </c>
      <c r="K26" s="10" t="s">
        <v>27</v>
      </c>
      <c r="L26" s="8" t="s">
        <v>69</v>
      </c>
    </row>
    <row r="27" spans="1:12" ht="14.4" customHeight="1" x14ac:dyDescent="0.3">
      <c r="A27" s="7" t="str">
        <f t="shared" si="0"/>
        <v>Vivid_21</v>
      </c>
      <c r="B27" s="6">
        <v>21</v>
      </c>
      <c r="C27" s="6" t="s">
        <v>70</v>
      </c>
      <c r="D27" s="6"/>
      <c r="E27" s="6"/>
      <c r="F27" s="10" t="s">
        <v>49</v>
      </c>
      <c r="G27" s="10" t="s">
        <v>36</v>
      </c>
      <c r="H27" s="9" t="s">
        <v>26</v>
      </c>
      <c r="I27" s="10" t="s">
        <v>41</v>
      </c>
      <c r="J27" s="10" t="s">
        <v>37</v>
      </c>
      <c r="K27" s="10" t="s">
        <v>27</v>
      </c>
      <c r="L27" s="8" t="s">
        <v>71</v>
      </c>
    </row>
    <row r="28" spans="1:12" ht="14.4" customHeight="1" x14ac:dyDescent="0.3">
      <c r="A28" s="7" t="str">
        <f t="shared" si="0"/>
        <v>Vivid_22</v>
      </c>
      <c r="B28" s="6">
        <v>22</v>
      </c>
      <c r="C28" s="6" t="s">
        <v>72</v>
      </c>
      <c r="D28" s="6"/>
      <c r="E28" s="6"/>
      <c r="F28" s="10" t="s">
        <v>49</v>
      </c>
      <c r="G28" s="10" t="s">
        <v>40</v>
      </c>
      <c r="H28" s="9" t="s">
        <v>26</v>
      </c>
      <c r="I28" s="10" t="s">
        <v>41</v>
      </c>
      <c r="J28" s="10" t="s">
        <v>37</v>
      </c>
      <c r="K28" s="10" t="s">
        <v>27</v>
      </c>
      <c r="L28" s="8" t="s">
        <v>73</v>
      </c>
    </row>
    <row r="29" spans="1:12" ht="14.4" customHeight="1" x14ac:dyDescent="0.3">
      <c r="A29" s="7" t="str">
        <f t="shared" si="0"/>
        <v>Vivid_23</v>
      </c>
      <c r="B29" s="6">
        <v>23</v>
      </c>
      <c r="C29" s="6" t="s">
        <v>74</v>
      </c>
      <c r="D29" s="6"/>
      <c r="E29" s="6"/>
      <c r="F29" s="10" t="s">
        <v>49</v>
      </c>
      <c r="G29" s="10" t="s">
        <v>36</v>
      </c>
      <c r="H29" s="9" t="s">
        <v>26</v>
      </c>
      <c r="I29" s="10" t="s">
        <v>27</v>
      </c>
      <c r="J29" s="10" t="s">
        <v>37</v>
      </c>
      <c r="K29" s="10" t="s">
        <v>44</v>
      </c>
      <c r="L29" s="8" t="s">
        <v>75</v>
      </c>
    </row>
    <row r="30" spans="1:12" ht="14.4" customHeight="1" x14ac:dyDescent="0.3">
      <c r="A30" s="7" t="str">
        <f t="shared" si="0"/>
        <v>Vivid_24</v>
      </c>
      <c r="B30" s="6">
        <v>24</v>
      </c>
      <c r="C30" s="6" t="s">
        <v>76</v>
      </c>
      <c r="D30" s="6"/>
      <c r="E30" s="6"/>
      <c r="F30" s="10" t="s">
        <v>49</v>
      </c>
      <c r="G30" s="10" t="s">
        <v>40</v>
      </c>
      <c r="H30" s="9" t="s">
        <v>26</v>
      </c>
      <c r="I30" s="10" t="s">
        <v>27</v>
      </c>
      <c r="J30" s="10" t="s">
        <v>37</v>
      </c>
      <c r="K30" s="10" t="s">
        <v>44</v>
      </c>
      <c r="L30" s="8" t="s">
        <v>77</v>
      </c>
    </row>
    <row r="31" spans="1:12" ht="14.4" customHeight="1" x14ac:dyDescent="0.3">
      <c r="A31" s="7" t="str">
        <f t="shared" si="0"/>
        <v>Vivid_25</v>
      </c>
      <c r="B31" s="6">
        <v>25</v>
      </c>
      <c r="C31" s="6" t="s">
        <v>78</v>
      </c>
      <c r="D31" s="6" t="s">
        <v>144</v>
      </c>
      <c r="E31" s="6"/>
      <c r="F31" s="10" t="s">
        <v>79</v>
      </c>
      <c r="G31" s="10" t="s">
        <v>36</v>
      </c>
      <c r="H31" s="9" t="s">
        <v>26</v>
      </c>
      <c r="I31" s="10" t="s">
        <v>27</v>
      </c>
      <c r="J31" s="10" t="s">
        <v>37</v>
      </c>
      <c r="K31" s="10" t="s">
        <v>27</v>
      </c>
      <c r="L31" s="6" t="s">
        <v>80</v>
      </c>
    </row>
    <row r="32" spans="1:12" ht="14.4" customHeight="1" x14ac:dyDescent="0.3">
      <c r="A32" s="7" t="str">
        <f t="shared" si="0"/>
        <v>Vivid_26</v>
      </c>
      <c r="B32" s="6">
        <v>26</v>
      </c>
      <c r="C32" s="6" t="s">
        <v>81</v>
      </c>
      <c r="D32" s="6"/>
      <c r="E32" s="6"/>
      <c r="F32" s="10" t="s">
        <v>79</v>
      </c>
      <c r="G32" s="10" t="s">
        <v>40</v>
      </c>
      <c r="H32" s="9" t="s">
        <v>26</v>
      </c>
      <c r="I32" s="10" t="s">
        <v>27</v>
      </c>
      <c r="J32" s="10" t="s">
        <v>37</v>
      </c>
      <c r="K32" s="10" t="s">
        <v>27</v>
      </c>
      <c r="L32" s="6" t="s">
        <v>82</v>
      </c>
    </row>
    <row r="33" spans="1:12" ht="14.4" customHeight="1" x14ac:dyDescent="0.3">
      <c r="A33" s="7" t="str">
        <f t="shared" si="0"/>
        <v>Vivid_27</v>
      </c>
      <c r="B33" s="6">
        <v>27</v>
      </c>
      <c r="C33" s="6" t="s">
        <v>83</v>
      </c>
      <c r="D33" s="6"/>
      <c r="E33" s="6"/>
      <c r="F33" s="10" t="s">
        <v>79</v>
      </c>
      <c r="G33" s="10" t="s">
        <v>36</v>
      </c>
      <c r="H33" s="9" t="s">
        <v>26</v>
      </c>
      <c r="I33" s="10" t="s">
        <v>54</v>
      </c>
      <c r="J33" s="10" t="s">
        <v>37</v>
      </c>
      <c r="K33" s="10" t="s">
        <v>27</v>
      </c>
      <c r="L33" s="6" t="s">
        <v>84</v>
      </c>
    </row>
    <row r="34" spans="1:12" ht="14.4" customHeight="1" x14ac:dyDescent="0.3">
      <c r="A34" s="7" t="str">
        <f t="shared" si="0"/>
        <v>Vivid_28</v>
      </c>
      <c r="B34" s="6">
        <v>28</v>
      </c>
      <c r="C34" s="6" t="s">
        <v>85</v>
      </c>
      <c r="D34" s="6"/>
      <c r="E34" s="6"/>
      <c r="F34" s="10" t="s">
        <v>79</v>
      </c>
      <c r="G34" s="10" t="s">
        <v>40</v>
      </c>
      <c r="H34" s="9" t="s">
        <v>26</v>
      </c>
      <c r="I34" s="10" t="s">
        <v>54</v>
      </c>
      <c r="J34" s="10" t="s">
        <v>37</v>
      </c>
      <c r="K34" s="10" t="s">
        <v>27</v>
      </c>
      <c r="L34" s="6" t="s">
        <v>86</v>
      </c>
    </row>
    <row r="35" spans="1:12" ht="14.4" customHeight="1" x14ac:dyDescent="0.3">
      <c r="A35" s="7" t="str">
        <f t="shared" si="0"/>
        <v>Vivid_29</v>
      </c>
      <c r="B35" s="6">
        <v>29</v>
      </c>
      <c r="C35" s="6" t="s">
        <v>87</v>
      </c>
      <c r="D35" s="6"/>
      <c r="E35" s="6"/>
      <c r="F35" s="10" t="s">
        <v>79</v>
      </c>
      <c r="G35" s="10" t="s">
        <v>36</v>
      </c>
      <c r="H35" s="9" t="s">
        <v>26</v>
      </c>
      <c r="I35" s="10" t="s">
        <v>59</v>
      </c>
      <c r="J35" s="10" t="s">
        <v>37</v>
      </c>
      <c r="K35" s="10" t="s">
        <v>27</v>
      </c>
      <c r="L35" s="6" t="s">
        <v>88</v>
      </c>
    </row>
    <row r="36" spans="1:12" ht="14.4" customHeight="1" x14ac:dyDescent="0.3">
      <c r="A36" s="7" t="str">
        <f t="shared" si="0"/>
        <v>Vivid_3</v>
      </c>
      <c r="B36" s="6">
        <v>3</v>
      </c>
      <c r="C36" s="6" t="s">
        <v>89</v>
      </c>
      <c r="D36" s="6" t="s">
        <v>143</v>
      </c>
      <c r="E36" s="6"/>
      <c r="F36" s="10" t="s">
        <v>35</v>
      </c>
      <c r="G36" s="10" t="s">
        <v>36</v>
      </c>
      <c r="H36" s="9" t="s">
        <v>26</v>
      </c>
      <c r="I36" s="10" t="s">
        <v>54</v>
      </c>
      <c r="J36" s="10" t="s">
        <v>37</v>
      </c>
      <c r="K36" s="10" t="s">
        <v>27</v>
      </c>
      <c r="L36" s="8" t="s">
        <v>90</v>
      </c>
    </row>
    <row r="37" spans="1:12" ht="14.4" customHeight="1" x14ac:dyDescent="0.3">
      <c r="A37" s="7" t="str">
        <f t="shared" si="0"/>
        <v>Vivid_30</v>
      </c>
      <c r="B37" s="6">
        <v>30</v>
      </c>
      <c r="C37" s="6" t="s">
        <v>91</v>
      </c>
      <c r="D37" s="6"/>
      <c r="E37" s="6"/>
      <c r="F37" s="10" t="s">
        <v>79</v>
      </c>
      <c r="G37" s="10" t="s">
        <v>40</v>
      </c>
      <c r="H37" s="9" t="s">
        <v>26</v>
      </c>
      <c r="I37" s="10" t="s">
        <v>59</v>
      </c>
      <c r="J37" s="10" t="s">
        <v>37</v>
      </c>
      <c r="K37" s="10" t="s">
        <v>27</v>
      </c>
      <c r="L37" s="6" t="s">
        <v>92</v>
      </c>
    </row>
    <row r="38" spans="1:12" ht="14.4" customHeight="1" x14ac:dyDescent="0.3">
      <c r="A38" s="7" t="str">
        <f t="shared" si="0"/>
        <v>Vivid_31</v>
      </c>
      <c r="B38" s="6">
        <v>31</v>
      </c>
      <c r="C38" s="6" t="s">
        <v>93</v>
      </c>
      <c r="D38" s="6"/>
      <c r="E38" s="6"/>
      <c r="F38" s="10" t="s">
        <v>79</v>
      </c>
      <c r="G38" s="10" t="s">
        <v>36</v>
      </c>
      <c r="H38" s="9" t="s">
        <v>26</v>
      </c>
      <c r="I38" s="10" t="s">
        <v>64</v>
      </c>
      <c r="J38" s="10" t="s">
        <v>37</v>
      </c>
      <c r="K38" s="10" t="s">
        <v>27</v>
      </c>
      <c r="L38" s="6" t="s">
        <v>94</v>
      </c>
    </row>
    <row r="39" spans="1:12" ht="14.4" customHeight="1" x14ac:dyDescent="0.3">
      <c r="A39" s="7" t="str">
        <f t="shared" si="0"/>
        <v>Vivid_32</v>
      </c>
      <c r="B39" s="6">
        <v>32</v>
      </c>
      <c r="C39" s="6" t="s">
        <v>95</v>
      </c>
      <c r="D39" s="6"/>
      <c r="E39" s="6"/>
      <c r="F39" s="10" t="s">
        <v>79</v>
      </c>
      <c r="G39" s="10" t="s">
        <v>40</v>
      </c>
      <c r="H39" s="9" t="s">
        <v>26</v>
      </c>
      <c r="I39" s="10" t="s">
        <v>64</v>
      </c>
      <c r="J39" s="10" t="s">
        <v>37</v>
      </c>
      <c r="K39" s="10" t="s">
        <v>27</v>
      </c>
      <c r="L39" s="6" t="s">
        <v>96</v>
      </c>
    </row>
    <row r="40" spans="1:12" ht="14.4" customHeight="1" x14ac:dyDescent="0.3">
      <c r="A40" s="7" t="str">
        <f t="shared" si="0"/>
        <v>Vivid_33</v>
      </c>
      <c r="B40" s="6">
        <v>33</v>
      </c>
      <c r="C40" s="6" t="s">
        <v>97</v>
      </c>
      <c r="D40" s="6"/>
      <c r="E40" s="6"/>
      <c r="F40" s="10" t="s">
        <v>79</v>
      </c>
      <c r="G40" s="10" t="s">
        <v>36</v>
      </c>
      <c r="H40" s="9" t="s">
        <v>26</v>
      </c>
      <c r="I40" s="10" t="s">
        <v>41</v>
      </c>
      <c r="J40" s="10" t="s">
        <v>37</v>
      </c>
      <c r="K40" s="10" t="s">
        <v>27</v>
      </c>
      <c r="L40" s="6" t="s">
        <v>98</v>
      </c>
    </row>
    <row r="41" spans="1:12" ht="14.4" customHeight="1" x14ac:dyDescent="0.3">
      <c r="A41" s="7" t="str">
        <f t="shared" si="0"/>
        <v>Vivid_34</v>
      </c>
      <c r="B41" s="6">
        <v>34</v>
      </c>
      <c r="C41" s="6" t="s">
        <v>99</v>
      </c>
      <c r="D41" s="6"/>
      <c r="E41" s="6"/>
      <c r="F41" s="10" t="s">
        <v>79</v>
      </c>
      <c r="G41" s="10" t="s">
        <v>40</v>
      </c>
      <c r="H41" s="9" t="s">
        <v>26</v>
      </c>
      <c r="I41" s="10" t="s">
        <v>41</v>
      </c>
      <c r="J41" s="10" t="s">
        <v>37</v>
      </c>
      <c r="K41" s="10" t="s">
        <v>27</v>
      </c>
      <c r="L41" s="6" t="s">
        <v>100</v>
      </c>
    </row>
    <row r="42" spans="1:12" ht="14.4" customHeight="1" x14ac:dyDescent="0.3">
      <c r="A42" s="7" t="str">
        <f t="shared" si="0"/>
        <v>Vivid_35</v>
      </c>
      <c r="B42" s="6">
        <v>35</v>
      </c>
      <c r="C42" s="6" t="s">
        <v>101</v>
      </c>
      <c r="D42" s="6"/>
      <c r="E42" s="6"/>
      <c r="F42" s="10" t="s">
        <v>79</v>
      </c>
      <c r="G42" s="10" t="s">
        <v>36</v>
      </c>
      <c r="H42" s="9" t="s">
        <v>26</v>
      </c>
      <c r="I42" s="10" t="s">
        <v>27</v>
      </c>
      <c r="J42" s="10" t="s">
        <v>37</v>
      </c>
      <c r="K42" s="10" t="s">
        <v>44</v>
      </c>
      <c r="L42" s="8" t="s">
        <v>102</v>
      </c>
    </row>
    <row r="43" spans="1:12" ht="14.4" customHeight="1" x14ac:dyDescent="0.3">
      <c r="A43" s="7" t="str">
        <f t="shared" si="0"/>
        <v>Vivid_5v2</v>
      </c>
      <c r="B43" s="6" t="s">
        <v>103</v>
      </c>
      <c r="C43" s="6" t="s">
        <v>146</v>
      </c>
      <c r="D43" s="6" t="s">
        <v>145</v>
      </c>
      <c r="E43" s="6"/>
      <c r="F43" s="10" t="s">
        <v>35</v>
      </c>
      <c r="G43" s="10" t="s">
        <v>36</v>
      </c>
      <c r="H43" s="9" t="s">
        <v>26</v>
      </c>
      <c r="I43" s="10" t="s">
        <v>104</v>
      </c>
      <c r="J43" s="10" t="s">
        <v>37</v>
      </c>
      <c r="K43" s="10" t="s">
        <v>44</v>
      </c>
      <c r="L43" s="8" t="s">
        <v>105</v>
      </c>
    </row>
    <row r="44" spans="1:12" ht="14.4" customHeight="1" x14ac:dyDescent="0.3">
      <c r="A44" s="7" t="str">
        <f t="shared" si="0"/>
        <v>Vivid_4</v>
      </c>
      <c r="B44" s="6">
        <v>4</v>
      </c>
      <c r="C44" s="6" t="s">
        <v>106</v>
      </c>
      <c r="D44" s="6"/>
      <c r="E44" s="6"/>
      <c r="F44" s="10" t="s">
        <v>35</v>
      </c>
      <c r="G44" s="10" t="s">
        <v>40</v>
      </c>
      <c r="H44" s="9" t="s">
        <v>26</v>
      </c>
      <c r="I44" s="10" t="s">
        <v>54</v>
      </c>
      <c r="J44" s="10" t="s">
        <v>37</v>
      </c>
      <c r="K44" s="10" t="s">
        <v>27</v>
      </c>
      <c r="L44" s="8" t="s">
        <v>107</v>
      </c>
    </row>
    <row r="45" spans="1:12" ht="14.4" customHeight="1" x14ac:dyDescent="0.3">
      <c r="A45" s="7" t="str">
        <f t="shared" si="0"/>
        <v>Vivid_5</v>
      </c>
      <c r="B45" s="6">
        <v>5</v>
      </c>
      <c r="C45" s="6" t="s">
        <v>108</v>
      </c>
      <c r="D45" s="6"/>
      <c r="E45" s="6"/>
      <c r="F45" s="10" t="s">
        <v>35</v>
      </c>
      <c r="G45" s="10" t="s">
        <v>36</v>
      </c>
      <c r="H45" s="9" t="s">
        <v>26</v>
      </c>
      <c r="I45" s="10" t="s">
        <v>59</v>
      </c>
      <c r="J45" s="10" t="s">
        <v>37</v>
      </c>
      <c r="K45" s="10" t="s">
        <v>27</v>
      </c>
      <c r="L45" s="8" t="s">
        <v>109</v>
      </c>
    </row>
    <row r="46" spans="1:12" ht="14.4" customHeight="1" x14ac:dyDescent="0.3">
      <c r="A46" s="7" t="str">
        <f t="shared" si="0"/>
        <v>Vivid_6</v>
      </c>
      <c r="B46" s="6">
        <v>6</v>
      </c>
      <c r="C46" s="6" t="s">
        <v>110</v>
      </c>
      <c r="D46" s="6"/>
      <c r="E46" s="6"/>
      <c r="F46" s="10" t="s">
        <v>35</v>
      </c>
      <c r="G46" s="10" t="s">
        <v>40</v>
      </c>
      <c r="H46" s="9" t="s">
        <v>26</v>
      </c>
      <c r="I46" s="10" t="s">
        <v>59</v>
      </c>
      <c r="J46" s="10" t="s">
        <v>37</v>
      </c>
      <c r="K46" s="10" t="s">
        <v>27</v>
      </c>
      <c r="L46" s="8" t="s">
        <v>111</v>
      </c>
    </row>
    <row r="47" spans="1:12" ht="14.4" customHeight="1" x14ac:dyDescent="0.3">
      <c r="A47" s="7" t="str">
        <f t="shared" si="0"/>
        <v>Vivid_7</v>
      </c>
      <c r="B47" s="6">
        <v>7</v>
      </c>
      <c r="C47" s="6" t="s">
        <v>112</v>
      </c>
      <c r="D47" s="6" t="s">
        <v>147</v>
      </c>
      <c r="E47" s="6"/>
      <c r="F47" s="10" t="s">
        <v>35</v>
      </c>
      <c r="G47" s="10" t="s">
        <v>36</v>
      </c>
      <c r="H47" s="9" t="s">
        <v>26</v>
      </c>
      <c r="I47" s="10" t="s">
        <v>64</v>
      </c>
      <c r="J47" s="10" t="s">
        <v>37</v>
      </c>
      <c r="K47" s="10" t="s">
        <v>27</v>
      </c>
      <c r="L47" s="8" t="s">
        <v>113</v>
      </c>
    </row>
    <row r="48" spans="1:12" ht="14.4" customHeight="1" x14ac:dyDescent="0.3">
      <c r="A48" s="7" t="str">
        <f t="shared" si="0"/>
        <v>Vivid_8</v>
      </c>
      <c r="B48" s="6">
        <v>8</v>
      </c>
      <c r="C48" s="6" t="s">
        <v>114</v>
      </c>
      <c r="D48" s="6"/>
      <c r="E48" s="6"/>
      <c r="F48" s="10" t="s">
        <v>35</v>
      </c>
      <c r="G48" s="10" t="s">
        <v>40</v>
      </c>
      <c r="H48" s="9" t="s">
        <v>26</v>
      </c>
      <c r="I48" s="10" t="s">
        <v>64</v>
      </c>
      <c r="J48" s="10" t="s">
        <v>37</v>
      </c>
      <c r="K48" s="10" t="s">
        <v>27</v>
      </c>
      <c r="L48" s="8" t="s">
        <v>115</v>
      </c>
    </row>
    <row r="49" spans="1:12" ht="14.4" customHeight="1" x14ac:dyDescent="0.3">
      <c r="A49" s="7" t="str">
        <f t="shared" si="0"/>
        <v>Vivid_9</v>
      </c>
      <c r="B49" s="6">
        <v>9</v>
      </c>
      <c r="C49" s="6" t="s">
        <v>116</v>
      </c>
      <c r="D49" s="6" t="s">
        <v>148</v>
      </c>
      <c r="E49" s="6"/>
      <c r="F49" s="10" t="s">
        <v>35</v>
      </c>
      <c r="G49" s="10" t="s">
        <v>36</v>
      </c>
      <c r="H49" s="9" t="s">
        <v>26</v>
      </c>
      <c r="I49" s="10" t="s">
        <v>41</v>
      </c>
      <c r="J49" s="10" t="s">
        <v>37</v>
      </c>
      <c r="K49" s="10" t="s">
        <v>27</v>
      </c>
      <c r="L49" s="8" t="s">
        <v>117</v>
      </c>
    </row>
    <row r="50" spans="1:12" x14ac:dyDescent="0.3">
      <c r="A50" s="7" t="s">
        <v>118</v>
      </c>
      <c r="B50" s="6"/>
      <c r="C50" s="6" t="s">
        <v>119</v>
      </c>
      <c r="D50" s="6"/>
      <c r="E50" s="6" t="s">
        <v>139</v>
      </c>
    </row>
    <row r="51" spans="1:12" x14ac:dyDescent="0.3">
      <c r="A51" s="7" t="s">
        <v>120</v>
      </c>
      <c r="B51" s="6"/>
      <c r="C51" s="6" t="s">
        <v>121</v>
      </c>
      <c r="D51" s="6"/>
      <c r="E51" s="6" t="s">
        <v>140</v>
      </c>
    </row>
    <row r="52" spans="1:12" x14ac:dyDescent="0.3">
      <c r="A52" s="7" t="s">
        <v>122</v>
      </c>
      <c r="B52" s="6"/>
      <c r="C52" s="6" t="s">
        <v>123</v>
      </c>
      <c r="D52" s="6"/>
      <c r="E52" s="6"/>
    </row>
    <row r="53" spans="1:12" x14ac:dyDescent="0.3">
      <c r="A53" s="7" t="s">
        <v>124</v>
      </c>
      <c r="B53" s="6"/>
      <c r="C53" s="6" t="s">
        <v>125</v>
      </c>
      <c r="D53" s="6"/>
      <c r="E53" s="6"/>
    </row>
    <row r="54" spans="1:12" x14ac:dyDescent="0.3">
      <c r="A54" s="7" t="s">
        <v>126</v>
      </c>
      <c r="B54" s="6"/>
      <c r="C54" s="6" t="s">
        <v>127</v>
      </c>
      <c r="D54" s="6"/>
      <c r="E54" s="6"/>
    </row>
    <row r="55" spans="1:12" x14ac:dyDescent="0.3">
      <c r="A55" s="7" t="s">
        <v>128</v>
      </c>
      <c r="B55" s="6"/>
      <c r="C55" s="6" t="s">
        <v>129</v>
      </c>
      <c r="D55" s="6"/>
      <c r="E55" s="6"/>
    </row>
    <row r="56" spans="1:12" x14ac:dyDescent="0.3">
      <c r="A56" s="7" t="s">
        <v>130</v>
      </c>
      <c r="B56" s="6"/>
      <c r="C56" s="6" t="s">
        <v>131</v>
      </c>
      <c r="D56" s="6"/>
      <c r="E56" s="6"/>
    </row>
    <row r="57" spans="1:12" x14ac:dyDescent="0.3">
      <c r="A57" s="7" t="s">
        <v>132</v>
      </c>
      <c r="B57" s="6"/>
      <c r="C57" s="6" t="s">
        <v>133</v>
      </c>
      <c r="D57" s="6"/>
      <c r="E57" s="6"/>
    </row>
    <row r="58" spans="1:12" x14ac:dyDescent="0.3">
      <c r="A58" s="7" t="s">
        <v>134</v>
      </c>
      <c r="B58" s="6"/>
      <c r="C58" s="6" t="s">
        <v>135</v>
      </c>
      <c r="D58" s="6"/>
      <c r="E58" s="6"/>
    </row>
    <row r="59" spans="1:12" x14ac:dyDescent="0.3">
      <c r="A59" s="7" t="s">
        <v>136</v>
      </c>
      <c r="B59" s="6"/>
      <c r="C59" s="6" t="s">
        <v>137</v>
      </c>
      <c r="D59" s="6"/>
      <c r="E59" s="6"/>
    </row>
  </sheetData>
  <autoFilter ref="A10:L59" xr:uid="{B7CC0D30-0E46-493B-BA44-79D382D80F40}">
    <sortState xmlns:xlrd2="http://schemas.microsoft.com/office/spreadsheetml/2017/richdata2" ref="A11:L49">
      <sortCondition ref="A10:A49"/>
    </sortState>
  </autoFilter>
  <mergeCells count="1">
    <mergeCell ref="F9:K9"/>
  </mergeCells>
  <conditionalFormatting sqref="A1:XFD8 A10:XFD1048576 A9:F9 L9:XFD9">
    <cfRule type="expression" dxfId="0" priority="1">
      <formula>_xlfn.ISFORMULA(A1)</formula>
    </cfRule>
  </conditionalFormatting>
  <hyperlinks>
    <hyperlink ref="B3" r:id="rId1" xr:uid="{D89D95A5-0960-47D7-8358-1B7F6E492661}"/>
  </hyperlinks>
  <pageMargins left="0.7" right="0.7" top="0.75" bottom="0.75" header="0.3" footer="0.3"/>
  <pageSetup paperSize="9" orientation="portrait" horizontalDpi="4294967294" verticalDpi="4294967294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289C69-AFA4-4DA0-B628-A589915F57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B19817-32A8-4920-BDE9-7543A4F685D5}">
  <ds:schemaRefs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FB5833B-E584-4E78-B284-8BD9871E61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R1. Scenario 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2019-02-18T04:25:38Z</dcterms:created>
  <dcterms:modified xsi:type="dcterms:W3CDTF">2019-02-19T09:55:07Z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