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8 - Emissions intensity\"/>
    </mc:Choice>
  </mc:AlternateContent>
  <xr:revisionPtr revIDLastSave="12" documentId="13_ncr:40009_{CEF0CF09-76DF-428D-A987-0AEA57F4E94C}" xr6:coauthVersionLast="34" xr6:coauthVersionMax="34" xr10:uidLastSave="{5D7EF6B4-1F90-44BC-AB96-DA98A680BECC}"/>
  <bookViews>
    <workbookView xWindow="0" yWindow="0" windowWidth="23040" windowHeight="8820" xr2:uid="{00000000-000D-0000-FFFF-FFFF00000000}"/>
  </bookViews>
  <sheets>
    <sheet name="sector_emissions_head_count" sheetId="1" r:id="rId1"/>
  </sheets>
  <definedNames>
    <definedName name="_xlnm._FilterDatabase" localSheetId="0" hidden="1">sector_emissions_head_count!$A$3:$D$137</definedName>
  </definedNames>
  <calcPr calcId="179021"/>
</workbook>
</file>

<file path=xl/calcChain.xml><?xml version="1.0" encoding="utf-8"?>
<calcChain xmlns="http://schemas.openxmlformats.org/spreadsheetml/2006/main">
  <c r="H5" i="1" l="1"/>
  <c r="H6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4" i="1"/>
  <c r="G4" i="1" l="1"/>
  <c r="G6" i="1"/>
  <c r="G5" i="1" l="1"/>
</calcChain>
</file>

<file path=xl/sharedStrings.xml><?xml version="1.0" encoding="utf-8"?>
<sst xmlns="http://schemas.openxmlformats.org/spreadsheetml/2006/main" count="165" uniqueCount="145">
  <si>
    <t>market</t>
  </si>
  <si>
    <t>Count all</t>
  </si>
  <si>
    <t>Count pure players</t>
  </si>
  <si>
    <t>Aerospace</t>
  </si>
  <si>
    <t>Aluminum</t>
  </si>
  <si>
    <t>NA</t>
  </si>
  <si>
    <t>Aluminum mining</t>
  </si>
  <si>
    <t>Apparel Retailers</t>
  </si>
  <si>
    <t>Asset Managers</t>
  </si>
  <si>
    <t>Auto Parts</t>
  </si>
  <si>
    <t>Automobiles</t>
  </si>
  <si>
    <t>Banks</t>
  </si>
  <si>
    <t>Biotechnology</t>
  </si>
  <si>
    <t>Brewers</t>
  </si>
  <si>
    <t>Broadcast &amp; Entertain</t>
  </si>
  <si>
    <t>Bus.Train &amp; Employmnt</t>
  </si>
  <si>
    <t>Business Support Svs.</t>
  </si>
  <si>
    <t>Ceramics and glass</t>
  </si>
  <si>
    <t>Clothing, footwear and accessories</t>
  </si>
  <si>
    <t>Coal</t>
  </si>
  <si>
    <t>Coal production</t>
  </si>
  <si>
    <t>Coal retail</t>
  </si>
  <si>
    <t>Comm. Vehicles,Trucks</t>
  </si>
  <si>
    <t>Computer Hardware</t>
  </si>
  <si>
    <t>Computer Services</t>
  </si>
  <si>
    <t>Concrete and cement</t>
  </si>
  <si>
    <t>Consumer Electronics</t>
  </si>
  <si>
    <t>Consumer Finance</t>
  </si>
  <si>
    <t>Containers &amp; Package</t>
  </si>
  <si>
    <t>Copper</t>
  </si>
  <si>
    <t>Copper Mining</t>
  </si>
  <si>
    <t>Defense</t>
  </si>
  <si>
    <t>Diamonds &amp; Gemstones</t>
  </si>
  <si>
    <t>Distillers &amp; Vintners</t>
  </si>
  <si>
    <t>Divers. Industrials</t>
  </si>
  <si>
    <t>Diversified REITs</t>
  </si>
  <si>
    <t>Drug Retailers</t>
  </si>
  <si>
    <t>Dur. Household Prod.</t>
  </si>
  <si>
    <t>Elec. Office Equip.</t>
  </si>
  <si>
    <t>Electrical Equipment</t>
  </si>
  <si>
    <t>Electricity retail</t>
  </si>
  <si>
    <t>Electricity T&amp;D</t>
  </si>
  <si>
    <t>Eq. Investment Inst</t>
  </si>
  <si>
    <t>Exploration and production</t>
  </si>
  <si>
    <t>Farm Fish Plantation</t>
  </si>
  <si>
    <t>Financial Admin.</t>
  </si>
  <si>
    <t>Fixed Line Telecom.</t>
  </si>
  <si>
    <t>Food and broadline retailers</t>
  </si>
  <si>
    <t>Food Products</t>
  </si>
  <si>
    <t>Forestry</t>
  </si>
  <si>
    <t>Full Line Insurance</t>
  </si>
  <si>
    <t>Furnishings</t>
  </si>
  <si>
    <t>Gambling</t>
  </si>
  <si>
    <t>Gas Distribution</t>
  </si>
  <si>
    <t>Gas processing</t>
  </si>
  <si>
    <t>Gas retail</t>
  </si>
  <si>
    <t>Gas storage</t>
  </si>
  <si>
    <t>Gold</t>
  </si>
  <si>
    <t>Gold Mining</t>
  </si>
  <si>
    <t>Healthcare Providers</t>
  </si>
  <si>
    <t>Heavy Construction</t>
  </si>
  <si>
    <t>Home Construction</t>
  </si>
  <si>
    <t>Home Improvement Ret.</t>
  </si>
  <si>
    <t>Hotels</t>
  </si>
  <si>
    <t>Ind. &amp; Office REITs</t>
  </si>
  <si>
    <t>Industrial Machinery</t>
  </si>
  <si>
    <t>Industrial Suppliers</t>
  </si>
  <si>
    <t>Insurance Brokers</t>
  </si>
  <si>
    <t>Internet</t>
  </si>
  <si>
    <t>Investment Services</t>
  </si>
  <si>
    <t>Iron &amp; Steel</t>
  </si>
  <si>
    <t>Iron ore mining</t>
  </si>
  <si>
    <t>Life Insurance</t>
  </si>
  <si>
    <t>Lithium</t>
  </si>
  <si>
    <t>Lithium mining</t>
  </si>
  <si>
    <t>Media Agencies</t>
  </si>
  <si>
    <t>Medical Equipment</t>
  </si>
  <si>
    <t>Medical Supplies</t>
  </si>
  <si>
    <t>Metal product retail</t>
  </si>
  <si>
    <t>Mobile Telecom.</t>
  </si>
  <si>
    <t>Mortgage Finance</t>
  </si>
  <si>
    <t>Mortgage REITs</t>
  </si>
  <si>
    <t>Multiutilities</t>
  </si>
  <si>
    <t>Nickel mining</t>
  </si>
  <si>
    <t>Nondur.Household Prod</t>
  </si>
  <si>
    <t>Nonferrous Metals</t>
  </si>
  <si>
    <t>O&amp;G T&amp;D</t>
  </si>
  <si>
    <t>Oil and gas other</t>
  </si>
  <si>
    <t>Oil Equip. &amp; Services</t>
  </si>
  <si>
    <t>Oil retail</t>
  </si>
  <si>
    <t>Other building materials</t>
  </si>
  <si>
    <t>Other Chemicals</t>
  </si>
  <si>
    <t>Other coal-related products</t>
  </si>
  <si>
    <t>Other metals production</t>
  </si>
  <si>
    <t>Other Mining</t>
  </si>
  <si>
    <t>Paper</t>
  </si>
  <si>
    <t>Personal Products</t>
  </si>
  <si>
    <t>Petrochemicals</t>
  </si>
  <si>
    <t>Pharmaceuticals</t>
  </si>
  <si>
    <t>Plat.&amp; Precious Metal</t>
  </si>
  <si>
    <t>Power generation</t>
  </si>
  <si>
    <t>Prop. &amp; Casualty Ins.</t>
  </si>
  <si>
    <t>Publishing</t>
  </si>
  <si>
    <t>Real Estate Hold, Dev</t>
  </si>
  <si>
    <t>Real Estate Services</t>
  </si>
  <si>
    <t>Recreational products and services</t>
  </si>
  <si>
    <t>Reinsurance</t>
  </si>
  <si>
    <t>Renewable Energy Eq.</t>
  </si>
  <si>
    <t>Residential REITs</t>
  </si>
  <si>
    <t>Restaurants &amp; Bars</t>
  </si>
  <si>
    <t>Retail REITs</t>
  </si>
  <si>
    <t>Semiconductors</t>
  </si>
  <si>
    <t>Soft Drinks</t>
  </si>
  <si>
    <t>Software</t>
  </si>
  <si>
    <t>Spec.Consumer Service</t>
  </si>
  <si>
    <t>Specialty Chemicals</t>
  </si>
  <si>
    <t>Specialty Finance</t>
  </si>
  <si>
    <t>Specialty REITs</t>
  </si>
  <si>
    <t>Specialty Retailers</t>
  </si>
  <si>
    <t>Telecom</t>
  </si>
  <si>
    <t>Telecom. Equipment</t>
  </si>
  <si>
    <t>Tires</t>
  </si>
  <si>
    <t>Tobacco</t>
  </si>
  <si>
    <t>Toys</t>
  </si>
  <si>
    <t>Transport - Air</t>
  </si>
  <si>
    <t>Transport - Cruises</t>
  </si>
  <si>
    <t>Transport - Delivery</t>
  </si>
  <si>
    <t>Transport - Ferry</t>
  </si>
  <si>
    <t>Transport - Ports</t>
  </si>
  <si>
    <t>Transport - Public</t>
  </si>
  <si>
    <t>Transport - Rail</t>
  </si>
  <si>
    <t>Transport - Shipping</t>
  </si>
  <si>
    <t>Transport - Taxi</t>
  </si>
  <si>
    <t>Transport - Trucking</t>
  </si>
  <si>
    <t>Transport Services</t>
  </si>
  <si>
    <t>Travel &amp; Tourism</t>
  </si>
  <si>
    <t>Waste, Disposal Svs.</t>
  </si>
  <si>
    <t>Water</t>
  </si>
  <si>
    <t>Choice</t>
  </si>
  <si>
    <t>Count</t>
  </si>
  <si>
    <t>Markets</t>
  </si>
  <si>
    <t>Number of firms required for pure play</t>
  </si>
  <si>
    <t>Pure players</t>
  </si>
  <si>
    <t>All firms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</si>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</sst>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/>
    </xf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4" width="15.77734375" customWidth="1"/>
    <col min="6" max="8" width="15.77734375" customWidth="1"/>
  </cols>
  <sheetData>
    <row r="1" spans="1:8" ht="43.2" x14ac:dyDescent="0.3">
      <c r="A1" s="2" t="s">
        <v>141</v>
      </c>
      <c r="B1" s="3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138</v>
      </c>
      <c r="F3" s="1"/>
      <c r="G3" s="1" t="s">
        <v>139</v>
      </c>
      <c r="H3" s="1" t="s">
        <v>144</v>
      </c>
    </row>
    <row r="4" spans="1:8" x14ac:dyDescent="0.3">
      <c r="A4" t="s">
        <v>3</v>
      </c>
      <c r="B4">
        <v>26</v>
      </c>
      <c r="C4">
        <v>18</v>
      </c>
      <c r="D4" t="str">
        <f>IF($C4&gt;$B$1,"Pure players","All firms")</f>
        <v>Pure players</v>
      </c>
      <c r="F4" s="1" t="s">
        <v>140</v>
      </c>
      <c r="G4" s="1">
        <f>COUNTA($A$4:$A$137)</f>
        <v>134</v>
      </c>
      <c r="H4" s="4">
        <f>G4/$G$4</f>
        <v>1</v>
      </c>
    </row>
    <row r="5" spans="1:8" x14ac:dyDescent="0.3">
      <c r="A5" t="s">
        <v>4</v>
      </c>
      <c r="B5">
        <v>7</v>
      </c>
      <c r="C5" t="s">
        <v>5</v>
      </c>
      <c r="D5" t="str">
        <f t="shared" ref="D5:D68" si="0">IF($C5&gt;$B$1,"Pure players","All firms")</f>
        <v>Pure players</v>
      </c>
      <c r="F5" s="1" t="s">
        <v>142</v>
      </c>
      <c r="G5" s="1">
        <f>COUNTIF($D$4:$D$137,$F5)</f>
        <v>77</v>
      </c>
      <c r="H5" s="4">
        <f t="shared" ref="H5:H6" si="1">G5/$G$4</f>
        <v>0.57462686567164178</v>
      </c>
    </row>
    <row r="6" spans="1:8" x14ac:dyDescent="0.3">
      <c r="A6" t="s">
        <v>6</v>
      </c>
      <c r="B6">
        <v>7</v>
      </c>
      <c r="C6">
        <v>1</v>
      </c>
      <c r="D6" t="str">
        <f t="shared" si="0"/>
        <v>All firms</v>
      </c>
      <c r="F6" s="1" t="s">
        <v>143</v>
      </c>
      <c r="G6" s="1">
        <f>COUNTIF($D$4:$D$137,$F6)</f>
        <v>57</v>
      </c>
      <c r="H6" s="4">
        <f t="shared" si="1"/>
        <v>0.42537313432835822</v>
      </c>
    </row>
    <row r="7" spans="1:8" x14ac:dyDescent="0.3">
      <c r="A7" t="s">
        <v>7</v>
      </c>
      <c r="B7">
        <v>17</v>
      </c>
      <c r="C7">
        <v>16</v>
      </c>
      <c r="D7" t="str">
        <f t="shared" si="0"/>
        <v>Pure players</v>
      </c>
    </row>
    <row r="8" spans="1:8" x14ac:dyDescent="0.3">
      <c r="A8" t="s">
        <v>8</v>
      </c>
      <c r="B8">
        <v>30</v>
      </c>
      <c r="C8">
        <v>19</v>
      </c>
      <c r="D8" t="str">
        <f t="shared" si="0"/>
        <v>Pure players</v>
      </c>
    </row>
    <row r="9" spans="1:8" x14ac:dyDescent="0.3">
      <c r="A9" t="s">
        <v>9</v>
      </c>
      <c r="B9">
        <v>43</v>
      </c>
      <c r="C9">
        <v>32</v>
      </c>
      <c r="D9" t="str">
        <f t="shared" si="0"/>
        <v>Pure players</v>
      </c>
    </row>
    <row r="10" spans="1:8" x14ac:dyDescent="0.3">
      <c r="A10" t="s">
        <v>10</v>
      </c>
      <c r="B10">
        <v>55</v>
      </c>
      <c r="C10">
        <v>43</v>
      </c>
      <c r="D10" t="str">
        <f t="shared" si="0"/>
        <v>Pure players</v>
      </c>
    </row>
    <row r="11" spans="1:8" x14ac:dyDescent="0.3">
      <c r="A11" t="s">
        <v>11</v>
      </c>
      <c r="B11">
        <v>222</v>
      </c>
      <c r="C11">
        <v>181</v>
      </c>
      <c r="D11" t="str">
        <f t="shared" si="0"/>
        <v>Pure players</v>
      </c>
    </row>
    <row r="12" spans="1:8" x14ac:dyDescent="0.3">
      <c r="A12" t="s">
        <v>12</v>
      </c>
      <c r="B12">
        <v>27</v>
      </c>
      <c r="C12">
        <v>24</v>
      </c>
      <c r="D12" t="str">
        <f t="shared" si="0"/>
        <v>Pure players</v>
      </c>
    </row>
    <row r="13" spans="1:8" x14ac:dyDescent="0.3">
      <c r="A13" t="s">
        <v>13</v>
      </c>
      <c r="B13">
        <v>15</v>
      </c>
      <c r="C13">
        <v>10</v>
      </c>
      <c r="D13" t="str">
        <f t="shared" si="0"/>
        <v>All firms</v>
      </c>
    </row>
    <row r="14" spans="1:8" x14ac:dyDescent="0.3">
      <c r="A14" t="s">
        <v>14</v>
      </c>
      <c r="B14">
        <v>34</v>
      </c>
      <c r="C14">
        <v>28</v>
      </c>
      <c r="D14" t="str">
        <f t="shared" si="0"/>
        <v>Pure players</v>
      </c>
    </row>
    <row r="15" spans="1:8" x14ac:dyDescent="0.3">
      <c r="A15" t="s">
        <v>15</v>
      </c>
      <c r="B15">
        <v>7</v>
      </c>
      <c r="C15">
        <v>5</v>
      </c>
      <c r="D15" t="str">
        <f t="shared" si="0"/>
        <v>All firms</v>
      </c>
    </row>
    <row r="16" spans="1:8" x14ac:dyDescent="0.3">
      <c r="A16" t="s">
        <v>16</v>
      </c>
      <c r="B16">
        <v>35</v>
      </c>
      <c r="C16">
        <v>20</v>
      </c>
      <c r="D16" t="str">
        <f t="shared" si="0"/>
        <v>Pure players</v>
      </c>
    </row>
    <row r="17" spans="1:4" x14ac:dyDescent="0.3">
      <c r="A17" t="s">
        <v>17</v>
      </c>
      <c r="B17">
        <v>21</v>
      </c>
      <c r="C17">
        <v>5</v>
      </c>
      <c r="D17" t="str">
        <f t="shared" si="0"/>
        <v>All firms</v>
      </c>
    </row>
    <row r="18" spans="1:4" x14ac:dyDescent="0.3">
      <c r="A18" t="s">
        <v>18</v>
      </c>
      <c r="B18">
        <v>40</v>
      </c>
      <c r="C18">
        <v>33</v>
      </c>
      <c r="D18" t="str">
        <f t="shared" si="0"/>
        <v>Pure players</v>
      </c>
    </row>
    <row r="19" spans="1:4" x14ac:dyDescent="0.3">
      <c r="A19" t="s">
        <v>19</v>
      </c>
      <c r="B19">
        <v>5</v>
      </c>
      <c r="C19" t="s">
        <v>5</v>
      </c>
      <c r="D19" t="str">
        <f t="shared" si="0"/>
        <v>Pure players</v>
      </c>
    </row>
    <row r="20" spans="1:4" x14ac:dyDescent="0.3">
      <c r="A20" t="s">
        <v>20</v>
      </c>
      <c r="B20">
        <v>25</v>
      </c>
      <c r="C20">
        <v>1</v>
      </c>
      <c r="D20" t="str">
        <f t="shared" si="0"/>
        <v>All firms</v>
      </c>
    </row>
    <row r="21" spans="1:4" x14ac:dyDescent="0.3">
      <c r="A21" t="s">
        <v>21</v>
      </c>
      <c r="B21">
        <v>1</v>
      </c>
      <c r="C21" t="s">
        <v>5</v>
      </c>
      <c r="D21" t="str">
        <f t="shared" si="0"/>
        <v>Pure players</v>
      </c>
    </row>
    <row r="22" spans="1:4" x14ac:dyDescent="0.3">
      <c r="A22" t="s">
        <v>22</v>
      </c>
      <c r="B22">
        <v>37</v>
      </c>
      <c r="C22">
        <v>29</v>
      </c>
      <c r="D22" t="str">
        <f t="shared" si="0"/>
        <v>Pure players</v>
      </c>
    </row>
    <row r="23" spans="1:4" x14ac:dyDescent="0.3">
      <c r="A23" t="s">
        <v>23</v>
      </c>
      <c r="B23">
        <v>26</v>
      </c>
      <c r="C23">
        <v>21</v>
      </c>
      <c r="D23" t="str">
        <f t="shared" si="0"/>
        <v>Pure players</v>
      </c>
    </row>
    <row r="24" spans="1:4" x14ac:dyDescent="0.3">
      <c r="A24" t="s">
        <v>24</v>
      </c>
      <c r="B24">
        <v>29</v>
      </c>
      <c r="C24">
        <v>24</v>
      </c>
      <c r="D24" t="str">
        <f t="shared" si="0"/>
        <v>Pure players</v>
      </c>
    </row>
    <row r="25" spans="1:4" x14ac:dyDescent="0.3">
      <c r="A25" t="s">
        <v>25</v>
      </c>
      <c r="B25">
        <v>30</v>
      </c>
      <c r="C25">
        <v>7</v>
      </c>
      <c r="D25" t="str">
        <f t="shared" si="0"/>
        <v>All firms</v>
      </c>
    </row>
    <row r="26" spans="1:4" x14ac:dyDescent="0.3">
      <c r="A26" t="s">
        <v>26</v>
      </c>
      <c r="B26">
        <v>39</v>
      </c>
      <c r="C26">
        <v>24</v>
      </c>
      <c r="D26" t="str">
        <f t="shared" si="0"/>
        <v>Pure players</v>
      </c>
    </row>
    <row r="27" spans="1:4" x14ac:dyDescent="0.3">
      <c r="A27" t="s">
        <v>27</v>
      </c>
      <c r="B27">
        <v>17</v>
      </c>
      <c r="C27">
        <v>11</v>
      </c>
      <c r="D27" t="str">
        <f t="shared" si="0"/>
        <v>Pure players</v>
      </c>
    </row>
    <row r="28" spans="1:4" x14ac:dyDescent="0.3">
      <c r="A28" t="s">
        <v>28</v>
      </c>
      <c r="B28">
        <v>18</v>
      </c>
      <c r="C28">
        <v>5</v>
      </c>
      <c r="D28" t="str">
        <f t="shared" si="0"/>
        <v>All firms</v>
      </c>
    </row>
    <row r="29" spans="1:4" x14ac:dyDescent="0.3">
      <c r="A29" t="s">
        <v>29</v>
      </c>
      <c r="B29">
        <v>3</v>
      </c>
      <c r="C29" t="s">
        <v>5</v>
      </c>
      <c r="D29" t="str">
        <f t="shared" si="0"/>
        <v>Pure players</v>
      </c>
    </row>
    <row r="30" spans="1:4" x14ac:dyDescent="0.3">
      <c r="A30" t="s">
        <v>30</v>
      </c>
      <c r="B30">
        <v>23</v>
      </c>
      <c r="C30">
        <v>3</v>
      </c>
      <c r="D30" t="str">
        <f t="shared" si="0"/>
        <v>All firms</v>
      </c>
    </row>
    <row r="31" spans="1:4" x14ac:dyDescent="0.3">
      <c r="A31" t="s">
        <v>31</v>
      </c>
      <c r="B31">
        <v>11</v>
      </c>
      <c r="C31">
        <v>11</v>
      </c>
      <c r="D31" t="str">
        <f t="shared" si="0"/>
        <v>Pure players</v>
      </c>
    </row>
    <row r="32" spans="1:4" x14ac:dyDescent="0.3">
      <c r="A32" t="s">
        <v>32</v>
      </c>
      <c r="B32">
        <v>2</v>
      </c>
      <c r="C32">
        <v>1</v>
      </c>
      <c r="D32" t="str">
        <f t="shared" si="0"/>
        <v>All firms</v>
      </c>
    </row>
    <row r="33" spans="1:4" x14ac:dyDescent="0.3">
      <c r="A33" t="s">
        <v>33</v>
      </c>
      <c r="B33">
        <v>13</v>
      </c>
      <c r="C33">
        <v>12</v>
      </c>
      <c r="D33" t="str">
        <f t="shared" si="0"/>
        <v>Pure players</v>
      </c>
    </row>
    <row r="34" spans="1:4" x14ac:dyDescent="0.3">
      <c r="A34" t="s">
        <v>34</v>
      </c>
      <c r="B34">
        <v>45</v>
      </c>
      <c r="C34">
        <v>6</v>
      </c>
      <c r="D34" t="str">
        <f t="shared" si="0"/>
        <v>All firms</v>
      </c>
    </row>
    <row r="35" spans="1:4" x14ac:dyDescent="0.3">
      <c r="A35" t="s">
        <v>35</v>
      </c>
      <c r="B35">
        <v>10</v>
      </c>
      <c r="C35">
        <v>9</v>
      </c>
      <c r="D35" t="str">
        <f t="shared" si="0"/>
        <v>All firms</v>
      </c>
    </row>
    <row r="36" spans="1:4" x14ac:dyDescent="0.3">
      <c r="A36" t="s">
        <v>36</v>
      </c>
      <c r="B36">
        <v>9</v>
      </c>
      <c r="C36">
        <v>8</v>
      </c>
      <c r="D36" t="str">
        <f t="shared" si="0"/>
        <v>All firms</v>
      </c>
    </row>
    <row r="37" spans="1:4" x14ac:dyDescent="0.3">
      <c r="A37" t="s">
        <v>37</v>
      </c>
      <c r="B37">
        <v>20</v>
      </c>
      <c r="C37">
        <v>13</v>
      </c>
      <c r="D37" t="str">
        <f t="shared" si="0"/>
        <v>Pure players</v>
      </c>
    </row>
    <row r="38" spans="1:4" x14ac:dyDescent="0.3">
      <c r="A38" t="s">
        <v>38</v>
      </c>
      <c r="B38">
        <v>5</v>
      </c>
      <c r="C38">
        <v>4</v>
      </c>
      <c r="D38" t="str">
        <f t="shared" si="0"/>
        <v>All firms</v>
      </c>
    </row>
    <row r="39" spans="1:4" x14ac:dyDescent="0.3">
      <c r="A39" t="s">
        <v>39</v>
      </c>
      <c r="B39">
        <v>40</v>
      </c>
      <c r="C39">
        <v>38</v>
      </c>
      <c r="D39" t="str">
        <f t="shared" si="0"/>
        <v>Pure players</v>
      </c>
    </row>
    <row r="40" spans="1:4" x14ac:dyDescent="0.3">
      <c r="A40" t="s">
        <v>40</v>
      </c>
      <c r="B40">
        <v>10</v>
      </c>
      <c r="C40">
        <v>3</v>
      </c>
      <c r="D40" t="str">
        <f t="shared" si="0"/>
        <v>All firms</v>
      </c>
    </row>
    <row r="41" spans="1:4" x14ac:dyDescent="0.3">
      <c r="A41" t="s">
        <v>41</v>
      </c>
      <c r="B41">
        <v>41</v>
      </c>
      <c r="C41">
        <v>2</v>
      </c>
      <c r="D41" t="str">
        <f t="shared" si="0"/>
        <v>All firms</v>
      </c>
    </row>
    <row r="42" spans="1:4" x14ac:dyDescent="0.3">
      <c r="A42" t="s">
        <v>42</v>
      </c>
      <c r="B42">
        <v>11</v>
      </c>
      <c r="C42">
        <v>2</v>
      </c>
      <c r="D42" t="str">
        <f t="shared" si="0"/>
        <v>All firms</v>
      </c>
    </row>
    <row r="43" spans="1:4" x14ac:dyDescent="0.3">
      <c r="A43" t="s">
        <v>43</v>
      </c>
      <c r="B43">
        <v>89</v>
      </c>
      <c r="C43">
        <v>27</v>
      </c>
      <c r="D43" t="str">
        <f t="shared" si="0"/>
        <v>Pure players</v>
      </c>
    </row>
    <row r="44" spans="1:4" x14ac:dyDescent="0.3">
      <c r="A44" t="s">
        <v>44</v>
      </c>
      <c r="B44">
        <v>18</v>
      </c>
      <c r="C44">
        <v>9</v>
      </c>
      <c r="D44" t="str">
        <f t="shared" si="0"/>
        <v>All firms</v>
      </c>
    </row>
    <row r="45" spans="1:4" x14ac:dyDescent="0.3">
      <c r="A45" t="s">
        <v>45</v>
      </c>
      <c r="B45">
        <v>15</v>
      </c>
      <c r="C45">
        <v>12</v>
      </c>
      <c r="D45" t="str">
        <f t="shared" si="0"/>
        <v>Pure players</v>
      </c>
    </row>
    <row r="46" spans="1:4" x14ac:dyDescent="0.3">
      <c r="A46" t="s">
        <v>46</v>
      </c>
      <c r="B46">
        <v>31</v>
      </c>
      <c r="C46">
        <v>24</v>
      </c>
      <c r="D46" t="str">
        <f t="shared" si="0"/>
        <v>Pure players</v>
      </c>
    </row>
    <row r="47" spans="1:4" x14ac:dyDescent="0.3">
      <c r="A47" t="s">
        <v>47</v>
      </c>
      <c r="B47">
        <v>67</v>
      </c>
      <c r="C47">
        <v>62</v>
      </c>
      <c r="D47" t="str">
        <f t="shared" si="0"/>
        <v>Pure players</v>
      </c>
    </row>
    <row r="48" spans="1:4" x14ac:dyDescent="0.3">
      <c r="A48" t="s">
        <v>48</v>
      </c>
      <c r="B48">
        <v>82</v>
      </c>
      <c r="C48">
        <v>55</v>
      </c>
      <c r="D48" t="str">
        <f t="shared" si="0"/>
        <v>Pure players</v>
      </c>
    </row>
    <row r="49" spans="1:4" x14ac:dyDescent="0.3">
      <c r="A49" t="s">
        <v>49</v>
      </c>
      <c r="B49">
        <v>5</v>
      </c>
      <c r="C49">
        <v>1</v>
      </c>
      <c r="D49" t="str">
        <f t="shared" si="0"/>
        <v>All firms</v>
      </c>
    </row>
    <row r="50" spans="1:4" x14ac:dyDescent="0.3">
      <c r="A50" t="s">
        <v>50</v>
      </c>
      <c r="B50">
        <v>18</v>
      </c>
      <c r="C50">
        <v>14</v>
      </c>
      <c r="D50" t="str">
        <f t="shared" si="0"/>
        <v>Pure players</v>
      </c>
    </row>
    <row r="51" spans="1:4" x14ac:dyDescent="0.3">
      <c r="A51" t="s">
        <v>51</v>
      </c>
      <c r="B51">
        <v>2</v>
      </c>
      <c r="C51" t="s">
        <v>5</v>
      </c>
      <c r="D51" t="str">
        <f t="shared" si="0"/>
        <v>Pure players</v>
      </c>
    </row>
    <row r="52" spans="1:4" x14ac:dyDescent="0.3">
      <c r="A52" t="s">
        <v>52</v>
      </c>
      <c r="B52">
        <v>15</v>
      </c>
      <c r="C52">
        <v>6</v>
      </c>
      <c r="D52" t="str">
        <f t="shared" si="0"/>
        <v>All firms</v>
      </c>
    </row>
    <row r="53" spans="1:4" x14ac:dyDescent="0.3">
      <c r="A53" t="s">
        <v>53</v>
      </c>
      <c r="B53">
        <v>8</v>
      </c>
      <c r="C53" t="s">
        <v>5</v>
      </c>
      <c r="D53" t="str">
        <f t="shared" si="0"/>
        <v>Pure players</v>
      </c>
    </row>
    <row r="54" spans="1:4" x14ac:dyDescent="0.3">
      <c r="A54" t="s">
        <v>54</v>
      </c>
      <c r="B54">
        <v>9</v>
      </c>
      <c r="C54" t="s">
        <v>5</v>
      </c>
      <c r="D54" t="str">
        <f t="shared" si="0"/>
        <v>Pure players</v>
      </c>
    </row>
    <row r="55" spans="1:4" x14ac:dyDescent="0.3">
      <c r="A55" t="s">
        <v>55</v>
      </c>
      <c r="B55">
        <v>15</v>
      </c>
      <c r="C55">
        <v>1</v>
      </c>
      <c r="D55" t="str">
        <f t="shared" si="0"/>
        <v>All firms</v>
      </c>
    </row>
    <row r="56" spans="1:4" x14ac:dyDescent="0.3">
      <c r="A56" t="s">
        <v>56</v>
      </c>
      <c r="B56">
        <v>6</v>
      </c>
      <c r="C56" t="s">
        <v>5</v>
      </c>
      <c r="D56" t="str">
        <f t="shared" si="0"/>
        <v>Pure players</v>
      </c>
    </row>
    <row r="57" spans="1:4" x14ac:dyDescent="0.3">
      <c r="A57" t="s">
        <v>57</v>
      </c>
      <c r="B57">
        <v>2</v>
      </c>
      <c r="C57" t="s">
        <v>5</v>
      </c>
      <c r="D57" t="str">
        <f t="shared" si="0"/>
        <v>Pure players</v>
      </c>
    </row>
    <row r="58" spans="1:4" x14ac:dyDescent="0.3">
      <c r="A58" t="s">
        <v>58</v>
      </c>
      <c r="B58">
        <v>19</v>
      </c>
      <c r="C58">
        <v>11</v>
      </c>
      <c r="D58" t="str">
        <f t="shared" si="0"/>
        <v>Pure players</v>
      </c>
    </row>
    <row r="59" spans="1:4" x14ac:dyDescent="0.3">
      <c r="A59" t="s">
        <v>59</v>
      </c>
      <c r="B59">
        <v>30</v>
      </c>
      <c r="C59">
        <v>23</v>
      </c>
      <c r="D59" t="str">
        <f t="shared" si="0"/>
        <v>Pure players</v>
      </c>
    </row>
    <row r="60" spans="1:4" x14ac:dyDescent="0.3">
      <c r="A60" t="s">
        <v>60</v>
      </c>
      <c r="B60">
        <v>56</v>
      </c>
      <c r="C60">
        <v>37</v>
      </c>
      <c r="D60" t="str">
        <f t="shared" si="0"/>
        <v>Pure players</v>
      </c>
    </row>
    <row r="61" spans="1:4" x14ac:dyDescent="0.3">
      <c r="A61" t="s">
        <v>61</v>
      </c>
      <c r="B61">
        <v>15</v>
      </c>
      <c r="C61">
        <v>10</v>
      </c>
      <c r="D61" t="str">
        <f t="shared" si="0"/>
        <v>All firms</v>
      </c>
    </row>
    <row r="62" spans="1:4" x14ac:dyDescent="0.3">
      <c r="A62" t="s">
        <v>62</v>
      </c>
      <c r="B62">
        <v>8</v>
      </c>
      <c r="C62">
        <v>7</v>
      </c>
      <c r="D62" t="str">
        <f t="shared" si="0"/>
        <v>All firms</v>
      </c>
    </row>
    <row r="63" spans="1:4" x14ac:dyDescent="0.3">
      <c r="A63" t="s">
        <v>63</v>
      </c>
      <c r="B63">
        <v>32</v>
      </c>
      <c r="C63">
        <v>8</v>
      </c>
      <c r="D63" t="str">
        <f t="shared" si="0"/>
        <v>All firms</v>
      </c>
    </row>
    <row r="64" spans="1:4" x14ac:dyDescent="0.3">
      <c r="A64" t="s">
        <v>64</v>
      </c>
      <c r="B64">
        <v>24</v>
      </c>
      <c r="C64">
        <v>19</v>
      </c>
      <c r="D64" t="str">
        <f t="shared" si="0"/>
        <v>Pure players</v>
      </c>
    </row>
    <row r="65" spans="1:4" x14ac:dyDescent="0.3">
      <c r="A65" t="s">
        <v>65</v>
      </c>
      <c r="B65">
        <v>60</v>
      </c>
      <c r="C65">
        <v>44</v>
      </c>
      <c r="D65" t="str">
        <f t="shared" si="0"/>
        <v>Pure players</v>
      </c>
    </row>
    <row r="66" spans="1:4" x14ac:dyDescent="0.3">
      <c r="A66" t="s">
        <v>66</v>
      </c>
      <c r="B66">
        <v>12</v>
      </c>
      <c r="C66">
        <v>7</v>
      </c>
      <c r="D66" t="str">
        <f t="shared" si="0"/>
        <v>All firms</v>
      </c>
    </row>
    <row r="67" spans="1:4" x14ac:dyDescent="0.3">
      <c r="A67" t="s">
        <v>67</v>
      </c>
      <c r="B67">
        <v>5</v>
      </c>
      <c r="C67">
        <v>4</v>
      </c>
      <c r="D67" t="str">
        <f t="shared" si="0"/>
        <v>All firms</v>
      </c>
    </row>
    <row r="68" spans="1:4" x14ac:dyDescent="0.3">
      <c r="A68" t="s">
        <v>68</v>
      </c>
      <c r="B68">
        <v>20</v>
      </c>
      <c r="C68">
        <v>18</v>
      </c>
      <c r="D68" t="str">
        <f t="shared" si="0"/>
        <v>Pure players</v>
      </c>
    </row>
    <row r="69" spans="1:4" x14ac:dyDescent="0.3">
      <c r="A69" t="s">
        <v>69</v>
      </c>
      <c r="B69">
        <v>59</v>
      </c>
      <c r="C69">
        <v>53</v>
      </c>
      <c r="D69" t="str">
        <f t="shared" ref="D69:D132" si="2">IF($C69&gt;$B$1,"Pure players","All firms")</f>
        <v>Pure players</v>
      </c>
    </row>
    <row r="70" spans="1:4" x14ac:dyDescent="0.3">
      <c r="A70" t="s">
        <v>70</v>
      </c>
      <c r="B70">
        <v>39</v>
      </c>
      <c r="C70">
        <v>18</v>
      </c>
      <c r="D70" t="str">
        <f t="shared" si="2"/>
        <v>Pure players</v>
      </c>
    </row>
    <row r="71" spans="1:4" x14ac:dyDescent="0.3">
      <c r="A71" t="s">
        <v>71</v>
      </c>
      <c r="B71">
        <v>6</v>
      </c>
      <c r="C71" t="s">
        <v>5</v>
      </c>
      <c r="D71" t="str">
        <f t="shared" si="2"/>
        <v>Pure players</v>
      </c>
    </row>
    <row r="72" spans="1:4" x14ac:dyDescent="0.3">
      <c r="A72" t="s">
        <v>72</v>
      </c>
      <c r="B72">
        <v>58</v>
      </c>
      <c r="C72">
        <v>42</v>
      </c>
      <c r="D72" t="str">
        <f t="shared" si="2"/>
        <v>Pure players</v>
      </c>
    </row>
    <row r="73" spans="1:4" x14ac:dyDescent="0.3">
      <c r="A73" t="s">
        <v>73</v>
      </c>
      <c r="B73">
        <v>6</v>
      </c>
      <c r="C73" t="s">
        <v>5</v>
      </c>
      <c r="D73" t="str">
        <f t="shared" si="2"/>
        <v>Pure players</v>
      </c>
    </row>
    <row r="74" spans="1:4" x14ac:dyDescent="0.3">
      <c r="A74" t="s">
        <v>74</v>
      </c>
      <c r="B74">
        <v>2</v>
      </c>
      <c r="C74" t="s">
        <v>5</v>
      </c>
      <c r="D74" t="str">
        <f t="shared" si="2"/>
        <v>Pure players</v>
      </c>
    </row>
    <row r="75" spans="1:4" x14ac:dyDescent="0.3">
      <c r="A75" t="s">
        <v>75</v>
      </c>
      <c r="B75">
        <v>13</v>
      </c>
      <c r="C75">
        <v>12</v>
      </c>
      <c r="D75" t="str">
        <f t="shared" si="2"/>
        <v>Pure players</v>
      </c>
    </row>
    <row r="76" spans="1:4" x14ac:dyDescent="0.3">
      <c r="A76" t="s">
        <v>76</v>
      </c>
      <c r="B76">
        <v>23</v>
      </c>
      <c r="C76">
        <v>16</v>
      </c>
      <c r="D76" t="str">
        <f t="shared" si="2"/>
        <v>Pure players</v>
      </c>
    </row>
    <row r="77" spans="1:4" x14ac:dyDescent="0.3">
      <c r="A77" t="s">
        <v>77</v>
      </c>
      <c r="B77">
        <v>16</v>
      </c>
      <c r="C77">
        <v>15</v>
      </c>
      <c r="D77" t="str">
        <f t="shared" si="2"/>
        <v>Pure players</v>
      </c>
    </row>
    <row r="78" spans="1:4" x14ac:dyDescent="0.3">
      <c r="A78" t="s">
        <v>78</v>
      </c>
      <c r="B78">
        <v>1</v>
      </c>
      <c r="C78" t="s">
        <v>5</v>
      </c>
      <c r="D78" t="str">
        <f t="shared" si="2"/>
        <v>Pure players</v>
      </c>
    </row>
    <row r="79" spans="1:4" x14ac:dyDescent="0.3">
      <c r="A79" t="s">
        <v>79</v>
      </c>
      <c r="B79">
        <v>40</v>
      </c>
      <c r="C79">
        <v>35</v>
      </c>
      <c r="D79" t="str">
        <f t="shared" si="2"/>
        <v>Pure players</v>
      </c>
    </row>
    <row r="80" spans="1:4" x14ac:dyDescent="0.3">
      <c r="A80" t="s">
        <v>80</v>
      </c>
      <c r="B80">
        <v>6</v>
      </c>
      <c r="C80">
        <v>2</v>
      </c>
      <c r="D80" t="str">
        <f t="shared" si="2"/>
        <v>All firms</v>
      </c>
    </row>
    <row r="81" spans="1:4" x14ac:dyDescent="0.3">
      <c r="A81" t="s">
        <v>81</v>
      </c>
      <c r="B81">
        <v>2</v>
      </c>
      <c r="C81">
        <v>2</v>
      </c>
      <c r="D81" t="str">
        <f t="shared" si="2"/>
        <v>All firms</v>
      </c>
    </row>
    <row r="82" spans="1:4" x14ac:dyDescent="0.3">
      <c r="A82" t="s">
        <v>82</v>
      </c>
      <c r="B82">
        <v>18</v>
      </c>
      <c r="C82">
        <v>2</v>
      </c>
      <c r="D82" t="str">
        <f t="shared" si="2"/>
        <v>All firms</v>
      </c>
    </row>
    <row r="83" spans="1:4" x14ac:dyDescent="0.3">
      <c r="A83" t="s">
        <v>83</v>
      </c>
      <c r="B83">
        <v>4</v>
      </c>
      <c r="C83" t="s">
        <v>5</v>
      </c>
      <c r="D83" t="str">
        <f t="shared" si="2"/>
        <v>Pure players</v>
      </c>
    </row>
    <row r="84" spans="1:4" x14ac:dyDescent="0.3">
      <c r="A84" t="s">
        <v>84</v>
      </c>
      <c r="B84">
        <v>7</v>
      </c>
      <c r="C84">
        <v>6</v>
      </c>
      <c r="D84" t="str">
        <f t="shared" si="2"/>
        <v>All firms</v>
      </c>
    </row>
    <row r="85" spans="1:4" x14ac:dyDescent="0.3">
      <c r="A85" t="s">
        <v>85</v>
      </c>
      <c r="B85">
        <v>11</v>
      </c>
      <c r="C85" t="s">
        <v>5</v>
      </c>
      <c r="D85" t="str">
        <f t="shared" si="2"/>
        <v>Pure players</v>
      </c>
    </row>
    <row r="86" spans="1:4" x14ac:dyDescent="0.3">
      <c r="A86" t="s">
        <v>86</v>
      </c>
      <c r="B86">
        <v>72</v>
      </c>
      <c r="C86">
        <v>4</v>
      </c>
      <c r="D86" t="str">
        <f t="shared" si="2"/>
        <v>All firms</v>
      </c>
    </row>
    <row r="87" spans="1:4" x14ac:dyDescent="0.3">
      <c r="A87" t="s">
        <v>87</v>
      </c>
      <c r="B87">
        <v>18</v>
      </c>
      <c r="C87">
        <v>3</v>
      </c>
      <c r="D87" t="str">
        <f t="shared" si="2"/>
        <v>All firms</v>
      </c>
    </row>
    <row r="88" spans="1:4" x14ac:dyDescent="0.3">
      <c r="A88" t="s">
        <v>88</v>
      </c>
      <c r="B88">
        <v>24</v>
      </c>
      <c r="C88">
        <v>8</v>
      </c>
      <c r="D88" t="str">
        <f t="shared" si="2"/>
        <v>All firms</v>
      </c>
    </row>
    <row r="89" spans="1:4" x14ac:dyDescent="0.3">
      <c r="A89" t="s">
        <v>89</v>
      </c>
      <c r="B89">
        <v>1</v>
      </c>
      <c r="C89" t="s">
        <v>5</v>
      </c>
      <c r="D89" t="str">
        <f t="shared" si="2"/>
        <v>Pure players</v>
      </c>
    </row>
    <row r="90" spans="1:4" x14ac:dyDescent="0.3">
      <c r="A90" t="s">
        <v>90</v>
      </c>
      <c r="B90">
        <v>42</v>
      </c>
      <c r="C90">
        <v>11</v>
      </c>
      <c r="D90" t="str">
        <f t="shared" si="2"/>
        <v>Pure players</v>
      </c>
    </row>
    <row r="91" spans="1:4" x14ac:dyDescent="0.3">
      <c r="A91" t="s">
        <v>91</v>
      </c>
      <c r="B91">
        <v>81</v>
      </c>
      <c r="C91">
        <v>5</v>
      </c>
      <c r="D91" t="str">
        <f t="shared" si="2"/>
        <v>All firms</v>
      </c>
    </row>
    <row r="92" spans="1:4" x14ac:dyDescent="0.3">
      <c r="A92" t="s">
        <v>92</v>
      </c>
      <c r="B92">
        <v>8</v>
      </c>
      <c r="C92" t="s">
        <v>5</v>
      </c>
      <c r="D92" t="str">
        <f t="shared" si="2"/>
        <v>Pure players</v>
      </c>
    </row>
    <row r="93" spans="1:4" x14ac:dyDescent="0.3">
      <c r="A93" t="s">
        <v>93</v>
      </c>
      <c r="B93">
        <v>13</v>
      </c>
      <c r="C93">
        <v>1</v>
      </c>
      <c r="D93" t="str">
        <f t="shared" si="2"/>
        <v>All firms</v>
      </c>
    </row>
    <row r="94" spans="1:4" x14ac:dyDescent="0.3">
      <c r="A94" t="s">
        <v>94</v>
      </c>
      <c r="B94">
        <v>23</v>
      </c>
      <c r="C94">
        <v>2</v>
      </c>
      <c r="D94" t="str">
        <f t="shared" si="2"/>
        <v>All firms</v>
      </c>
    </row>
    <row r="95" spans="1:4" x14ac:dyDescent="0.3">
      <c r="A95" t="s">
        <v>95</v>
      </c>
      <c r="B95">
        <v>16</v>
      </c>
      <c r="C95">
        <v>9</v>
      </c>
      <c r="D95" t="str">
        <f t="shared" si="2"/>
        <v>All firms</v>
      </c>
    </row>
    <row r="96" spans="1:4" x14ac:dyDescent="0.3">
      <c r="A96" t="s">
        <v>96</v>
      </c>
      <c r="B96">
        <v>32</v>
      </c>
      <c r="C96">
        <v>21</v>
      </c>
      <c r="D96" t="str">
        <f t="shared" si="2"/>
        <v>Pure players</v>
      </c>
    </row>
    <row r="97" spans="1:4" x14ac:dyDescent="0.3">
      <c r="A97" t="s">
        <v>97</v>
      </c>
      <c r="B97">
        <v>90</v>
      </c>
      <c r="C97">
        <v>2</v>
      </c>
      <c r="D97" t="str">
        <f t="shared" si="2"/>
        <v>All firms</v>
      </c>
    </row>
    <row r="98" spans="1:4" x14ac:dyDescent="0.3">
      <c r="A98" t="s">
        <v>98</v>
      </c>
      <c r="B98">
        <v>99</v>
      </c>
      <c r="C98">
        <v>75</v>
      </c>
      <c r="D98" t="str">
        <f t="shared" si="2"/>
        <v>Pure players</v>
      </c>
    </row>
    <row r="99" spans="1:4" x14ac:dyDescent="0.3">
      <c r="A99" t="s">
        <v>99</v>
      </c>
      <c r="B99">
        <v>2</v>
      </c>
      <c r="C99">
        <v>1</v>
      </c>
      <c r="D99" t="str">
        <f t="shared" si="2"/>
        <v>All firms</v>
      </c>
    </row>
    <row r="100" spans="1:4" x14ac:dyDescent="0.3">
      <c r="A100" t="s">
        <v>100</v>
      </c>
      <c r="B100">
        <v>135</v>
      </c>
      <c r="C100">
        <v>35</v>
      </c>
      <c r="D100" t="str">
        <f t="shared" si="2"/>
        <v>Pure players</v>
      </c>
    </row>
    <row r="101" spans="1:4" x14ac:dyDescent="0.3">
      <c r="A101" t="s">
        <v>101</v>
      </c>
      <c r="B101">
        <v>29</v>
      </c>
      <c r="C101">
        <v>23</v>
      </c>
      <c r="D101" t="str">
        <f t="shared" si="2"/>
        <v>Pure players</v>
      </c>
    </row>
    <row r="102" spans="1:4" x14ac:dyDescent="0.3">
      <c r="A102" t="s">
        <v>102</v>
      </c>
      <c r="B102">
        <v>14</v>
      </c>
      <c r="C102">
        <v>9</v>
      </c>
      <c r="D102" t="str">
        <f t="shared" si="2"/>
        <v>All firms</v>
      </c>
    </row>
    <row r="103" spans="1:4" x14ac:dyDescent="0.3">
      <c r="A103" t="s">
        <v>103</v>
      </c>
      <c r="B103">
        <v>94</v>
      </c>
      <c r="C103">
        <v>67</v>
      </c>
      <c r="D103" t="str">
        <f t="shared" si="2"/>
        <v>Pure players</v>
      </c>
    </row>
    <row r="104" spans="1:4" x14ac:dyDescent="0.3">
      <c r="A104" t="s">
        <v>104</v>
      </c>
      <c r="B104">
        <v>7</v>
      </c>
      <c r="C104">
        <v>4</v>
      </c>
      <c r="D104" t="str">
        <f t="shared" si="2"/>
        <v>All firms</v>
      </c>
    </row>
    <row r="105" spans="1:4" x14ac:dyDescent="0.3">
      <c r="A105" t="s">
        <v>105</v>
      </c>
      <c r="B105">
        <v>15</v>
      </c>
      <c r="C105">
        <v>8</v>
      </c>
      <c r="D105" t="str">
        <f t="shared" si="2"/>
        <v>All firms</v>
      </c>
    </row>
    <row r="106" spans="1:4" x14ac:dyDescent="0.3">
      <c r="A106" t="s">
        <v>106</v>
      </c>
      <c r="B106">
        <v>10</v>
      </c>
      <c r="C106">
        <v>6</v>
      </c>
      <c r="D106" t="str">
        <f t="shared" si="2"/>
        <v>All firms</v>
      </c>
    </row>
    <row r="107" spans="1:4" x14ac:dyDescent="0.3">
      <c r="A107" t="s">
        <v>107</v>
      </c>
      <c r="B107">
        <v>19</v>
      </c>
      <c r="C107">
        <v>6</v>
      </c>
      <c r="D107" t="str">
        <f t="shared" si="2"/>
        <v>All firms</v>
      </c>
    </row>
    <row r="108" spans="1:4" x14ac:dyDescent="0.3">
      <c r="A108" t="s">
        <v>108</v>
      </c>
      <c r="B108">
        <v>10</v>
      </c>
      <c r="C108">
        <v>8</v>
      </c>
      <c r="D108" t="str">
        <f t="shared" si="2"/>
        <v>All firms</v>
      </c>
    </row>
    <row r="109" spans="1:4" x14ac:dyDescent="0.3">
      <c r="A109" t="s">
        <v>109</v>
      </c>
      <c r="B109">
        <v>19</v>
      </c>
      <c r="C109">
        <v>14</v>
      </c>
      <c r="D109" t="str">
        <f t="shared" si="2"/>
        <v>Pure players</v>
      </c>
    </row>
    <row r="110" spans="1:4" x14ac:dyDescent="0.3">
      <c r="A110" t="s">
        <v>110</v>
      </c>
      <c r="B110">
        <v>23</v>
      </c>
      <c r="C110">
        <v>21</v>
      </c>
      <c r="D110" t="str">
        <f t="shared" si="2"/>
        <v>Pure players</v>
      </c>
    </row>
    <row r="111" spans="1:4" x14ac:dyDescent="0.3">
      <c r="A111" t="s">
        <v>111</v>
      </c>
      <c r="B111">
        <v>44</v>
      </c>
      <c r="C111">
        <v>33</v>
      </c>
      <c r="D111" t="str">
        <f t="shared" si="2"/>
        <v>Pure players</v>
      </c>
    </row>
    <row r="112" spans="1:4" x14ac:dyDescent="0.3">
      <c r="A112" t="s">
        <v>112</v>
      </c>
      <c r="B112">
        <v>15</v>
      </c>
      <c r="C112">
        <v>13</v>
      </c>
      <c r="D112" t="str">
        <f t="shared" si="2"/>
        <v>Pure players</v>
      </c>
    </row>
    <row r="113" spans="1:4" x14ac:dyDescent="0.3">
      <c r="A113" t="s">
        <v>113</v>
      </c>
      <c r="B113">
        <v>36</v>
      </c>
      <c r="C113">
        <v>31</v>
      </c>
      <c r="D113" t="str">
        <f t="shared" si="2"/>
        <v>Pure players</v>
      </c>
    </row>
    <row r="114" spans="1:4" x14ac:dyDescent="0.3">
      <c r="A114" t="s">
        <v>114</v>
      </c>
      <c r="B114">
        <v>15</v>
      </c>
      <c r="C114">
        <v>10</v>
      </c>
      <c r="D114" t="str">
        <f t="shared" si="2"/>
        <v>All firms</v>
      </c>
    </row>
    <row r="115" spans="1:4" x14ac:dyDescent="0.3">
      <c r="A115" t="s">
        <v>115</v>
      </c>
      <c r="B115">
        <v>49</v>
      </c>
      <c r="C115">
        <v>18</v>
      </c>
      <c r="D115" t="str">
        <f t="shared" si="2"/>
        <v>Pure players</v>
      </c>
    </row>
    <row r="116" spans="1:4" x14ac:dyDescent="0.3">
      <c r="A116" t="s">
        <v>116</v>
      </c>
      <c r="B116">
        <v>37</v>
      </c>
      <c r="C116">
        <v>31</v>
      </c>
      <c r="D116" t="str">
        <f t="shared" si="2"/>
        <v>Pure players</v>
      </c>
    </row>
    <row r="117" spans="1:4" x14ac:dyDescent="0.3">
      <c r="A117" t="s">
        <v>117</v>
      </c>
      <c r="B117">
        <v>12</v>
      </c>
      <c r="C117">
        <v>8</v>
      </c>
      <c r="D117" t="str">
        <f t="shared" si="2"/>
        <v>All firms</v>
      </c>
    </row>
    <row r="118" spans="1:4" x14ac:dyDescent="0.3">
      <c r="A118" t="s">
        <v>118</v>
      </c>
      <c r="B118">
        <v>25</v>
      </c>
      <c r="C118">
        <v>22</v>
      </c>
      <c r="D118" t="str">
        <f t="shared" si="2"/>
        <v>Pure players</v>
      </c>
    </row>
    <row r="119" spans="1:4" x14ac:dyDescent="0.3">
      <c r="A119" t="s">
        <v>119</v>
      </c>
      <c r="B119">
        <v>10</v>
      </c>
      <c r="C119">
        <v>2</v>
      </c>
      <c r="D119" t="str">
        <f t="shared" si="2"/>
        <v>All firms</v>
      </c>
    </row>
    <row r="120" spans="1:4" x14ac:dyDescent="0.3">
      <c r="A120" t="s">
        <v>120</v>
      </c>
      <c r="B120">
        <v>23</v>
      </c>
      <c r="C120">
        <v>20</v>
      </c>
      <c r="D120" t="str">
        <f t="shared" si="2"/>
        <v>Pure players</v>
      </c>
    </row>
    <row r="121" spans="1:4" x14ac:dyDescent="0.3">
      <c r="A121" t="s">
        <v>121</v>
      </c>
      <c r="B121">
        <v>9</v>
      </c>
      <c r="C121">
        <v>7</v>
      </c>
      <c r="D121" t="str">
        <f t="shared" si="2"/>
        <v>All firms</v>
      </c>
    </row>
    <row r="122" spans="1:4" x14ac:dyDescent="0.3">
      <c r="A122" t="s">
        <v>122</v>
      </c>
      <c r="B122">
        <v>12</v>
      </c>
      <c r="C122">
        <v>11</v>
      </c>
      <c r="D122" t="str">
        <f t="shared" si="2"/>
        <v>Pure players</v>
      </c>
    </row>
    <row r="123" spans="1:4" x14ac:dyDescent="0.3">
      <c r="A123" t="s">
        <v>123</v>
      </c>
      <c r="B123">
        <v>12</v>
      </c>
      <c r="C123">
        <v>10</v>
      </c>
      <c r="D123" t="str">
        <f t="shared" si="2"/>
        <v>All firms</v>
      </c>
    </row>
    <row r="124" spans="1:4" x14ac:dyDescent="0.3">
      <c r="A124" t="s">
        <v>124</v>
      </c>
      <c r="B124">
        <v>29</v>
      </c>
      <c r="C124">
        <v>23</v>
      </c>
      <c r="D124" t="str">
        <f t="shared" si="2"/>
        <v>Pure players</v>
      </c>
    </row>
    <row r="125" spans="1:4" x14ac:dyDescent="0.3">
      <c r="A125" t="s">
        <v>125</v>
      </c>
      <c r="B125">
        <v>1</v>
      </c>
      <c r="C125" t="s">
        <v>5</v>
      </c>
      <c r="D125" t="str">
        <f t="shared" si="2"/>
        <v>Pure players</v>
      </c>
    </row>
    <row r="126" spans="1:4" x14ac:dyDescent="0.3">
      <c r="A126" t="s">
        <v>126</v>
      </c>
      <c r="B126">
        <v>9</v>
      </c>
      <c r="C126">
        <v>3</v>
      </c>
      <c r="D126" t="str">
        <f t="shared" si="2"/>
        <v>All firms</v>
      </c>
    </row>
    <row r="127" spans="1:4" x14ac:dyDescent="0.3">
      <c r="A127" t="s">
        <v>127</v>
      </c>
      <c r="B127">
        <v>1</v>
      </c>
      <c r="C127" t="s">
        <v>5</v>
      </c>
      <c r="D127" t="str">
        <f t="shared" si="2"/>
        <v>Pure players</v>
      </c>
    </row>
    <row r="128" spans="1:4" x14ac:dyDescent="0.3">
      <c r="A128" t="s">
        <v>128</v>
      </c>
      <c r="B128">
        <v>9</v>
      </c>
      <c r="C128" t="s">
        <v>5</v>
      </c>
      <c r="D128" t="str">
        <f t="shared" si="2"/>
        <v>Pure players</v>
      </c>
    </row>
    <row r="129" spans="1:4" x14ac:dyDescent="0.3">
      <c r="A129" t="s">
        <v>129</v>
      </c>
      <c r="B129">
        <v>18</v>
      </c>
      <c r="C129" t="s">
        <v>5</v>
      </c>
      <c r="D129" t="str">
        <f t="shared" si="2"/>
        <v>Pure players</v>
      </c>
    </row>
    <row r="130" spans="1:4" x14ac:dyDescent="0.3">
      <c r="A130" t="s">
        <v>130</v>
      </c>
      <c r="B130">
        <v>18</v>
      </c>
      <c r="C130">
        <v>9</v>
      </c>
      <c r="D130" t="str">
        <f t="shared" si="2"/>
        <v>All firms</v>
      </c>
    </row>
    <row r="131" spans="1:4" x14ac:dyDescent="0.3">
      <c r="A131" t="s">
        <v>131</v>
      </c>
      <c r="B131">
        <v>21</v>
      </c>
      <c r="C131">
        <v>8</v>
      </c>
      <c r="D131" t="str">
        <f t="shared" si="2"/>
        <v>All firms</v>
      </c>
    </row>
    <row r="132" spans="1:4" x14ac:dyDescent="0.3">
      <c r="A132" t="s">
        <v>132</v>
      </c>
      <c r="B132">
        <v>2</v>
      </c>
      <c r="C132">
        <v>1</v>
      </c>
      <c r="D132" t="str">
        <f t="shared" si="2"/>
        <v>All firms</v>
      </c>
    </row>
    <row r="133" spans="1:4" x14ac:dyDescent="0.3">
      <c r="A133" t="s">
        <v>133</v>
      </c>
      <c r="B133">
        <v>10</v>
      </c>
      <c r="C133">
        <v>1</v>
      </c>
      <c r="D133" t="str">
        <f t="shared" ref="D133:D137" si="3">IF($C133&gt;$B$1,"Pure players","All firms")</f>
        <v>All firms</v>
      </c>
    </row>
    <row r="134" spans="1:4" x14ac:dyDescent="0.3">
      <c r="A134" t="s">
        <v>134</v>
      </c>
      <c r="B134">
        <v>40</v>
      </c>
      <c r="C134">
        <v>31</v>
      </c>
      <c r="D134" t="str">
        <f t="shared" si="3"/>
        <v>Pure players</v>
      </c>
    </row>
    <row r="135" spans="1:4" x14ac:dyDescent="0.3">
      <c r="A135" t="s">
        <v>135</v>
      </c>
      <c r="B135">
        <v>30</v>
      </c>
      <c r="C135">
        <v>4</v>
      </c>
      <c r="D135" t="str">
        <f t="shared" si="3"/>
        <v>All firms</v>
      </c>
    </row>
    <row r="136" spans="1:4" x14ac:dyDescent="0.3">
      <c r="A136" t="s">
        <v>136</v>
      </c>
      <c r="B136">
        <v>12</v>
      </c>
      <c r="C136">
        <v>3</v>
      </c>
      <c r="D136" t="str">
        <f t="shared" si="3"/>
        <v>All firms</v>
      </c>
    </row>
    <row r="137" spans="1:4" x14ac:dyDescent="0.3">
      <c r="A137" t="s">
        <v>137</v>
      </c>
      <c r="B137">
        <v>15</v>
      </c>
      <c r="C137">
        <v>5</v>
      </c>
      <c r="D137" t="str">
        <f t="shared" si="3"/>
        <v>All firms</v>
      </c>
    </row>
  </sheetData>
  <autoFilter ref="A3:D137" xr:uid="{00000000-0009-0000-0000-000000000000}"/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DFB09F-3535-40EC-BB8B-8AFAD2646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E670A-FAB6-46D9-A37E-D9D8EB41FFF2}">
  <ds:schemaRefs>
    <ds:schemaRef ds:uri="http://purl.org/dc/elements/1.1/"/>
    <ds:schemaRef ds:uri="http://schemas.microsoft.com/office/2006/metadata/properties"/>
    <ds:schemaRef ds:uri="b5fc07e1-684f-42dd-a9b9-4a385070eb2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8184DD-8501-446B-B584-A9008BA94C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sector_emissions_head_count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2018-08-13T09:23:23Z</dcterms:created>
  <dcterms:modified xsi:type="dcterms:W3CDTF">2018-08-13T09:28:34Z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