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7 - Market parameters\Input\"/>
    </mc:Choice>
  </mc:AlternateContent>
  <xr:revisionPtr revIDLastSave="142" documentId="8_{C5AF7D3E-4AE5-4120-A6CF-391D41AB57C1}" xr6:coauthVersionLast="34" xr6:coauthVersionMax="34" xr10:uidLastSave="{E6C4754D-B47A-46BF-A91C-2EA175E637B2}"/>
  <bookViews>
    <workbookView xWindow="0" yWindow="0" windowWidth="23040" windowHeight="9780" xr2:uid="{00000000-000D-0000-FFFF-FFFF00000000}"/>
  </bookViews>
  <sheets>
    <sheet name="W1. Market parameterisation fi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parameterisation fin'!$E$9:$G$473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9" i="1" l="1"/>
  <c r="I160" i="1"/>
  <c r="I161" i="1"/>
  <c r="I162" i="1"/>
  <c r="I163" i="1"/>
  <c r="I164" i="1"/>
  <c r="I165" i="1"/>
  <c r="I32" i="1" l="1"/>
  <c r="I31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  <c r="I126" i="1" l="1"/>
  <c r="I65" i="1"/>
  <c r="I61" i="1"/>
  <c r="I27" i="1"/>
  <c r="I87" i="1"/>
  <c r="I11" i="1"/>
  <c r="I19" i="1"/>
  <c r="I28" i="1"/>
  <c r="I37" i="1"/>
  <c r="I45" i="1"/>
  <c r="I53" i="1"/>
  <c r="I62" i="1"/>
  <c r="I79" i="1"/>
  <c r="I96" i="1"/>
  <c r="I137" i="1"/>
  <c r="I38" i="1"/>
  <c r="I72" i="1"/>
  <c r="I113" i="1"/>
  <c r="I13" i="1"/>
  <c r="I64" i="1"/>
  <c r="I106" i="1"/>
  <c r="I147" i="1"/>
  <c r="I73" i="1"/>
  <c r="I55" i="1"/>
  <c r="I14" i="1"/>
  <c r="I22" i="1"/>
  <c r="I40" i="1"/>
  <c r="I48" i="1"/>
  <c r="I56" i="1"/>
  <c r="I66" i="1"/>
  <c r="I74" i="1"/>
  <c r="I82" i="1"/>
  <c r="I91" i="1"/>
  <c r="I99" i="1"/>
  <c r="I107" i="1"/>
  <c r="I115" i="1"/>
  <c r="I123" i="1"/>
  <c r="I132" i="1"/>
  <c r="I140" i="1"/>
  <c r="I148" i="1"/>
  <c r="I156" i="1"/>
  <c r="I23" i="1"/>
  <c r="I33" i="1"/>
  <c r="I41" i="1"/>
  <c r="I49" i="1"/>
  <c r="I67" i="1"/>
  <c r="I75" i="1"/>
  <c r="I92" i="1"/>
  <c r="I108" i="1"/>
  <c r="I124" i="1"/>
  <c r="I141" i="1"/>
  <c r="I157" i="1"/>
  <c r="I112" i="1"/>
  <c r="I153" i="1"/>
  <c r="I46" i="1"/>
  <c r="I63" i="1"/>
  <c r="I105" i="1"/>
  <c r="I138" i="1"/>
  <c r="I21" i="1"/>
  <c r="I90" i="1"/>
  <c r="I131" i="1"/>
  <c r="I15" i="1"/>
  <c r="I57" i="1"/>
  <c r="I83" i="1"/>
  <c r="I100" i="1"/>
  <c r="I116" i="1"/>
  <c r="I133" i="1"/>
  <c r="I149" i="1"/>
  <c r="I120" i="1"/>
  <c r="I12" i="1"/>
  <c r="I54" i="1"/>
  <c r="I97" i="1"/>
  <c r="I146" i="1"/>
  <c r="I47" i="1"/>
  <c r="I98" i="1"/>
  <c r="I139" i="1"/>
  <c r="I16" i="1"/>
  <c r="I24" i="1"/>
  <c r="I34" i="1"/>
  <c r="I42" i="1"/>
  <c r="I50" i="1"/>
  <c r="I58" i="1"/>
  <c r="I68" i="1"/>
  <c r="I76" i="1"/>
  <c r="I84" i="1"/>
  <c r="I93" i="1"/>
  <c r="I101" i="1"/>
  <c r="I109" i="1"/>
  <c r="I117" i="1"/>
  <c r="I125" i="1"/>
  <c r="I134" i="1"/>
  <c r="I142" i="1"/>
  <c r="I150" i="1"/>
  <c r="I158" i="1"/>
  <c r="I36" i="1"/>
  <c r="I60" i="1"/>
  <c r="I78" i="1"/>
  <c r="I95" i="1"/>
  <c r="I111" i="1"/>
  <c r="I128" i="1"/>
  <c r="I152" i="1"/>
  <c r="I88" i="1"/>
  <c r="I129" i="1"/>
  <c r="I20" i="1"/>
  <c r="I80" i="1"/>
  <c r="I130" i="1"/>
  <c r="I30" i="1"/>
  <c r="I114" i="1"/>
  <c r="I155" i="1"/>
  <c r="I17" i="1"/>
  <c r="I25" i="1"/>
  <c r="I35" i="1"/>
  <c r="I43" i="1"/>
  <c r="I51" i="1"/>
  <c r="I59" i="1"/>
  <c r="I69" i="1"/>
  <c r="I77" i="1"/>
  <c r="I85" i="1"/>
  <c r="I94" i="1"/>
  <c r="I102" i="1"/>
  <c r="I110" i="1"/>
  <c r="I118" i="1"/>
  <c r="I127" i="1"/>
  <c r="I135" i="1"/>
  <c r="I143" i="1"/>
  <c r="I151" i="1"/>
  <c r="I10" i="1"/>
  <c r="I18" i="1"/>
  <c r="I26" i="1"/>
  <c r="I44" i="1"/>
  <c r="I52" i="1"/>
  <c r="I70" i="1"/>
  <c r="I86" i="1"/>
  <c r="I103" i="1"/>
  <c r="I119" i="1"/>
  <c r="I136" i="1"/>
  <c r="I144" i="1"/>
  <c r="I71" i="1"/>
  <c r="I104" i="1"/>
  <c r="I145" i="1"/>
  <c r="I29" i="1"/>
  <c r="I89" i="1"/>
  <c r="I121" i="1"/>
  <c r="I154" i="1"/>
  <c r="I39" i="1"/>
  <c r="I81" i="1"/>
  <c r="I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<sst xmlns="http://schemas.openxmlformats.org/spreadsheetml/2006/main" count="12730" uniqueCount="3163">
  <si>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</si>
  <si>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</si>
  <si>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</si>
  <si>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</si>
  <si>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</si>
  <si>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</si>
  <si>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</si>
  <si>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</si>
  <si>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</si>
  <si>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</si>
  <si>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</si>
  <si>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</si>
  <si>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</si>
  <si>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</si>
  <si>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</si>
  <si>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</si>
  <si>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</si>
  <si>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</si>
  <si>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</si>
  <si>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</si>
  <si>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</si>
  <si>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</si>
  <si>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</si>
  <si>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</si>
  <si>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</si>
  <si>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</si>
  <si>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</si>
  <si>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</si>
  <si>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</si>
  <si>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</si>
  <si>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</si>
  <si>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</si>
  <si>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</si>
  <si>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</si>
  <si>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</si>
  <si>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</si>
  <si>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</si>
  <si>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</si>
  <si>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</si>
  <si>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</si>
  <si>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</si>
  <si>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</si>
  <si>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</si>
  <si>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</si>
  <si>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</si>
  <si>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</si>
  <si>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</si>
  <si>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</si>
  <si>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</si>
  <si>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</si>
  <si>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</si>
  <si>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</si>
  <si>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</si>
  <si>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</si>
  <si>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</si>
  <si>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</si>
  <si>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</si>
  <si>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</si>
  <si>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</si>
  <si>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</si>
  <si>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</si>
  <si>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</si>
  <si>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</si>
  <si>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</si>
  <si>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</si>
  <si>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</si>
  <si>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</si>
  <si>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</si>
  <si>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</si>
  <si>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</si>
  <si>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</si>
  <si>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</si>
  <si>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</si>
  <si>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</si>
  <si>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</si>
  <si>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</si>
  <si>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</si>
  <si>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</si>
  <si>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</si>
  <si>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</si>
  <si>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</si>
  <si>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</si>
  <si>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</si>
  <si>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</si>
  <si>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</si>
  <si>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</si>
  <si>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</si>
  <si>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</si>
  <si>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</si>
  <si>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</si>
  <si>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</si>
  <si>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</si>
  <si>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</si>
  <si>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</si>
  <si>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</si>
  <si>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</si>
  <si>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</si>
  <si>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</si>
  <si>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</si>
  <si>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</si>
  <si>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</si>
  <si>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</si>
  <si>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</si>
  <si>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</si>
  <si>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</si>
  <si>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</si>
  <si>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</si>
  <si>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</si>
  <si>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</si>
  <si>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</si>
  <si>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</si>
  <si>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</si>
  <si>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</si>
  <si>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</si>
  <si>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</si>
  <si>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</si>
  <si>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</si>
  <si>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</si>
  <si>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</si>
  <si>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</si>
  <si>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</si>
  <si>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</si>
  <si>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</si>
  <si>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</si>
  <si>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</si>
  <si>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</si>
  <si>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</si>
  <si>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</si>
  <si>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</si>
  <si>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</si>
  <si>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</si>
  <si>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</si>
  <si>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</si>
  <si>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</si>
  <si>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</si>
  <si>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</si>
  <si>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</si>
  <si>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</si>
  <si>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</si>
  <si>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</si>
  <si>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</si>
  <si>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</si>
  <si>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</si>
  <si>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</si>
  <si>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</si>
  <si>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</si>
  <si>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</si>
  <si>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</si>
  <si>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</si>
  <si>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</si>
  <si>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</si>
  <si>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</si>
  <si>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</si>
  <si>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</si>
  <si>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</si>
  <si>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</si>
  <si>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</si>
  <si>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</si>
  <si>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</si>
  <si>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</si>
  <si>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</si>
  <si>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</si>
  <si>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</si>
  <si>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</si>
  <si>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</si>
  <si>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</si>
  <si>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</si>
  <si>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</si>
  <si>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</si>
  <si>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</si>
  <si>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</si>
  <si>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</si>
  <si>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</si>
  <si>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</si>
  <si>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</si>
  <si>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</si>
  <si>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</si>
  <si>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</si>
  <si>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</si>
  <si>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</si>
  <si>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</si>
  <si>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</si>
  <si>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</si>
  <si>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</si>
  <si>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</si>
  <si>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</si>
  <si>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</si>
  <si>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</si>
  <si>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</si>
  <si>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</si>
  <si>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</si>
  <si>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</si>
  <si>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</si>
  <si>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</si>
  <si>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</si>
  <si>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</si>
  <si>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</si>
  <si>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</si>
  <si>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</si>
  <si>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</si>
  <si>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</si>
  <si>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</si>
  <si>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</si>
  <si>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</si>
  <si>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</si>
  <si>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</si>
  <si>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</si>
  <si>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</si>
  <si>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</si>
  <si>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</si>
  <si>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</si>
  <si>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</si>
  <si>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</si>
  <si>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</si>
  <si>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</si>
  <si>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</si>
  <si>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</si>
  <si>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</si>
  <si>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</si>
  <si>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</si>
  <si>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</si>
  <si>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</si>
  <si>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</si>
  <si>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</si>
  <si>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</si>
  <si>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</si>
  <si>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</si>
  <si>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</si>
  <si>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</si>
  <si>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</si>
  <si>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</si>
  <si>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</si>
  <si>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</si>
  <si>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</si>
  <si>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</si>
  <si>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</si>
  <si>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</si>
  <si>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</si>
  <si>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</si>
  <si>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</si>
  <si>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</si>
  <si>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</si>
  <si>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</si>
  <si>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</si>
  <si>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</si>
  <si>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</si>
  <si>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</si>
  <si>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</si>
  <si>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</si>
  <si>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</si>
  <si>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</si>
  <si>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</si>
  <si>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</si>
  <si>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</si>
  <si>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</si>
  <si>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</si>
  <si>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</si>
  <si>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</si>
  <si>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</si>
  <si>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</si>
  <si>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</si>
  <si>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</si>
  <si>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</si>
  <si>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</si>
  <si>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</si>
  <si>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</si>
  <si>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</si>
  <si>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</si>
  <si>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</si>
  <si>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</si>
  <si>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</si>
  <si>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</si>
  <si>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</si>
  <si>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</si>
  <si>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</si>
  <si>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</si>
  <si>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</si>
  <si>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</si>
  <si>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</si>
  <si>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</si>
  <si>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</si>
  <si>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</si>
  <si>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</si>
  <si>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</si>
  <si>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</si>
  <si>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</si>
  <si>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</si>
  <si>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</si>
  <si>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</si>
  <si>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</si>
  <si>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</si>
  <si>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</si>
  <si>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</si>
  <si>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</si>
  <si>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</si>
  <si>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</si>
  <si>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</si>
  <si>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</si>
  <si>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</si>
  <si>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</si>
  <si>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</si>
  <si>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</si>
  <si>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</si>
  <si>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</si>
  <si>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</si>
  <si>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</si>
  <si>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</si>
  <si>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</si>
  <si>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</si>
  <si>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</si>
  <si>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</si>
  <si>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</si>
  <si>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</si>
  <si>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</si>
  <si>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</si>
  <si>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</si>
  <si>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</si>
  <si>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</si>
  <si>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</si>
  <si>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</si>
  <si>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</si>
  <si>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</si>
  <si>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</si>
  <si>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</si>
  <si>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</si>
  <si>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</si>
  <si>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</si>
  <si>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</si>
  <si>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</si>
  <si>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</si>
  <si>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</si>
  <si>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</si>
  <si>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</si>
  <si>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</si>
  <si>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</si>
  <si>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</si>
  <si>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</si>
  <si>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</si>
  <si>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</si>
  <si>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</si>
  <si>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</si>
  <si>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</si>
  <si>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</si>
  <si>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</si>
  <si>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</si>
  <si>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</si>
  <si>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</si>
  <si>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</si>
  <si>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</si>
  <si>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</si>
  <si>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</si>
  <si>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</si>
  <si>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</si>
  <si>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</si>
  <si>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</si>
  <si>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</si>
  <si>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</si>
  <si>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</si>
  <si>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</si>
  <si>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</si>
  <si>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</si>
  <si>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</si>
  <si>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</si>
  <si>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</si>
  <si>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</si>
  <si>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</si>
  <si>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</si>
  <si>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</si>
  <si>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</si>
  <si>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</si>
  <si>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</si>
  <si>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</si>
  <si>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</si>
  <si>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</si>
  <si>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</si>
  <si>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</si>
  <si>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</si>
  <si>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</si>
  <si>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</si>
  <si>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</si>
  <si>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</si>
  <si>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</si>
  <si>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</si>
  <si>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</si>
  <si>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</si>
  <si>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</si>
  <si>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</si>
  <si>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</si>
  <si>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</si>
  <si>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</si>
  <si>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</si>
  <si>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</si>
  <si>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</si>
  <si>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</si>
  <si>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</si>
  <si>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</si>
  <si>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</si>
  <si>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</si>
  <si>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</si>
  <si>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</si>
  <si>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</si>
  <si>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</si>
  <si>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</si>
  <si>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</si>
  <si>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</si>
  <si>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</si>
  <si>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</si>
  <si>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</si>
  <si>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</si>
  <si>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</si>
  <si>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</si>
  <si>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</si>
  <si>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</si>
  <si>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</si>
  <si>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</si>
  <si>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</si>
  <si>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</si>
  <si>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</si>
  <si>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</si>
  <si>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</si>
  <si>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</si>
  <si>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</si>
  <si>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</si>
  <si>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</si>
  <si>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</si>
  <si>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</si>
  <si>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</si>
  <si>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</si>
  <si>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</si>
  <si>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</si>
  <si>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</si>
  <si>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</si>
  <si>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</si>
  <si>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</si>
  <si>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</si>
  <si>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</si>
  <si>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</si>
  <si>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</si>
  <si>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</si>
  <si>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</si>
  <si>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</si>
  <si>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</si>
  <si>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</si>
  <si>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</si>
  <si>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</si>
  <si>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</si>
  <si>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</si>
  <si>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</si>
  <si>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</si>
  <si>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</si>
  <si>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</si>
  <si>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</si>
  <si>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</si>
  <si>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</si>
  <si>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</si>
  <si>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</si>
  <si>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</si>
  <si>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</si>
  <si>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</si>
  <si>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</si>
  <si>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</si>
  <si>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</si>
  <si>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</si>
  <si>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</si>
  <si>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</si>
  <si>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</si>
  <si>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</si>
  <si>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</si>
  <si>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</si>
  <si>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</si>
  <si>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</si>
  <si>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</si>
  <si>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</si>
  <si>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</si>
  <si>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</si>
  <si>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</si>
  <si>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</si>
  <si>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</si>
  <si>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</si>
  <si>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</si>
  <si>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</si>
  <si>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</si>
  <si>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</si>
  <si>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</si>
  <si>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</si>
  <si>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</si>
  <si>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</si>
  <si>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</si>
  <si>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</si>
  <si>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</si>
  <si>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</si>
  <si>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</si>
  <si>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</si>
  <si>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</si>
  <si>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</si>
  <si>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</si>
  <si>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</si>
  <si>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</si>
  <si>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</si>
  <si>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</si>
  <si>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</si>
  <si>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</si>
  <si>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</si>
  <si>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</si>
  <si>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</si>
  <si>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</si>
  <si>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</si>
  <si>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</si>
  <si>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</si>
  <si>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</si>
  <si>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</si>
  <si>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</si>
  <si>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</si>
  <si>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</si>
  <si>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</si>
  <si>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</si>
  <si>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</si>
  <si>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</si>
  <si>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</si>
  <si>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</si>
  <si>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</si>
  <si>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</si>
  <si>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</si>
  <si>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</si>
  <si>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</si>
  <si>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</si>
  <si>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</si>
  <si>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</si>
  <si>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</si>
  <si>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</si>
  <si>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</si>
  <si>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</si>
  <si>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</si>
  <si>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</si>
  <si>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</si>
  <si>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</si>
  <si>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</si>
  <si>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</si>
  <si>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</si>
  <si>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</si>
  <si>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</si>
  <si>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</si>
  <si>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</si>
  <si>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</si>
  <si>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</si>
  <si>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</si>
  <si>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</si>
  <si>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</si>
  <si>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</si>
  <si>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</si>
  <si>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</si>
  <si>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</si>
  <si>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</si>
  <si>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</si>
  <si>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</si>
  <si>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</si>
  <si>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</si>
  <si>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</si>
  <si>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</si>
  <si>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</si>
  <si>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</si>
  <si>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</si>
  <si>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</si>
  <si>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</si>
  <si>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</si>
  <si>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</si>
  <si>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</si>
  <si>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</si>
  <si>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</si>
  <si>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</si>
  <si>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</si>
  <si>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</si>
  <si>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</si>
  <si>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</si>
  <si>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</si>
  <si>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</si>
  <si>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</si>
  <si>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</si>
  <si>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</si>
  <si>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</si>
  <si>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</si>
  <si>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</si>
  <si>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</si>
  <si>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</si>
  <si>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</si>
  <si>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</si>
  <si>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</si>
  <si>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</si>
  <si>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</si>
  <si>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</si>
  <si>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</si>
  <si>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</si>
  <si>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</si>
  <si>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</si>
  <si>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</si>
  <si>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</si>
  <si>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</si>
  <si>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</si>
  <si>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</si>
  <si>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</si>
  <si>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</si>
  <si>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</si>
  <si>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</si>
  <si>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</si>
  <si>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</si>
  <si>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</si>
  <si>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</si>
  <si>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</si>
  <si>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</si>
  <si>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</si>
  <si>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</si>
  <si>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</si>
  <si>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</si>
  <si>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</si>
  <si>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</si>
  <si>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</si>
  <si>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</si>
  <si>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</si>
  <si>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</si>
  <si>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</si>
  <si>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</si>
  <si>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</si>
  <si>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</si>
  <si>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</si>
  <si>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</si>
  <si>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</si>
  <si>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</si>
  <si>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</si>
  <si>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</si>
  <si>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</si>
  <si>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</si>
  <si>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</si>
  <si>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</si>
  <si>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</si>
  <si>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</si>
  <si>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</si>
  <si>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</si>
  <si>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</si>
  <si>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</si>
  <si>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</si>
  <si>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</si>
  <si>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</si>
  <si>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</si>
  <si>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</si>
  <si>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</si>
  <si>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</si>
  <si>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</si>
  <si>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</si>
  <si>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</si>
  <si>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</si>
  <si>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</si>
  <si>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</si>
  <si>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</si>
  <si>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</si>
  <si>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</si>
  <si>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</si>
  <si>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</si>
  <si>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</si>
  <si>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</si>
  <si>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</si>
  <si>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</si>
  <si>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</si>
  <si>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</si>
  <si>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</si>
  <si>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</si>
  <si>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</si>
  <si>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</si>
  <si>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</si>
  <si>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</si>
  <si>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</si>
  <si>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</si>
  <si>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</si>
  <si>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</si>
  <si>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</si>
  <si>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</si>
  <si>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</si>
  <si>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</si>
  <si>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</si>
  <si>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</si>
  <si>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</si>
  <si>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</si>
  <si>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</si>
  <si>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</si>
  <si>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</si>
  <si>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</si>
  <si>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</si>
  <si>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</si>
  <si>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</si>
  <si>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</si>
  <si>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</si>
  <si>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</si>
  <si>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</si>
  <si>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</si>
  <si>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</si>
  <si>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</si>
  <si>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</si>
  <si>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</si>
  <si>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</si>
  <si>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</si>
  <si>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</si>
  <si>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</si>
  <si>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</si>
  <si>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</si>
  <si>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</si>
  <si>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</si>
  <si>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</si>
  <si>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</si>
  <si>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</si>
  <si>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</si>
  <si>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</si>
  <si>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</si>
  <si>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</si>
  <si>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</si>
  <si>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</si>
  <si>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</si>
  <si>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</si>
  <si>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</si>
  <si>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</si>
  <si>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</si>
  <si>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</si>
  <si>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</si>
  <si>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</si>
  <si>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</si>
  <si>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</si>
  <si>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</si>
  <si>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</si>
  <si>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</si>
  <si>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</si>
  <si>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</si>
  <si>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</si>
  <si>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</si>
  <si>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</si>
  <si>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</si>
  <si>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</si>
  <si>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</si>
  <si>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</si>
  <si>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</si>
  <si>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</si>
  <si>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</si>
  <si>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</si>
  <si>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</si>
  <si>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</si>
  <si>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</si>
  <si>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</si>
  <si>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</si>
  <si>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</si>
  <si>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</si>
  <si>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</si>
  <si>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</si>
  <si>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</si>
  <si>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</si>
  <si>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</si>
  <si>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</si>
  <si>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</si>
  <si>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</si>
  <si>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</si>
  <si>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</si>
  <si>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</si>
  <si>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</si>
  <si>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</si>
  <si>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</si>
  <si>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</si>
  <si>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</si>
  <si>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</si>
  <si>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</si>
  <si>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</si>
  <si>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</si>
  <si>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</si>
  <si>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</si>
  <si>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</si>
  <si>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</si>
  <si>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</si>
  <si>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</si>
  <si>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</si>
  <si>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</si>
  <si>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</si>
  <si>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</si>
  <si>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</si>
  <si>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</si>
  <si>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</si>
  <si>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</si>
  <si>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</si>
  <si>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</si>
  <si>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</si>
  <si>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</si>
  <si>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</si>
  <si>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</si>
  <si>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</si>
  <si>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</si>
  <si>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</si>
  <si>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</si>
  <si>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</si>
  <si>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</si>
  <si>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</si>
  <si>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</si>
  <si>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</si>
  <si>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</si>
  <si>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</si>
  <si>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</si>
  <si>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</si>
  <si>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</si>
  <si>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</si>
  <si>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</si>
  <si>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</si>
  <si>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</si>
  <si>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</si>
  <si>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</si>
  <si>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</si>
  <si>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</si>
  <si>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</si>
  <si>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</si>
  <si>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</si>
  <si>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</si>
  <si>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</si>
  <si>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</si>
  <si>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</si>
  <si>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</si>
  <si>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</si>
  <si>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</si>
  <si>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</si>
  <si>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</si>
  <si>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</si>
  <si>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</si>
  <si>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</si>
  <si>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</si>
  <si>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</si>
  <si>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</si>
  <si>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</si>
  <si>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</si>
  <si>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</si>
  <si>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</si>
  <si>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</si>
  <si>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</si>
  <si>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</si>
  <si>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</si>
  <si>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</si>
  <si>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</si>
  <si>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</si>
  <si>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</si>
  <si>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</si>
  <si>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</si>
  <si>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</si>
  <si>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</si>
  <si>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</si>
  <si>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</si>
  <si>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</si>
  <si>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</si>
  <si>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</si>
  <si>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</si>
  <si>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</si>
  <si>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</si>
  <si>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</si>
  <si>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</si>
  <si>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</si>
  <si>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</si>
  <si>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</si>
  <si>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</si>
  <si>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</si>
  <si>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</si>
  <si>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</si>
  <si>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</si>
  <si>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</si>
  <si>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</si>
  <si>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</si>
  <si>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</si>
  <si>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</si>
  <si>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</si>
  <si>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</si>
  <si>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</si>
  <si>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</si>
  <si>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</si>
  <si>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</si>
  <si>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</si>
  <si>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</si>
  <si>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</si>
  <si>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</si>
  <si>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</si>
  <si>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</si>
  <si>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</si>
  <si>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</si>
  <si>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</si>
  <si>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</si>
  <si>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</si>
  <si>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</si>
  <si>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</si>
  <si>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</si>
  <si>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</si>
  <si>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</si>
  <si>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</si>
  <si>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</si>
  <si>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</si>
  <si>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</si>
  <si>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</si>
  <si>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</si>
  <si>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</si>
  <si>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</si>
  <si>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</si>
  <si>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</si>
  <si>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</si>
  <si>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</si>
  <si>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</si>
  <si>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</si>
  <si>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</si>
  <si>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</si>
  <si>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</si>
  <si>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</si>
  <si>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</si>
  <si>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</si>
  <si>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</si>
  <si>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</si>
  <si>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</si>
  <si>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</si>
  <si>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</si>
  <si>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</si>
  <si>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</si>
  <si>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</si>
  <si>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</si>
  <si>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</si>
  <si>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</si>
  <si>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</si>
  <si>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</si>
  <si>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</si>
  <si>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</si>
  <si>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</si>
  <si>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</si>
  <si>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</si>
  <si>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</si>
  <si>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</si>
  <si>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</si>
  <si>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</si>
  <si>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</si>
  <si>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</si>
  <si>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</si>
  <si>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</si>
  <si>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</si>
  <si>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</si>
  <si>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</si>
  <si>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</si>
  <si>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</si>
  <si>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</si>
  <si>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</si>
  <si>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</si>
  <si>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</si>
  <si>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</si>
  <si>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</si>
  <si>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</si>
  <si>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</si>
  <si>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</si>
  <si>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</si>
  <si>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</si>
  <si>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</si>
  <si>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</si>
  <si>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</si>
  <si>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</si>
  <si>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</si>
  <si>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</si>
  <si>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</si>
  <si>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</si>
  <si>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</si>
  <si>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</si>
  <si>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</si>
  <si>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</si>
  <si>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</si>
  <si>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</si>
  <si>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</si>
  <si>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</si>
  <si>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</si>
  <si>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</si>
  <si>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</si>
  <si>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</si>
  <si>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</si>
  <si>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</si>
  <si>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</si>
  <si>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</si>
  <si>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</si>
  <si>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</si>
  <si>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</si>
  <si>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</si>
  <si>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</si>
  <si>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</si>
  <si>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</si>
  <si>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</si>
  <si>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</si>
  <si>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</si>
  <si>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</si>
  <si>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</si>
  <si>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</si>
  <si>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</si>
  <si>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</si>
  <si>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</si>
  <si>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</si>
  <si>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</si>
  <si>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</si>
  <si>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</si>
  <si>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</si>
  <si>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</si>
  <si>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</si>
  <si>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</si>
  <si>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</si>
  <si>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</si>
  <si>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</si>
  <si>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</si>
  <si>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</si>
  <si>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</si>
  <si>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</si>
  <si>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</si>
  <si>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</si>
  <si>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</si>
  <si>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</si>
  <si>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</si>
  <si>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</si>
  <si>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</si>
  <si>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</si>
  <si>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</si>
  <si>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</si>
  <si>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</si>
  <si>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</si>
  <si>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</si>
  <si>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</si>
  <si>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</si>
  <si>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</si>
  <si>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</si>
  <si>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</si>
  <si>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</si>
  <si>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</si>
  <si>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</si>
  <si>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</si>
  <si>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</si>
  <si>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</si>
  <si>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</si>
  <si>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</si>
  <si>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</si>
  <si>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</si>
  <si>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</si>
  <si>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</si>
  <si>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</si>
  <si>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</si>
  <si>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</si>
  <si>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</si>
  <si>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</si>
  <si>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</si>
  <si>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</si>
  <si>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</si>
  <si>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</si>
  <si>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</si>
  <si>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</si>
  <si>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</si>
  <si>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</si>
  <si>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</si>
  <si>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</si>
  <si>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</si>
  <si>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</si>
  <si>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</si>
  <si>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</si>
  <si>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</si>
  <si>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</si>
  <si>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</si>
  <si>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</si>
  <si>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</si>
  <si>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</si>
  <si>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</si>
  <si>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</si>
  <si>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</si>
  <si>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</si>
  <si>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</si>
  <si>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</si>
  <si>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</si>
  <si>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</si>
  <si>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</si>
  <si>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</si>
  <si>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</si>
  <si>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</si>
  <si>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</si>
  <si>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</si>
  <si>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</si>
  <si>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</si>
  <si>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</si>
  <si>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</si>
  <si>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</si>
  <si>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</si>
  <si>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</si>
  <si>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</si>
  <si>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</si>
  <si>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</si>
  <si>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</si>
  <si>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</si>
  <si>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</si>
  <si>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</si>
  <si>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</si>
  <si>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</si>
  <si>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</si>
  <si>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</si>
  <si>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</si>
  <si>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</si>
  <si>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</si>
  <si>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</si>
  <si>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</si>
  <si>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</si>
  <si>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</si>
  <si>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</si>
  <si>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</si>
  <si>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</si>
  <si>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</si>
  <si>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</si>
  <si>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</si>
  <si>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</si>
  <si>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</si>
  <si>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</si>
  <si>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</si>
  <si>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</si>
  <si>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</si>
  <si>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</si>
  <si>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</si>
  <si>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</si>
  <si>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</si>
  <si>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</si>
  <si>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</si>
  <si>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</si>
  <si>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</si>
  <si>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</si>
  <si>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</si>
  <si>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</si>
  <si>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</si>
  <si>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</si>
  <si>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</si>
  <si>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</si>
  <si>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</si>
  <si>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</si>
  <si>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</si>
  <si>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</si>
  <si>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</si>
  <si>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</si>
  <si>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</si>
  <si>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</si>
  <si>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</si>
  <si>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</si>
  <si>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</si>
  <si>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</si>
  <si>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</si>
  <si>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</si>
  <si>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</si>
  <si>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</si>
  <si>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</si>
  <si>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</si>
  <si>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</si>
  <si>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</si>
  <si>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</si>
  <si>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</si>
  <si>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</si>
  <si>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</si>
  <si>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</si>
  <si>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</si>
  <si>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</si>
  <si>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</si>
  <si>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</si>
  <si>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</si>
  <si>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</si>
  <si>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</si>
  <si>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</si>
  <si>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</si>
  <si>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</si>
  <si>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</si>
  <si>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</si>
  <si>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</si>
  <si>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</si>
  <si>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</si>
  <si>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</si>
  <si>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</si>
  <si>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</si>
  <si>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</si>
  <si>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</si>
  <si>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</si>
  <si>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</si>
  <si>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</si>
  <si>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</si>
  <si>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</si>
  <si>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</si>
  <si>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</si>
  <si>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</si>
  <si>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</si>
  <si>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</si>
  <si>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</si>
  <si>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</si>
  <si>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</si>
  <si>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</si>
  <si>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</si>
  <si>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</si>
  <si>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</si>
  <si>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</si>
  <si>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</si>
  <si>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</si>
  <si>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</si>
  <si>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</si>
  <si>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</si>
  <si>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</si>
  <si>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</si>
  <si>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</si>
  <si>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</si>
  <si>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</si>
  <si>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</si>
  <si>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</si>
  <si>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</si>
  <si>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</si>
  <si>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</si>
  <si>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</si>
  <si>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</si>
  <si>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</si>
  <si>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</si>
  <si>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</si>
  <si>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</si>
  <si>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</si>
  <si>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</si>
  <si>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</si>
  <si>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</si>
  <si>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</si>
  <si>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</si>
  <si>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</si>
  <si>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</si>
  <si>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</si>
  <si>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</si>
  <si>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</si>
  <si>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</si>
  <si>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</si>
  <si>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</si>
  <si>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</si>
  <si>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</si>
  <si>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</si>
  <si>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</si>
  <si>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</si>
  <si>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</si>
  <si>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</si>
  <si>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</si>
  <si>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</si>
  <si>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</si>
  <si>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</si>
  <si>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</si>
  <si>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</si>
  <si>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</si>
  <si>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</si>
  <si>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</si>
  <si>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</si>
  <si>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</si>
  <si>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</si>
  <si>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</si>
  <si>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</si>
  <si>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</si>
  <si>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</si>
  <si>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</si>
  <si>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</si>
  <si>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</si>
  <si>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</si>
  <si>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</si>
  <si>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</si>
  <si>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</si>
  <si>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</si>
  <si>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</si>
  <si>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</si>
  <si>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</si>
  <si>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</si>
  <si>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</si>
  <si>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</si>
  <si>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</si>
  <si>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</si>
  <si>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</si>
  <si>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</si>
  <si>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</si>
  <si>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</si>
  <si>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</si>
  <si>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</si>
  <si>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</si>
  <si>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</si>
  <si>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</si>
  <si>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</si>
  <si>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</si>
  <si>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</si>
  <si>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</si>
  <si>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</si>
  <si>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</si>
  <si>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</si>
  <si>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</si>
  <si>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</si>
  <si>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</si>
  <si>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</si>
  <si>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</si>
  <si>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</si>
  <si>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</si>
  <si>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</si>
  <si>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</si>
  <si>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</si>
  <si>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</si>
  <si>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</si>
  <si>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</si>
  <si>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</si>
  <si>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</si>
  <si>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</si>
  <si>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</si>
  <si>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</si>
  <si>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</si>
  <si>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</si>
  <si>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</si>
  <si>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</si>
  <si>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</si>
  <si>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</si>
  <si>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</si>
  <si>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</si>
  <si>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</si>
  <si>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</si>
  <si>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</si>
  <si>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</si>
  <si>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</si>
  <si>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</si>
  <si>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</si>
  <si>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</si>
  <si>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</si>
  <si>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</si>
  <si>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</si>
  <si>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</si>
  <si>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</si>
  <si>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</si>
  <si>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</si>
  <si>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</si>
  <si>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</si>
  <si>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</si>
  <si>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</si>
  <si>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</si>
  <si>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</si>
  <si>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</si>
  <si>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</si>
  <si>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</si>
  <si>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</si>
  <si>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</si>
  <si>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</si>
  <si>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</si>
  <si>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</si>
  <si>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</si>
  <si>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</si>
  <si>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</si>
  <si>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</si>
  <si>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</si>
  <si>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</si>
  <si>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</si>
  <si>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</si>
  <si>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</si>
  <si>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</si>
  <si>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</si>
  <si>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</si>
  <si>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</si>
  <si>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</si>
  <si>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</si>
  <si>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</si>
  <si>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</si>
  <si>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</si>
  <si>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</si>
  <si>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</si>
  <si>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</si>
  <si>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</si>
  <si>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</si>
  <si>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</si>
  <si>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</si>
  <si>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</si>
  <si>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</si>
  <si>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</si>
  <si>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</si>
  <si>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</si>
  <si>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</si>
  <si>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</si>
  <si>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</si>
  <si>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</si>
  <si>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</si>
  <si>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</si>
  <si>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</si>
  <si>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</si>
  <si>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</si>
  <si>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</si>
  <si>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</si>
  <si>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</si>
  <si>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</si>
  <si>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</si>
  <si>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</si>
  <si>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</si>
  <si>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</si>
  <si>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</si>
  <si>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</si>
  <si>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</si>
  <si>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</si>
  <si>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</si>
  <si>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</si>
  <si>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</si>
  <si>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</si>
  <si>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</si>
  <si>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</si>
  <si>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</si>
  <si>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</si>
  <si>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</si>
  <si>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</si>
  <si>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</si>
  <si>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</si>
  <si>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</si>
  <si>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</si>
  <si>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</si>
  <si>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</si>
  <si>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</si>
  <si>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</si>
  <si>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</si>
  <si>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</si>
  <si>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</si>
  <si>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</si>
  <si>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</si>
  <si>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</si>
  <si>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</si>
  <si>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</si>
  <si>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</si>
  <si>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</si>
  <si>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</si>
  <si>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</si>
  <si>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</si>
  <si>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</si>
  <si>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</si>
  <si>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</si>
  <si>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</si>
  <si>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</si>
  <si>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</si>
  <si>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</si>
  <si>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</si>
  <si>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</si>
  <si>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</si>
  <si>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</si>
  <si>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</si>
  <si>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</si>
  <si>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</si>
  <si>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</si>
  <si>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</si>
  <si>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</si>
  <si>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</si>
  <si>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</si>
  <si>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</si>
  <si>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</si>
  <si>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</si>
  <si>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</si>
  <si>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</si>
  <si>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</si>
  <si>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</si>
  <si>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</si>
  <si>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</si>
  <si>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</si>
  <si>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</si>
  <si>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</si>
  <si>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</si>
  <si>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</si>
  <si>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</si>
  <si>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</si>
  <si>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</si>
  <si>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</si>
  <si>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</si>
  <si>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</si>
  <si>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</si>
  <si>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</si>
  <si>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</si>
  <si>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</si>
  <si>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</si>
  <si>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</si>
  <si>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</si>
  <si>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</si>
  <si>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</si>
  <si>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</si>
  <si>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</si>
  <si>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</si>
  <si>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</si>
  <si>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</si>
  <si>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</si>
  <si>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</si>
  <si>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</si>
  <si>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</si>
  <si>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</si>
  <si>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</si>
  <si>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</si>
  <si>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</si>
  <si>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</si>
  <si>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</si>
  <si>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</si>
  <si>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</si>
  <si>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</si>
  <si>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</si>
  <si>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</si>
  <si>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</si>
  <si>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</si>
  <si>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</si>
  <si>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</si>
  <si>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</si>
  <si>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</si>
  <si>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</si>
  <si>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</si>
  <si>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</si>
  <si>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</si>
  <si>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</si>
  <si>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</si>
  <si>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</si>
  <si>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</si>
  <si>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</si>
  <si>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</si>
  <si>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</si>
  <si>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</si>
  <si>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</si>
  <si>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</si>
  <si>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</si>
  <si>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</si>
  <si>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</si>
  <si>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</si>
  <si>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</si>
  <si>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</si>
  <si>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</si>
  <si>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</si>
  <si>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</si>
  <si>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</si>
  <si>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</si>
  <si>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</si>
  <si>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</si>
  <si>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</si>
  <si>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</si>
  <si>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</si>
  <si>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</si>
  <si>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</si>
  <si>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</si>
  <si>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</si>
  <si>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</si>
  <si>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</si>
  <si>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</si>
  <si>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</si>
  <si>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</si>
  <si>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</si>
  <si>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</si>
  <si>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</si>
  <si>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</si>
  <si>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</si>
  <si>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</si>
  <si>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</si>
  <si>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</si>
  <si>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</si>
  <si>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</si>
  <si>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</si>
  <si>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</si>
  <si>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</si>
  <si>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</si>
  <si>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</si>
  <si>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</si>
  <si>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</si>
  <si>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</si>
  <si>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</si>
  <si>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</si>
  <si>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</si>
  <si>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</si>
  <si>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</si>
  <si>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</si>
  <si>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</si>
  <si>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</si>
  <si>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</si>
  <si>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</si>
  <si>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</si>
  <si>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</si>
  <si>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</si>
  <si>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</si>
  <si>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</si>
  <si>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</si>
  <si>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</si>
  <si>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</si>
  <si>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</si>
  <si>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</si>
  <si>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</si>
  <si>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</si>
  <si>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</si>
  <si>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</si>
  <si>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</si>
  <si>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</si>
  <si>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</si>
  <si>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</si>
  <si>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</si>
  <si>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</si>
  <si>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</si>
  <si>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</si>
  <si>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</si>
  <si>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</si>
  <si>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</si>
  <si>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</si>
  <si>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</si>
  <si>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</si>
  <si>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</si>
  <si>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</si>
  <si>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</si>
  <si>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</si>
  <si>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</si>
  <si>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</si>
  <si>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</si>
  <si>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</si>
  <si>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</si>
  <si>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</si>
  <si>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</si>
  <si>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</si>
  <si>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</si>
  <si>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</si>
  <si>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</si>
  <si>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</si>
  <si>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</si>
  <si>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</si>
  <si>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</si>
  <si>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</si>
  <si>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</si>
  <si>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</si>
  <si>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</si>
  <si>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</si>
  <si>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</si>
  <si>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</si>
  <si>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</si>
  <si>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</si>
  <si>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</si>
  <si>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</si>
  <si>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</si>
  <si>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</si>
  <si>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</si>
  <si>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</si>
  <si>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</si>
  <si>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</si>
  <si>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</si>
  <si>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</si>
  <si>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</si>
  <si>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</si>
  <si>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</si>
  <si>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</si>
  <si>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</si>
  <si>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</si>
  <si>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</si>
  <si>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</si>
  <si>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</si>
  <si>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</si>
  <si>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</si>
  <si>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</si>
  <si>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</si>
  <si>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</si>
  <si>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</si>
  <si>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</si>
  <si>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</si>
  <si>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</si>
  <si>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</si>
  <si>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</si>
  <si>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</si>
  <si>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</si>
  <si>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</si>
  <si>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</si>
  <si>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</si>
  <si>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</si>
  <si>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</si>
  <si>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</si>
  <si>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</si>
  <si>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</si>
  <si>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</si>
  <si>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</si>
  <si>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</si>
  <si>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</si>
  <si>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</si>
  <si>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</si>
  <si>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</si>
  <si>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</si>
  <si>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</si>
  <si>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</si>
  <si>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</si>
  <si>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</si>
  <si>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</si>
  <si>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</si>
  <si>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</si>
  <si>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</si>
  <si>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</si>
  <si>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</si>
  <si>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</si>
  <si>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</si>
  <si>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</si>
  <si>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</si>
  <si>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</si>
  <si>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</si>
  <si>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</si>
  <si>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</si>
  <si>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</si>
  <si>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</si>
  <si>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</si>
  <si>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</si>
  <si>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</si>
  <si>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</si>
  <si>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</si>
  <si>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</si>
  <si>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</si>
  <si>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</si>
  <si>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</si>
  <si>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</si>
  <si>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</si>
  <si>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</si>
  <si>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</si>
  <si>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</si>
  <si>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</si>
  <si>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</si>
  <si>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</si>
  <si>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</si>
  <si>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</si>
  <si>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</si>
  <si>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</si>
  <si>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</si>
  <si>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</si>
  <si>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</si>
  <si>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</si>
  <si>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</si>
  <si>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</si>
  <si>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</si>
  <si>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</si>
  <si>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</si>
  <si>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</si>
  <si>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</si>
  <si>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</si>
  <si>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</si>
  <si>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</si>
  <si>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</si>
  <si>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</si>
  <si>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</si>
  <si>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</si>
  <si>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</si>
  <si>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</si>
  <si>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</si>
  <si>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</si>
  <si>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</si>
  <si>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</si>
  <si>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</si>
  <si>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</si>
  <si>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</si>
  <si>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</si>
  <si>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</si>
  <si>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</si>
  <si>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</si>
  <si>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</si>
  <si>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</si>
  <si>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</si>
  <si>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</si>
  <si>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</si>
  <si>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</si>
  <si>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</si>
  <si>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</si>
  <si>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</si>
  <si>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</si>
  <si>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</si>
  <si>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</si>
  <si>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</si>
  <si>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</si>
  <si>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</si>
  <si>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</si>
  <si>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</si>
  <si>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</si>
  <si>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</si>
  <si>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</si>
  <si>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</si>
  <si>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</si>
  <si>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</si>
  <si>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</si>
  <si>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</si>
  <si>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</si>
  <si>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</si>
  <si>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</si>
  <si>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</si>
  <si>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</si>
  <si>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</si>
  <si>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</si>
  <si>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</si>
  <si>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</si>
  <si>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</si>
  <si>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</si>
  <si>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</si>
  <si>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</si>
  <si>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</si>
  <si>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</si>
  <si>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</si>
  <si>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</si>
  <si>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</si>
  <si>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</si>
  <si>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</si>
  <si>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</si>
  <si>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</si>
  <si>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</si>
  <si>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</si>
  <si>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</si>
  <si>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</si>
  <si>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</si>
  <si>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</si>
  <si>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</si>
  <si>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</si>
  <si>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</si>
  <si>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</si>
  <si>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</si>
  <si>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</si>
  <si>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</si>
  <si>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</si>
  <si>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</si>
  <si>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</si>
  <si>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</si>
  <si>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</si>
  <si>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</si>
  <si>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</si>
  <si>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</si>
  <si>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</si>
  <si>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</si>
  <si>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</si>
  <si>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</si>
  <si>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</si>
  <si>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</si>
  <si>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</si>
  <si>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</si>
  <si>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</si>
  <si>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</si>
  <si>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</si>
  <si>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</si>
  <si>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</si>
  <si>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</si>
  <si>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</si>
  <si>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</si>
  <si>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</si>
  <si>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</si>
  <si>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</si>
  <si>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</si>
  <si>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</si>
  <si>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</si>
  <si>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</si>
  <si>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</si>
  <si>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</si>
  <si>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</si>
  <si>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</si>
  <si>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</si>
  <si>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</si>
  <si>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</si>
  <si>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</si>
  <si>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</si>
  <si>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</si>
  <si>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</si>
  <si>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</si>
  <si>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</si>
  <si>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</si>
  <si>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</si>
  <si>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</si>
  <si>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</si>
  <si>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</si>
  <si>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</si>
  <si>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</si>
  <si>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</si>
  <si>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</si>
  <si>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</si>
  <si>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</si>
  <si>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</si>
  <si>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</si>
  <si>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</si>
  <si>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</si>
  <si>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</si>
  <si>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</si>
  <si>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</si>
  <si>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</si>
  <si>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</si>
  <si>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</si>
  <si>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</si>
  <si>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</si>
  <si>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</si>
  <si>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</si>
  <si>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</si>
  <si>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</si>
  <si>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</si>
  <si>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</si>
  <si>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</si>
  <si>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</si>
  <si>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</si>
  <si>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</si>
  <si>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</si>
  <si>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</si>
  <si>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</si>
  <si>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</si>
  <si>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</si>
  <si>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</si>
  <si>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</si>
  <si>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</si>
  <si>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</si>
  <si>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</si>
  <si>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</si>
  <si>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</si>
  <si>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</si>
  <si>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</si>
  <si>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</si>
  <si>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</si>
  <si>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</si>
  <si>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</si>
  <si>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</si>
  <si>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</si>
  <si>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</si>
  <si>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</si>
  <si>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</si>
  <si>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</si>
  <si>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</si>
  <si>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</si>
  <si>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</si>
  <si>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</si>
  <si>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</si>
  <si>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</si>
  <si>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</si>
  <si>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</si>
  <si>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</si>
  <si>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</si>
  <si>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</si>
  <si>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</si>
  <si>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</si>
  <si>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</si>
  <si>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</si>
  <si>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</si>
  <si>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</si>
  <si>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</si>
  <si>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</si>
  <si>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</si>
  <si>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</si>
  <si>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</si>
  <si>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</si>
  <si>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</si>
  <si>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</si>
  <si>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</si>
  <si>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</si>
  <si>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</si>
  <si>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</si>
  <si>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</si>
  <si>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</si>
  <si>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</si>
  <si>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</si>
  <si>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</si>
  <si>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</si>
  <si>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</si>
  <si>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</si>
  <si>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</si>
  <si>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</si>
  <si>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</si>
  <si>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</si>
  <si>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</si>
  <si>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</si>
  <si>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</si>
  <si>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</si>
  <si>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</si>
  <si>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</si>
  <si>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</si>
  <si>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</si>
  <si>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</si>
  <si>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</si>
  <si>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</si>
  <si>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</si>
  <si>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</si>
  <si>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</si>
  <si>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</si>
  <si>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</si>
  <si>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</si>
  <si>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</si>
  <si>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</si>
  <si>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</si>
  <si>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</si>
  <si>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</si>
  <si>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</si>
  <si>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</si>
  <si>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</si>
  <si>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</si>
  <si>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</si>
  <si>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</si>
  <si>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</si>
  <si>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</si>
  <si>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</si>
  <si>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</si>
  <si>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</si>
  <si>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</si>
  <si>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</si>
  <si>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</si>
  <si>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</si>
  <si>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</si>
  <si>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</si>
  <si>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</si>
  <si>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</si>
  <si>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</si>
  <si>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</si>
  <si>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</si>
  <si>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</si>
  <si>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</si>
  <si>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</si>
  <si>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</si>
  <si>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</si>
  <si>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</si>
  <si>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</si>
  <si>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</si>
  <si>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</si>
  <si>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</si>
  <si>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</si>
  <si>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</si>
  <si>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</si>
  <si>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</si>
  <si>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</si>
  <si>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</si>
  <si>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</si>
  <si>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</si>
  <si>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</si>
  <si>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</si>
  <si>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</si>
  <si>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</si>
  <si>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</si>
  <si>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</si>
  <si>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</si>
  <si>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</si>
  <si>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</si>
  <si>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</si>
  <si>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</si>
  <si>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</si>
  <si>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</si>
  <si>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</si>
  <si>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</si>
  <si>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</si>
  <si>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</si>
  <si>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</si>
  <si>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</si>
  <si>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</si>
  <si>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</si>
  <si>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</si>
  <si>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</si>
  <si>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</si>
  <si>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</si>
  <si>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</si>
  <si>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</si>
  <si>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</si>
  <si>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</si>
  <si>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</si>
  <si>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</si>
  <si>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</si>
  <si>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</si>
  <si>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</si>
  <si>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</si>
  <si>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</si>
  <si>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</si>
  <si>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</si>
  <si>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</si>
  <si>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</si>
  <si>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</si>
  <si>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</si>
  <si>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</si>
  <si>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</si>
  <si>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</si>
  <si>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</si>
  <si>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</si>
  <si>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</si>
  <si>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</si>
  <si>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</si>
  <si>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</si>
  <si>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</si>
  <si>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</si>
  <si>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</si>
  <si>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</si>
  <si>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</si>
  <si>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</si>
  <si>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</si>
  <si>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</si>
  <si>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</si>
  <si>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</si>
  <si>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</si>
  <si>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</si>
  <si>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</si>
  <si>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</si>
  <si>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</si>
  <si>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</si>
  <si>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</si>
  <si>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</si>
  <si>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</si>
  <si>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</si>
  <si>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</si>
  <si>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</si>
  <si>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</si>
  <si>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</si>
  <si>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</si>
  <si>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</si>
  <si>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</si>
  <si>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</si>
  <si>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</si>
  <si>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</si>
  <si>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</si>
  <si>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</si>
  <si>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</si>
  <si>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</si>
  <si>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</si>
  <si>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</si>
  <si>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</si>
  <si>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</si>
  <si>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</si>
  <si>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</si>
  <si>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</si>
  <si>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</si>
  <si>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</si>
  <si>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</si>
  <si>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</si>
  <si>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</si>
  <si>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</si>
  <si>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</si>
  <si>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</si>
  <si>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</si>
  <si>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</si>
  <si>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</si>
  <si>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</si>
  <si>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</si>
  <si>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</si>
  <si>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</si>
  <si>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</si>
  <si>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</si>
  <si>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</si>
  <si>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</si>
  <si>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</si>
  <si>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</si>
  <si>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</si>
  <si>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</si>
  <si>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</si>
  <si>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</si>
  <si>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</si>
  <si>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</si>
  <si>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</si>
  <si>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</si>
  <si>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</si>
  <si>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</si>
  <si>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</si>
  <si>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</si>
  <si>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</si>
  <si>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</si>
  <si>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</si>
  <si>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</si>
  <si>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</si>
  <si>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</si>
  <si>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</si>
  <si>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</si>
  <si>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</si>
  <si>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</si>
  <si>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</si>
  <si>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</si>
  <si>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</si>
  <si>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</si>
  <si>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</si>
  <si>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</si>
  <si>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</si>
  <si>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</si>
  <si>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</si>
  <si>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</si>
  <si>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</si>
  <si>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</si>
  <si>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</si>
  <si>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</si>
  <si>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</si>
  <si>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</si>
  <si>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</si>
  <si>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</si>
  <si>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</si>
  <si>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</si>
  <si>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</si>
  <si>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</si>
  <si>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</si>
  <si>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</si>
  <si>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</si>
  <si>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</si>
  <si>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</si>
  <si>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</si>
  <si>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</si>
  <si>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</si>
  <si>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</si>
  <si>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</si>
  <si>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</si>
  <si>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</si>
  <si>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</si>
  <si>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</si>
  <si>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</si>
  <si>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</si>
  <si>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</si>
  <si>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</si>
  <si>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</si>
  <si>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</si>
  <si>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</si>
  <si>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</si>
  <si>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</si>
  <si>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</si>
  <si>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</si>
  <si>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</si>
  <si>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</si>
  <si>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</si>
  <si>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</si>
  <si>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</si>
  <si>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</si>
  <si>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</si>
  <si>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</si>
  <si>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</si>
  <si>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</si>
  <si>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</si>
  <si>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</si>
  <si>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</si>
  <si>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</si>
  <si>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</si>
  <si>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</si>
  <si>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</si>
  <si>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</si>
  <si>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</si>
  <si>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</si>
  <si>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</si>
  <si>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</si>
  <si>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</si>
  <si>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</si>
  <si>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</si>
  <si>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</si>
  <si>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</si>
  <si>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</si>
  <si>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</si>
  <si>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</si>
  <si>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</si>
  <si>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</si>
  <si>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</si>
  <si>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</si>
  <si>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</si>
  <si>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</si>
  <si>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</si>
  <si>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</si>
  <si>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</si>
  <si>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</si>
  <si>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</si>
  <si>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</si>
  <si>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</si>
  <si>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</si>
  <si>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</si>
  <si>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</si>
  <si>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</si>
  <si>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</si>
  <si>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</si>
  <si>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</si>
  <si>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</si>
  <si>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</si>
  <si>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</si>
  <si>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</si>
  <si>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</si>
  <si>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</si>
  <si>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</si>
  <si>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</si>
  <si>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</si>
  <si>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</si>
  <si>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</si>
  <si>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</si>
  <si>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</si>
  <si>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</si>
  <si>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</si>
  <si>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</si>
  <si>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</si>
  <si>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</si>
  <si>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</si>
  <si>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</si>
  <si>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</si>
  <si>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</si>
  <si>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</si>
  <si>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</si>
  <si>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</si>
  <si>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</si>
  <si>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</si>
  <si>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</si>
  <si>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</si>
  <si>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</si>
  <si>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</si>
  <si>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</si>
  <si>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</si>
  <si>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</si>
  <si>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</si>
  <si>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</si>
  <si>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</si>
  <si>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</si>
  <si>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</si>
  <si>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</si>
  <si>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</si>
  <si>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</si>
  <si>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</si>
  <si>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</si>
  <si>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</si>
  <si>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</si>
  <si>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</si>
  <si>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</si>
  <si>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</si>
  <si>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</si>
  <si>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</si>
  <si>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</si>
  <si>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</si>
  <si>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</si>
  <si>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</si>
  <si>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</si>
  <si>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</si>
  <si>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</si>
  <si>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</si>
  <si>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</si>
  <si>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</si>
  <si>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</si>
  <si>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</si>
  <si>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</si>
  <si>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</si>
  <si>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</si>
  <si>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</si>
  <si>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</si>
  <si>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</si>
  <si>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</si>
  <si>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</si>
  <si>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</si>
  <si>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</si>
  <si>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</si>
  <si>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</si>
  <si>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</si>
  <si>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</si>
  <si>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</si>
  <si>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</si>
  <si>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</si>
  <si>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</si>
  <si>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</si>
  <si>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</si>
  <si>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</si>
  <si>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</si>
  <si>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</si>
  <si>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</si>
  <si>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</si>
  <si>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</si>
  <si>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</si>
  <si>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</si>
  <si>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</si>
  <si>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</si>
  <si>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</si>
  <si>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</si>
  <si>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</si>
  <si>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</si>
  <si>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</si>
  <si>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</si>
  <si>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</si>
  <si>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</si>
  <si>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</si>
  <si>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</si>
  <si>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</si>
  <si>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</si>
  <si>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</si>
  <si>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</si>
  <si>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</si>
  <si>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</si>
  <si>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</si>
  <si>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</si>
  <si>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</si>
  <si>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</si>
  <si>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</si>
  <si>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</si>
  <si>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</si>
  <si>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</si>
  <si>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</si>
  <si>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</si>
  <si>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</si>
  <si>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</si>
  <si>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</si>
  <si>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</si>
  <si>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</si>
  <si>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</si>
  <si>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</si>
  <si>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</si>
  <si>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</si>
  <si>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</si>
  <si>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</si>
  <si>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</si>
  <si>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</si>
  <si>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</si>
  <si>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</si>
  <si>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</si>
  <si>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</si>
  <si>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</si>
  <si>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</si>
  <si>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</si>
  <si>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</si>
  <si>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</si>
  <si>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</si>
  <si>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</si>
  <si>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</si>
  <si>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</si>
  <si>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</si>
  <si>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</si>
  <si>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</si>
  <si>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</si>
  <si>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</si>
  <si>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</si>
  <si>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</si>
  <si>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</si>
  <si>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</si>
  <si>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</si>
  <si>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</si>
  <si>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</si>
  <si>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</si>
  <si>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</si>
  <si>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</si>
  <si>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</si>
  <si>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</si>
  <si>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</si>
  <si>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</si>
  <si>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</si>
  <si>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</si>
  <si>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</si>
  <si>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</si>
  <si>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</si>
  <si>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</si>
  <si>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</si>
  <si>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</si>
  <si>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</si>
  <si>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</si>
  <si>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</si>
  <si>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</si>
  <si>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</si>
  <si>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</si>
  <si>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</si>
  <si>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</si>
  <si>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</si>
  <si>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</si>
  <si>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</si>
  <si>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</si>
  <si>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</si>
  <si>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</si>
  <si>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</si>
  <si>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</si>
  <si>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</si>
  <si>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</si>
  <si>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</si>
  <si>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</si>
  <si>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</si>
  <si>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</si>
  <si>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</si>
  <si>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</si>
  <si>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</si>
  <si>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</si>
  <si>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</si>
  <si>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</si>
  <si>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</si>
  <si>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</si>
  <si>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</si>
  <si>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</si>
  <si>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</si>
  <si>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</si>
  <si>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</si>
  <si>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</si>
  <si>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</si>
  <si>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</si>
  <si>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</si>
  <si>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</si>
  <si>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</si>
  <si>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</si>
  <si>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</si>
  <si>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</si>
  <si>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</si>
  <si>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</si>
  <si>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</si>
  <si>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</si>
  <si>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</si>
  <si>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</si>
  <si>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</si>
  <si>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</si>
  <si>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</si>
  <si>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</si>
  <si>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</si>
  <si>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</si>
  <si>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</si>
  <si>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</si>
  <si>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</si>
  <si>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</si>
  <si>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</si>
  <si>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</si>
  <si>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</si>
  <si>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</si>
  <si>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</si>
  <si>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</si>
  <si>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</si>
  <si>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</si>
  <si>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</si>
  <si>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</si>
  <si>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</si>
  <si>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</si>
  <si>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</si>
  <si>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</si>
  <si>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</si>
  <si>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</si>
  <si>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</si>
  <si>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</si>
  <si>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</si>
  <si>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</si>
  <si>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</si>
  <si>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</si>
  <si>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</si>
  <si>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</si>
  <si>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</si>
  <si>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</si>
  <si>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</si>
  <si>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</si>
  <si>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</si>
  <si>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</si>
  <si>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</si>
  <si>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</si>
  <si>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</si>
  <si>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</si>
  <si>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</si>
  <si>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</si>
  <si>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</si>
  <si>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</si>
  <si>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</si>
  <si>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</si>
  <si>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</si>
  <si>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</si>
  <si>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</si>
  <si>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</si>
  <si>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</si>
  <si>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</si>
  <si>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</si>
  <si>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</si>
  <si>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</si>
  <si>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</si>
  <si>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</si>
  <si>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</si>
  <si>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</si>
  <si>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</si>
  <si>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</si>
  <si>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</si>
  <si>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</si>
  <si>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</si>
  <si>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</si>
  <si>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</si>
  <si>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</si>
  <si>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</si>
  <si>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</si>
  <si>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</si>
  <si>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</si>
  <si>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</si>
  <si>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</si>
  <si>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</si>
  <si>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</si>
  <si>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</si>
  <si>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</si>
  <si>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</si>
  <si>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</si>
  <si>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</si>
  <si>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</si>
  <si>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</si>
  <si>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</si>
  <si>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</si>
  <si>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</si>
  <si>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</si>
  <si>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</si>
  <si>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</si>
  <si>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</si>
  <si>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</si>
  <si>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</si>
  <si>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</si>
  <si>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</si>
  <si>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</si>
  <si>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</si>
  <si>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</si>
  <si>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</si>
  <si>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</si>
  <si>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</si>
  <si>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</si>
  <si>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</si>
  <si>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</si>
  <si>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</si>
  <si>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</si>
  <si>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</si>
  <si>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</si>
  <si>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</si>
  <si>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</si>
  <si>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</si>
  <si>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</si>
  <si>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</si>
  <si>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</si>
  <si>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</si>
  <si>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</si>
  <si>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</si>
  <si>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</si>
  <si>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</si>
  <si>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</si>
  <si>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</si>
  <si>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</si>
  <si>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</si>
  <si>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</si>
  <si>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</si>
  <si>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</si>
  <si>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</si>
  <si>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</si>
  <si>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</si>
  <si>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</si>
  <si>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</si>
  <si>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</si>
  <si>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</si>
  <si>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</si>
  <si>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</si>
  <si>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</si>
  <si>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</si>
  <si>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</si>
  <si>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</si>
  <si>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</si>
  <si>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</si>
  <si>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</si>
  <si>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</si>
  <si>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</si>
  <si>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</si>
  <si>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</si>
  <si>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</si>
  <si>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</si>
  <si>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</si>
  <si>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</si>
  <si>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</si>
  <si>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</si>
  <si>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</si>
  <si>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</si>
  <si>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</si>
  <si>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</si>
  <si>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</si>
  <si>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</si>
  <si>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</si>
  <si>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</si>
  <si>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</si>
  <si>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</si>
  <si>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</si>
  <si>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</si>
  <si>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</si>
  <si>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</si>
  <si>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</si>
  <si>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</si>
  <si>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</si>
  <si>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</si>
  <si>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</si>
  <si>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</si>
  <si>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</si>
  <si>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</si>
  <si>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</si>
  <si>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</si>
  <si>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</si>
  <si>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</si>
  <si>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</si>
  <si>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</si>
  <si>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</si>
  <si>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</si>
  <si>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</si>
  <si>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</si>
  <si>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</si>
  <si>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</si>
  <si>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</si>
  <si>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</si>
  <si>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</si>
  <si>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</si>
  <si>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</si>
  <si>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</si>
  <si>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</si>
  <si>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</si>
  <si>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</si>
  <si>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</si>
  <si>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</si>
  <si>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</si>
  <si>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</si>
  <si>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</si>
  <si>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</si>
  <si>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</si>
  <si>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</si>
  <si>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</si>
  <si>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</si>
  <si>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</si>
  <si>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</si>
  <si>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</si>
  <si>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</si>
  <si>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</si>
  <si>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</si>
  <si>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</si>
  <si>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</si>
  <si>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</si>
  <si>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</si>
  <si>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</si>
  <si>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</si>
  <si>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</si>
  <si>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</si>
  <si>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</si>
  <si>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</si>
  <si>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</si>
  <si>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</si>
  <si>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</si>
  <si>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</si>
  <si>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</si>
  <si>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</si>
  <si>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</si>
  <si>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</si>
  <si>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</si>
  <si>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</si>
  <si>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</si>
  <si>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</si>
  <si>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</si>
  <si>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</si>
  <si>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</si>
  <si>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</si>
  <si>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</si>
  <si>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</si>
  <si>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</si>
  <si>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</si>
  <si>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</si>
  <si>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</si>
  <si>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</si>
  <si>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</si>
  <si>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</si>
  <si>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</si>
  <si>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</si>
  <si>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</si>
  <si>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</si>
  <si>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</si>
  <si>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</si>
  <si>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</si>
  <si>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</si>
  <si>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</si>
  <si>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</si>
  <si>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</si>
  <si>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</si>
  <si>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</si>
  <si>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</si>
  <si>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</si>
  <si>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</si>
  <si>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</si>
  <si>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</si>
  <si>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</si>
  <si>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</si>
  <si>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</si>
  <si>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</si>
  <si>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</si>
  <si>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</si>
  <si>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</si>
  <si>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</si>
  <si>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</si>
  <si>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</si>
  <si>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</si>
  <si>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</si>
  <si>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</si>
  <si>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</si>
  <si>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</si>
  <si>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</si>
  <si>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</si>
  <si>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</si>
  <si>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</si>
  <si>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</si>
  <si>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</si>
  <si>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</si>
  <si>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</si>
  <si>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</si>
  <si>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</si>
  <si>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</si>
  <si>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</si>
  <si>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</si>
  <si>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</si>
  <si>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</si>
  <si>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</si>
  <si>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</si>
  <si>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</si>
  <si>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</si>
  <si>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</si>
  <si>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</si>
  <si>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</si>
  <si>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</si>
  <si>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</si>
  <si>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</si>
  <si>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</si>
  <si>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</si>
  <si>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</si>
  <si>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</si>
  <si>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</si>
  <si>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</si>
  <si>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</si>
  <si>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</si>
  <si>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</si>
  <si>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</si>
  <si>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</si>
  <si>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</si>
  <si>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</si>
  <si>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</si>
  <si>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</si>
  <si>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</si>
  <si>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</si>
  <si>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</si>
  <si>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</si>
  <si>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</si>
  <si>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</si>
  <si>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</si>
  <si>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</si>
  <si>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</si>
  <si>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</si>
  <si>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</si>
  <si>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</si>
  <si>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</si>
  <si>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</si>
  <si>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</si>
  <si>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</si>
  <si>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</si>
  <si>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</si>
  <si>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</si>
  <si>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</si>
  <si>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</si>
  <si>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</si>
  <si>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</si>
  <si>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</si>
  <si>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</si>
  <si>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</si>
  <si>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</si>
  <si>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</si>
  <si>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</si>
  <si>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</si>
  <si>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</si>
  <si>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</si>
  <si>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</si>
  <si>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</si>
  <si>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</si>
  <si>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</si>
  <si>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</si>
  <si>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</si>
  <si>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</si>
  <si>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</si>
  <si>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</si>
  <si>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</si>
  <si>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</si>
  <si>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</si>
  <si>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</si>
  <si>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</si>
  <si>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</si>
  <si>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</si>
  <si>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</si>
  <si>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</si>
  <si>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</si>
  <si>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</si>
  <si>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</si>
  <si>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</si>
  <si>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</si>
  <si>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</si>
  <si>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</si>
  <si>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</si>
  <si>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</si>
  <si>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</si>
  <si>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</si>
  <si>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</si>
  <si>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</si>
  <si>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</si>
  <si>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</si>
  <si>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</si>
  <si>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</si>
  <si>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</si>
  <si>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</si>
  <si>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</si>
  <si>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</si>
  <si>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</si>
  <si>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</si>
  <si>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</si>
  <si>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</si>
  <si>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</si>
  <si>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</si>
  <si>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</si>
  <si>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</si>
  <si>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</si>
  <si>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</si>
  <si>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</si>
  <si>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</si>
  <si>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</si>
  <si>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</si>
  <si>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</si>
  <si>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</si>
  <si>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</si>
  <si>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</si>
  <si>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</si>
  <si>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</si>
  <si>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</si>
  <si>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</si>
  <si>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</si>
  <si>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</si>
  <si>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</si>
  <si>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</si>
  <si>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</si>
  <si>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</si>
  <si>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</si>
  <si>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</si>
  <si>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</si>
  <si>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</si>
  <si>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</si>
  <si>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</si>
  <si>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</si>
  <si>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</si>
  <si>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</si>
  <si>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</si>
  <si>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</si>
  <si>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</si>
  <si>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</si>
  <si>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</si>
  <si>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</si>
  <si>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</si>
  <si>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</si>
  <si>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</si>
  <si>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</si>
  <si>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</si>
  <si>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</si>
  <si>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</si>
  <si>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</si>
  <si>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</si>
  <si>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</si>
  <si>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</si>
  <si>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</si>
  <si>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</si>
  <si>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</si>
  <si>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</si>
  <si>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</si>
  <si>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</si>
  <si>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</si>
  <si>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</si>
  <si>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</si>
  <si>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</si>
  <si>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</si>
  <si>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</si>
  <si>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</si>
  <si>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</si>
  <si>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</si>
  <si>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</si>
  <si>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</si>
  <si>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</si>
  <si>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</si>
  <si>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</si>
  <si>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</si>
  <si>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</si>
  <si>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</si>
  <si>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</si>
  <si>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</si>
  <si>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</si>
  <si>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</si>
  <si>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</si>
  <si>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</si>
  <si>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</si>
  <si>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</si>
  <si>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</si>
  <si>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</si>
  <si>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</si>
  <si>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</si>
  <si>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</si>
  <si>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</si>
  <si>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</si>
  <si>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</si>
  <si>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</si>
  <si>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</si>
  <si>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</si>
  <si>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</si>
  <si>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</si>
  <si>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</si>
  <si>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</si>
  <si>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</si>
  <si>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</si>
  <si>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</si>
  <si>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</si>
  <si>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</si>
  <si>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</si>
  <si>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</si>
  <si>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</si>
  <si>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</si>
  <si>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</si>
  <si>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</si>
  <si>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</si>
  <si>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</si>
  <si>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</si>
  <si>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</si>
  <si>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</si>
  <si>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</si>
  <si>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</si>
  <si>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</si>
  <si>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</si>
  <si>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</si>
  <si>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</si>
  <si>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</si>
  <si>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</si>
  <si>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</si>
  <si>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</si>
  <si>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</si>
  <si>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</si>
  <si>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</si>
  <si>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</si>
  <si>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</si>
  <si>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</si>
  <si>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</si>
  <si>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</si>
  <si>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</si>
  <si>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</si>
  <si>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</si>
  <si>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</si>
  <si>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</si>
  <si>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</si>
  <si>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</si>
  <si>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</si>
  <si>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</si>
  <si>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</si>
  <si>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</si>
  <si>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</si>
  <si>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</si>
  <si>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</si>
  <si>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</si>
  <si>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</si>
  <si>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</si>
  <si>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</si>
  <si>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</si>
  <si>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</si>
  <si>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</si>
  <si>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</si>
  <si>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</si>
  <si>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</si>
  <si>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</si>
  <si>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</si>
  <si>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</si>
  <si>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</si>
  <si>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</si>
  <si>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</si>
  <si>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</si>
  <si>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</si>
  <si>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</si>
  <si>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</si>
  <si>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</si>
  <si>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</si>
  <si>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</si>
  <si>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</si>
  <si>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</si>
  <si>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</si>
  <si>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</si>
  <si>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</si>
  <si>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</si>
  <si>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</si>
  <si>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</si>
  <si>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</si>
  <si>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</si>
  <si>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</si>
  <si>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</si>
  <si>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</si>
  <si>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</si>
  <si>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</si>
  <si>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</si>
  <si>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</si>
  <si>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</si>
  <si>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</si>
  <si>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</si>
  <si>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</si>
  <si>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</si>
  <si>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</si>
  <si>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</si>
  <si>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</si>
  <si>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</si>
  <si>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</si>
  <si>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</si>
  <si>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</si>
  <si>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</si>
  <si>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</si>
  <si>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</si>
  <si>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</si>
  <si>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</si>
  <si>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</si>
  <si>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</si>
  <si>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</si>
  <si>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</si>
  <si>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</si>
  <si>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</si>
  <si>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</si>
  <si>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</si>
  <si>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</si>
  <si>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</si>
  <si>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</si>
  <si>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</si>
  <si>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</si>
  <si>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</si>
  <si>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</si>
  <si>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</si>
  <si>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</si>
  <si>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</si>
  <si>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</si>
  <si>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</si>
  <si>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</si>
  <si>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</si>
  <si>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</si>
  <si>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</si>
  <si>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</si>
  <si>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</si>
  <si>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</si>
  <si>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</si>
  <si>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</si>
  <si>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</si>
  <si>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</si>
  <si>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</si>
  <si>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</si>
  <si>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</si>
  <si>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</si>
  <si>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</si>
  <si>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</si>
  <si>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</si>
  <si>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</si>
  <si>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</si>
  <si>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</si>
  <si>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</si>
  <si>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</si>
  <si>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</si>
  <si>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</si>
  <si>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</si>
  <si>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</si>
  <si>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</si>
  <si>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</si>
  <si>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</si>
  <si>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</si>
  <si>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</si>
  <si>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</si>
  <si>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</si>
  <si>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</si>
  <si>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</si>
  <si>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</si>
  <si>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</si>
  <si>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</si>
  <si>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</si>
  <si>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</si>
  <si>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</si>
  <si>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</si>
  <si>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</si>
  <si>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</si>
  <si>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</si>
  <si>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</si>
  <si>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</si>
  <si>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</si>
  <si>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</si>
  <si>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</si>
  <si>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</si>
  <si>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</si>
  <si>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</si>
  <si>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</si>
  <si>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</si>
  <si>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</si>
  <si>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</si>
  <si>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</si>
  <si>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</si>
  <si>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</si>
  <si>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</si>
  <si>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</si>
  <si>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</si>
  <si>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</si>
  <si>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</si>
  <si>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</si>
  <si>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</si>
  <si>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</si>
  <si>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</si>
  <si>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</si>
  <si>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</si>
  <si>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</si>
  <si>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</si>
  <si>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</si>
  <si>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</si>
  <si>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</si>
  <si>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</si>
  <si>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</si>
  <si>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</si>
  <si>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</si>
  <si>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</si>
  <si>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</si>
  <si>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</si>
  <si>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</si>
  <si>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</si>
  <si>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</si>
  <si>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</si>
  <si>
    <t>GR_biofuels</t>
  </si>
  <si>
    <t>GR_CCS</t>
  </si>
  <si>
    <t>GR_hydro</t>
  </si>
  <si>
    <t>GR_EVs</t>
  </si>
  <si>
    <t>GR_minerals</t>
  </si>
  <si>
    <t>GR_solar</t>
  </si>
  <si>
    <t>GR_wind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</si>
</sst>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2" fontId="16" fillId="37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65"/>
  <sheetViews>
    <sheetView tabSelected="1" zoomScale="76" zoomScaleNormal="115" workbookViewId="0">
      <pane xSplit="1" ySplit="9" topLeftCell="B149" activePane="bottomRight" state="frozen"/>
      <selection pane="topRight" activeCell="B1" sqref="B1"/>
      <selection pane="bottomLeft" activeCell="A2" sqref="A2"/>
      <selection pane="bottomRight" activeCell="G165" sqref="G165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1" customWidth="1"/>
    <col min="13" max="13" width="8.88671875" style="21"/>
    <col min="14" max="14" width="15.77734375" style="2" customWidth="1"/>
    <col min="15" max="15" width="15.77734375" style="21" customWidth="1"/>
    <col min="16" max="16" width="45" style="2" bestFit="1" customWidth="1"/>
    <col min="17" max="17" width="15.777343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INDEX($Q$10:$Q$53,MATCH($H10,$P$10:$P$53,0))</f>
        <v>0.26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>
        <f t="shared" ref="I11:I27" si="0">INDEX($Q$10:$Q$53,MATCH($H11,$P$10:$P$53,0))</f>
        <v>0.26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0.6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0.6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0.69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0.4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</row>
    <row r="17" spans="1:17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</row>
    <row r="18" spans="1:17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0.4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</row>
    <row r="19" spans="1:17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</row>
    <row r="20" spans="1:17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0.82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</row>
    <row r="21" spans="1:17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</row>
    <row r="22" spans="1:17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>
        <f t="shared" si="0"/>
        <v>0.54436750483558904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</row>
    <row r="23" spans="1:17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8" t="s">
        <v>39</v>
      </c>
      <c r="H23" s="10" t="s">
        <v>3143</v>
      </c>
      <c r="I23" s="27">
        <f t="shared" si="0"/>
        <v>0.72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</row>
    <row r="24" spans="1:17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0.4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</row>
    <row r="25" spans="1:17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0.8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</row>
    <row r="26" spans="1:17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>
        <f t="shared" si="0"/>
        <v>0.69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</row>
    <row r="27" spans="1:17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0.69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</row>
    <row r="28" spans="1:17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8" t="s">
        <v>90</v>
      </c>
      <c r="H28" s="10" t="s">
        <v>90</v>
      </c>
      <c r="I28" s="27">
        <f t="shared" ref="I28:I32" si="1">INDEX($Q$10:$Q$53,MATCH($H28,$P$10:$P$53,0))</f>
        <v>0.7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</row>
    <row r="29" spans="1:17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>
        <f t="shared" si="1"/>
        <v>0.7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</row>
    <row r="30" spans="1:17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>
        <f t="shared" si="1"/>
        <v>0.7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</row>
    <row r="31" spans="1:17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1"/>
        <v>0.7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</row>
    <row r="32" spans="1:17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1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</row>
    <row r="33" spans="1:17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 t="shared" ref="I33:I64" si="2">INDEX($Q$10:$Q$53,MATCH($H33,$P$10:$P$53,0))</f>
        <v>1.25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</row>
    <row r="34" spans="1:17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 t="shared" si="2"/>
        <v>1.74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</row>
    <row r="35" spans="1:17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 t="shared" si="2"/>
        <v>0.8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</row>
    <row r="36" spans="1:17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 t="shared" si="2"/>
        <v>1.25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</row>
    <row r="37" spans="1:17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 t="shared" si="2"/>
        <v>0.4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</row>
    <row r="38" spans="1:17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 t="shared" si="2"/>
        <v>0.56999999999999995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</row>
    <row r="39" spans="1:17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 t="shared" si="2"/>
        <v>0.6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</row>
    <row r="40" spans="1:17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 t="shared" si="2"/>
        <v>0.6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</row>
    <row r="41" spans="1:17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 t="shared" si="2"/>
        <v>0.26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</row>
    <row r="42" spans="1:17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 t="shared" si="2"/>
        <v>0.75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</row>
    <row r="43" spans="1:17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 t="shared" si="2"/>
        <v>0.82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</row>
    <row r="44" spans="1:17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 t="shared" si="2"/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</row>
    <row r="45" spans="1:17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 t="shared" si="2"/>
        <v>0.4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</row>
    <row r="46" spans="1:17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 t="shared" si="2"/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</row>
    <row r="47" spans="1:17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 t="shared" si="2"/>
        <v>0.54436750483558904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</row>
    <row r="48" spans="1:17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 t="shared" si="2"/>
        <v>1.25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</row>
    <row r="49" spans="1:18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 t="shared" si="2"/>
        <v>1.25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</row>
    <row r="50" spans="1:18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 t="shared" si="2"/>
        <v>0.4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</row>
    <row r="51" spans="1:18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 t="shared" si="2"/>
        <v>0.4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</row>
    <row r="52" spans="1:18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8" t="s">
        <v>89</v>
      </c>
      <c r="H52" s="10" t="s">
        <v>177</v>
      </c>
      <c r="I52" s="27">
        <f t="shared" si="2"/>
        <v>1.25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</row>
    <row r="53" spans="1:18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8" t="s">
        <v>361</v>
      </c>
      <c r="H53" s="10" t="s">
        <v>177</v>
      </c>
      <c r="I53" s="27">
        <f t="shared" si="2"/>
        <v>1.25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</row>
    <row r="54" spans="1:18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 t="shared" si="2"/>
        <v>0.4</v>
      </c>
      <c r="J54" s="2" t="s">
        <v>3122</v>
      </c>
      <c r="K54" s="21" t="s">
        <v>3122</v>
      </c>
      <c r="L54" s="23" t="s">
        <v>3122</v>
      </c>
    </row>
    <row r="55" spans="1:18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 t="shared" si="2"/>
        <v>0.19</v>
      </c>
      <c r="J55" s="2" t="s">
        <v>3123</v>
      </c>
      <c r="K55" s="21" t="s">
        <v>3123</v>
      </c>
      <c r="L55" s="23" t="s">
        <v>3150</v>
      </c>
    </row>
    <row r="56" spans="1:18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 t="shared" si="2"/>
        <v>0.54436750483558904</v>
      </c>
      <c r="J56" s="2" t="s">
        <v>3123</v>
      </c>
      <c r="K56" s="21" t="s">
        <v>3123</v>
      </c>
      <c r="L56" s="23" t="s">
        <v>3150</v>
      </c>
    </row>
    <row r="57" spans="1:18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 t="shared" si="2"/>
        <v>0.4</v>
      </c>
      <c r="J57" s="2" t="s">
        <v>3122</v>
      </c>
      <c r="K57" s="21" t="s">
        <v>3123</v>
      </c>
      <c r="L57" s="23" t="s">
        <v>3122</v>
      </c>
    </row>
    <row r="58" spans="1:18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 t="shared" si="2"/>
        <v>0.27</v>
      </c>
      <c r="J58" s="2" t="s">
        <v>3124</v>
      </c>
      <c r="K58" s="21" t="s">
        <v>3122</v>
      </c>
      <c r="L58" s="23" t="s">
        <v>3149</v>
      </c>
    </row>
    <row r="59" spans="1:18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 t="shared" si="2"/>
        <v>0.52680851063829703</v>
      </c>
      <c r="J59" s="2" t="s">
        <v>3123</v>
      </c>
      <c r="K59" s="21" t="s">
        <v>3124</v>
      </c>
      <c r="L59" s="23" t="s">
        <v>3122</v>
      </c>
    </row>
    <row r="60" spans="1:18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8" t="s">
        <v>43</v>
      </c>
      <c r="H60" s="10" t="s">
        <v>172</v>
      </c>
      <c r="I60" s="27">
        <f t="shared" si="2"/>
        <v>0.52680851063829703</v>
      </c>
      <c r="J60" s="10" t="s">
        <v>3123</v>
      </c>
      <c r="K60" s="21" t="s">
        <v>3124</v>
      </c>
      <c r="L60" s="23" t="s">
        <v>3122</v>
      </c>
    </row>
    <row r="61" spans="1:18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8" t="s">
        <v>3153</v>
      </c>
      <c r="H61" s="10" t="s">
        <v>172</v>
      </c>
      <c r="I61" s="27">
        <f t="shared" si="2"/>
        <v>0.52680851063829703</v>
      </c>
      <c r="J61" s="10" t="s">
        <v>3123</v>
      </c>
      <c r="K61" s="21" t="s">
        <v>3124</v>
      </c>
      <c r="L61" s="23" t="s">
        <v>3122</v>
      </c>
    </row>
    <row r="62" spans="1:18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8" t="s">
        <v>63</v>
      </c>
      <c r="H62" s="10" t="s">
        <v>181</v>
      </c>
      <c r="I62" s="27">
        <f t="shared" si="2"/>
        <v>0.69</v>
      </c>
      <c r="J62" s="10" t="s">
        <v>3122</v>
      </c>
      <c r="K62" s="21" t="s">
        <v>3124</v>
      </c>
      <c r="L62" s="23" t="s">
        <v>3122</v>
      </c>
    </row>
    <row r="63" spans="1:18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 t="shared" si="2"/>
        <v>0.3</v>
      </c>
      <c r="J63" s="2" t="s">
        <v>3123</v>
      </c>
      <c r="K63" s="21" t="s">
        <v>3123</v>
      </c>
      <c r="L63" s="23" t="s">
        <v>3150</v>
      </c>
    </row>
    <row r="64" spans="1:18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 t="shared" si="2"/>
        <v>0.26</v>
      </c>
      <c r="J64" s="2" t="s">
        <v>3122</v>
      </c>
      <c r="K64" s="21" t="s">
        <v>3122</v>
      </c>
      <c r="L64" s="23" t="s">
        <v>3122</v>
      </c>
    </row>
    <row r="65" spans="1:12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 t="shared" ref="I65:I96" si="3">INDEX($Q$10:$Q$53,MATCH($H65,$P$10:$P$53,0))</f>
        <v>0.62</v>
      </c>
      <c r="J65" s="21" t="s">
        <v>3123</v>
      </c>
      <c r="K65" s="21" t="s">
        <v>3123</v>
      </c>
      <c r="L65" s="23" t="s">
        <v>3150</v>
      </c>
    </row>
    <row r="66" spans="1:12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 t="shared" si="3"/>
        <v>0.85</v>
      </c>
      <c r="J66" s="2" t="s">
        <v>3122</v>
      </c>
      <c r="K66" s="21" t="s">
        <v>3124</v>
      </c>
      <c r="L66" s="23" t="s">
        <v>3122</v>
      </c>
    </row>
    <row r="67" spans="1:12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 t="shared" si="3"/>
        <v>1.25</v>
      </c>
      <c r="J67" s="2" t="s">
        <v>3124</v>
      </c>
      <c r="K67" s="21" t="s">
        <v>3123</v>
      </c>
      <c r="L67" s="23" t="s">
        <v>3149</v>
      </c>
    </row>
    <row r="68" spans="1:12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 t="shared" si="3"/>
        <v>1.25</v>
      </c>
      <c r="J68" s="2" t="s">
        <v>3124</v>
      </c>
      <c r="K68" s="21" t="s">
        <v>3123</v>
      </c>
      <c r="L68" s="23" t="s">
        <v>3150</v>
      </c>
    </row>
    <row r="69" spans="1:12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 t="shared" si="3"/>
        <v>1.25</v>
      </c>
      <c r="J69" s="2" t="s">
        <v>3122</v>
      </c>
      <c r="K69" s="21" t="s">
        <v>3123</v>
      </c>
      <c r="L69" s="23" t="s">
        <v>3150</v>
      </c>
    </row>
    <row r="70" spans="1:12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 t="shared" si="3"/>
        <v>1.25</v>
      </c>
      <c r="J70" s="2" t="s">
        <v>3124</v>
      </c>
      <c r="K70" s="21" t="s">
        <v>3123</v>
      </c>
      <c r="L70" s="23" t="s">
        <v>3149</v>
      </c>
    </row>
    <row r="71" spans="1:12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 t="shared" si="3"/>
        <v>0.75</v>
      </c>
      <c r="J71" s="2" t="s">
        <v>3123</v>
      </c>
      <c r="K71" s="21" t="s">
        <v>3123</v>
      </c>
      <c r="L71" s="23" t="s">
        <v>3150</v>
      </c>
    </row>
    <row r="72" spans="1:12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 t="shared" si="3"/>
        <v>0.75</v>
      </c>
      <c r="J72" s="2" t="s">
        <v>3123</v>
      </c>
      <c r="K72" s="21" t="s">
        <v>3123</v>
      </c>
      <c r="L72" s="23" t="s">
        <v>3150</v>
      </c>
    </row>
    <row r="73" spans="1:12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 t="shared" si="3"/>
        <v>0.2</v>
      </c>
      <c r="J73" s="2" t="s">
        <v>3122</v>
      </c>
      <c r="K73" s="21" t="s">
        <v>3122</v>
      </c>
      <c r="L73" s="23" t="s">
        <v>3122</v>
      </c>
    </row>
    <row r="74" spans="1:12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 t="shared" si="3"/>
        <v>0.62</v>
      </c>
      <c r="J74" s="2" t="s">
        <v>3123</v>
      </c>
      <c r="K74" s="21" t="s">
        <v>3122</v>
      </c>
      <c r="L74" s="23" t="s">
        <v>3150</v>
      </c>
    </row>
    <row r="75" spans="1:12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 t="shared" si="3"/>
        <v>0.62</v>
      </c>
      <c r="J75" s="2" t="s">
        <v>3123</v>
      </c>
      <c r="K75" s="21" t="s">
        <v>3122</v>
      </c>
      <c r="L75" s="23" t="s">
        <v>3150</v>
      </c>
    </row>
    <row r="76" spans="1:12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 t="shared" si="3"/>
        <v>0.62</v>
      </c>
      <c r="J76" s="2" t="s">
        <v>3123</v>
      </c>
      <c r="K76" s="21" t="s">
        <v>3122</v>
      </c>
      <c r="L76" s="23" t="s">
        <v>3150</v>
      </c>
    </row>
    <row r="77" spans="1:12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8" t="s">
        <v>111</v>
      </c>
      <c r="H77" s="10" t="s">
        <v>148</v>
      </c>
      <c r="I77" s="27">
        <f t="shared" si="3"/>
        <v>1.2</v>
      </c>
      <c r="J77" s="10" t="s">
        <v>3122</v>
      </c>
      <c r="K77" s="21" t="s">
        <v>3123</v>
      </c>
      <c r="L77" s="23" t="s">
        <v>3122</v>
      </c>
    </row>
    <row r="78" spans="1:12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8" t="s">
        <v>61</v>
      </c>
      <c r="H78" s="10" t="s">
        <v>148</v>
      </c>
      <c r="I78" s="27">
        <f t="shared" si="3"/>
        <v>1.2</v>
      </c>
      <c r="J78" s="10" t="s">
        <v>3122</v>
      </c>
      <c r="K78" s="21" t="s">
        <v>3124</v>
      </c>
      <c r="L78" s="23" t="s">
        <v>3122</v>
      </c>
    </row>
    <row r="79" spans="1:12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 t="shared" si="3"/>
        <v>0.62</v>
      </c>
      <c r="J79" s="2" t="s">
        <v>3122</v>
      </c>
      <c r="K79" s="21" t="s">
        <v>3123</v>
      </c>
      <c r="L79" s="23" t="s">
        <v>3122</v>
      </c>
    </row>
    <row r="80" spans="1:12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 t="shared" si="3"/>
        <v>0.6</v>
      </c>
      <c r="J80" s="2" t="s">
        <v>3122</v>
      </c>
      <c r="K80" s="21" t="s">
        <v>3122</v>
      </c>
      <c r="L80" s="23" t="s">
        <v>3122</v>
      </c>
    </row>
    <row r="81" spans="1:12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 t="shared" si="3"/>
        <v>0.6</v>
      </c>
      <c r="J81" s="2" t="s">
        <v>3122</v>
      </c>
      <c r="K81" s="21" t="s">
        <v>3122</v>
      </c>
      <c r="L81" s="23" t="s">
        <v>3122</v>
      </c>
    </row>
    <row r="82" spans="1:12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 t="shared" si="3"/>
        <v>0.26</v>
      </c>
      <c r="J82" s="2" t="s">
        <v>3122</v>
      </c>
      <c r="K82" s="21" t="s">
        <v>3122</v>
      </c>
      <c r="L82" s="23" t="s">
        <v>3122</v>
      </c>
    </row>
    <row r="83" spans="1:12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 t="shared" si="3"/>
        <v>0.94</v>
      </c>
      <c r="J83" s="2" t="s">
        <v>3122</v>
      </c>
      <c r="K83" s="21" t="s">
        <v>3122</v>
      </c>
      <c r="L83" s="23" t="s">
        <v>3122</v>
      </c>
    </row>
    <row r="84" spans="1:12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 t="shared" si="3"/>
        <v>0.4</v>
      </c>
      <c r="J84" s="2" t="s">
        <v>3122</v>
      </c>
      <c r="K84" s="21" t="s">
        <v>3122</v>
      </c>
      <c r="L84" s="23" t="s">
        <v>3122</v>
      </c>
    </row>
    <row r="85" spans="1:12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8" t="s">
        <v>370</v>
      </c>
      <c r="H85" s="10" t="s">
        <v>131</v>
      </c>
      <c r="I85" s="27">
        <f t="shared" si="3"/>
        <v>0.6</v>
      </c>
      <c r="J85" s="10" t="s">
        <v>3123</v>
      </c>
      <c r="K85" s="21" t="s">
        <v>3123</v>
      </c>
      <c r="L85" s="23" t="s">
        <v>3150</v>
      </c>
    </row>
    <row r="86" spans="1:12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8" t="s">
        <v>755</v>
      </c>
      <c r="H86" s="10" t="s">
        <v>131</v>
      </c>
      <c r="I86" s="27">
        <f t="shared" si="3"/>
        <v>0.6</v>
      </c>
      <c r="J86" s="10" t="s">
        <v>3123</v>
      </c>
      <c r="K86" s="21" t="s">
        <v>3123</v>
      </c>
      <c r="L86" s="23" t="s">
        <v>3150</v>
      </c>
    </row>
    <row r="87" spans="1:12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8" t="s">
        <v>9</v>
      </c>
      <c r="H87" s="10" t="s">
        <v>131</v>
      </c>
      <c r="I87" s="27">
        <f t="shared" si="3"/>
        <v>0.6</v>
      </c>
      <c r="J87" s="10" t="s">
        <v>3123</v>
      </c>
      <c r="K87" s="21" t="s">
        <v>3123</v>
      </c>
      <c r="L87" s="23" t="s">
        <v>3150</v>
      </c>
    </row>
    <row r="88" spans="1:12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 t="shared" si="3"/>
        <v>0.6</v>
      </c>
      <c r="J88" s="2" t="s">
        <v>3123</v>
      </c>
      <c r="K88" s="21" t="s">
        <v>3123</v>
      </c>
      <c r="L88" s="23" t="s">
        <v>3150</v>
      </c>
    </row>
    <row r="89" spans="1:12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 t="shared" si="3"/>
        <v>0.26</v>
      </c>
      <c r="J89" s="2" t="s">
        <v>3122</v>
      </c>
      <c r="K89" s="21" t="s">
        <v>3122</v>
      </c>
      <c r="L89" s="23" t="s">
        <v>3122</v>
      </c>
    </row>
    <row r="90" spans="1:12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8" t="s">
        <v>546</v>
      </c>
      <c r="H90" s="10" t="s">
        <v>183</v>
      </c>
      <c r="I90" s="27">
        <f t="shared" si="3"/>
        <v>0.75</v>
      </c>
      <c r="J90" s="10" t="s">
        <v>3123</v>
      </c>
      <c r="K90" s="21" t="s">
        <v>3123</v>
      </c>
      <c r="L90" s="23" t="s">
        <v>3150</v>
      </c>
    </row>
    <row r="91" spans="1:12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8" t="s">
        <v>1928</v>
      </c>
      <c r="H91" s="10" t="s">
        <v>183</v>
      </c>
      <c r="I91" s="27">
        <f t="shared" si="3"/>
        <v>0.75</v>
      </c>
      <c r="J91" s="10" t="s">
        <v>3123</v>
      </c>
      <c r="K91" s="21" t="s">
        <v>3123</v>
      </c>
      <c r="L91" s="23" t="s">
        <v>3150</v>
      </c>
    </row>
    <row r="92" spans="1:12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 t="shared" si="3"/>
        <v>0.94</v>
      </c>
      <c r="J92" s="2" t="s">
        <v>3122</v>
      </c>
      <c r="K92" s="21" t="s">
        <v>3124</v>
      </c>
      <c r="L92" s="23" t="s">
        <v>3122</v>
      </c>
    </row>
    <row r="93" spans="1:12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8" t="s">
        <v>22</v>
      </c>
      <c r="H93" s="10" t="s">
        <v>187</v>
      </c>
      <c r="I93" s="27">
        <f t="shared" si="3"/>
        <v>0.2</v>
      </c>
      <c r="J93" s="10" t="s">
        <v>3122</v>
      </c>
      <c r="K93" s="21" t="s">
        <v>3122</v>
      </c>
      <c r="L93" s="23" t="s">
        <v>3122</v>
      </c>
    </row>
    <row r="94" spans="1:12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8" t="s">
        <v>568</v>
      </c>
      <c r="H94" s="10" t="s">
        <v>187</v>
      </c>
      <c r="I94" s="27">
        <f t="shared" si="3"/>
        <v>0.2</v>
      </c>
      <c r="J94" s="10" t="s">
        <v>3122</v>
      </c>
      <c r="K94" s="21" t="s">
        <v>3122</v>
      </c>
      <c r="L94" s="23" t="s">
        <v>3122</v>
      </c>
    </row>
    <row r="95" spans="1:12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 t="shared" si="3"/>
        <v>0.2</v>
      </c>
      <c r="J95" s="2" t="s">
        <v>3122</v>
      </c>
      <c r="K95" s="21" t="s">
        <v>3122</v>
      </c>
      <c r="L95" s="23" t="s">
        <v>3122</v>
      </c>
    </row>
    <row r="96" spans="1:12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 t="shared" si="3"/>
        <v>0.6</v>
      </c>
      <c r="J96" s="2" t="s">
        <v>3123</v>
      </c>
      <c r="K96" s="21" t="s">
        <v>3123</v>
      </c>
      <c r="L96" s="23" t="s">
        <v>3150</v>
      </c>
    </row>
    <row r="97" spans="1:12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 t="shared" ref="I97:I128" si="4">INDEX($Q$10:$Q$53,MATCH($H97,$P$10:$P$53,0))</f>
        <v>0.5</v>
      </c>
      <c r="J97" s="2" t="s">
        <v>3122</v>
      </c>
      <c r="K97" s="21" t="s">
        <v>3124</v>
      </c>
      <c r="L97" s="23" t="s">
        <v>3122</v>
      </c>
    </row>
    <row r="98" spans="1:12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 t="shared" si="4"/>
        <v>0.4</v>
      </c>
      <c r="J98" s="2" t="s">
        <v>3122</v>
      </c>
      <c r="K98" s="21" t="s">
        <v>3122</v>
      </c>
      <c r="L98" s="23" t="s">
        <v>3122</v>
      </c>
    </row>
    <row r="99" spans="1:12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 t="shared" si="4"/>
        <v>0.4</v>
      </c>
      <c r="J99" s="2" t="s">
        <v>3122</v>
      </c>
      <c r="K99" s="21" t="s">
        <v>3123</v>
      </c>
      <c r="L99" s="23" t="s">
        <v>3122</v>
      </c>
    </row>
    <row r="100" spans="1:12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 t="shared" si="4"/>
        <v>0.4</v>
      </c>
      <c r="J100" s="2" t="s">
        <v>3124</v>
      </c>
      <c r="K100" s="21" t="s">
        <v>3122</v>
      </c>
      <c r="L100" s="23" t="s">
        <v>3149</v>
      </c>
    </row>
    <row r="101" spans="1:12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 t="shared" si="4"/>
        <v>0.6</v>
      </c>
      <c r="J101" s="2" t="s">
        <v>3123</v>
      </c>
      <c r="K101" s="21" t="s">
        <v>3123</v>
      </c>
      <c r="L101" s="23" t="s">
        <v>3150</v>
      </c>
    </row>
    <row r="102" spans="1:12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 t="shared" si="4"/>
        <v>0.54436750483558904</v>
      </c>
      <c r="J102" s="2" t="s">
        <v>3123</v>
      </c>
      <c r="K102" s="21" t="s">
        <v>3122</v>
      </c>
      <c r="L102" s="23" t="s">
        <v>3122</v>
      </c>
    </row>
    <row r="103" spans="1:12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 t="shared" si="4"/>
        <v>0.6</v>
      </c>
      <c r="J103" s="2" t="s">
        <v>3123</v>
      </c>
      <c r="K103" s="21" t="s">
        <v>3123</v>
      </c>
      <c r="L103" s="23" t="s">
        <v>3150</v>
      </c>
    </row>
    <row r="104" spans="1:12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 t="shared" si="4"/>
        <v>1.25</v>
      </c>
      <c r="J104" s="2" t="s">
        <v>3124</v>
      </c>
      <c r="K104" s="21" t="s">
        <v>3123</v>
      </c>
      <c r="L104" s="23" t="s">
        <v>3149</v>
      </c>
    </row>
    <row r="105" spans="1:12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 t="shared" si="4"/>
        <v>0.19</v>
      </c>
      <c r="J105" s="2" t="s">
        <v>3122</v>
      </c>
      <c r="K105" s="21" t="s">
        <v>3122</v>
      </c>
      <c r="L105" s="23" t="s">
        <v>3122</v>
      </c>
    </row>
    <row r="106" spans="1:12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 t="shared" si="4"/>
        <v>0.19</v>
      </c>
      <c r="J106" s="2" t="s">
        <v>3122</v>
      </c>
      <c r="K106" s="21" t="s">
        <v>3123</v>
      </c>
      <c r="L106" s="23" t="s">
        <v>3150</v>
      </c>
    </row>
    <row r="107" spans="1:12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 t="shared" si="4"/>
        <v>0.62</v>
      </c>
      <c r="J107" s="2" t="s">
        <v>3123</v>
      </c>
      <c r="K107" s="21" t="s">
        <v>3123</v>
      </c>
      <c r="L107" s="23" t="s">
        <v>3150</v>
      </c>
    </row>
    <row r="108" spans="1:12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8" t="s">
        <v>1335</v>
      </c>
      <c r="H108" s="10" t="s">
        <v>129</v>
      </c>
      <c r="I108" s="27">
        <f t="shared" si="4"/>
        <v>0.8</v>
      </c>
      <c r="J108" s="10" t="s">
        <v>3123</v>
      </c>
      <c r="K108" s="21" t="s">
        <v>3123</v>
      </c>
      <c r="L108" s="23" t="s">
        <v>3150</v>
      </c>
    </row>
    <row r="109" spans="1:12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>
        <f t="shared" si="4"/>
        <v>0.7</v>
      </c>
      <c r="J109" s="2" t="s">
        <v>3123</v>
      </c>
      <c r="K109" s="21" t="s">
        <v>3123</v>
      </c>
      <c r="L109" s="23" t="s">
        <v>3150</v>
      </c>
    </row>
    <row r="110" spans="1:12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 t="shared" si="4"/>
        <v>0.6</v>
      </c>
      <c r="J110" s="2" t="s">
        <v>3123</v>
      </c>
      <c r="K110" s="21" t="s">
        <v>3123</v>
      </c>
      <c r="L110" s="23" t="s">
        <v>3150</v>
      </c>
    </row>
    <row r="111" spans="1:12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 t="shared" si="4"/>
        <v>0.6</v>
      </c>
      <c r="J111" s="2" t="s">
        <v>3123</v>
      </c>
      <c r="K111" s="21" t="s">
        <v>3123</v>
      </c>
      <c r="L111" s="23" t="s">
        <v>3150</v>
      </c>
    </row>
    <row r="112" spans="1:12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>
        <f t="shared" si="4"/>
        <v>0.19</v>
      </c>
      <c r="J112" s="2" t="s">
        <v>3123</v>
      </c>
      <c r="K112" s="21" t="s">
        <v>3123</v>
      </c>
      <c r="L112" s="23" t="s">
        <v>3150</v>
      </c>
    </row>
    <row r="113" spans="1:12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 t="shared" si="4"/>
        <v>0.3</v>
      </c>
      <c r="J113" s="2" t="s">
        <v>3123</v>
      </c>
      <c r="K113" s="21" t="s">
        <v>3123</v>
      </c>
      <c r="L113" s="23" t="s">
        <v>3150</v>
      </c>
    </row>
    <row r="114" spans="1:12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 t="shared" si="4"/>
        <v>0.54436750483558904</v>
      </c>
      <c r="J114" s="2" t="s">
        <v>3122</v>
      </c>
      <c r="K114" s="21" t="s">
        <v>3122</v>
      </c>
      <c r="L114" s="23" t="s">
        <v>3122</v>
      </c>
    </row>
    <row r="115" spans="1:12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 t="shared" si="4"/>
        <v>0.19</v>
      </c>
      <c r="J115" s="2" t="s">
        <v>3123</v>
      </c>
      <c r="K115" s="21" t="s">
        <v>3123</v>
      </c>
      <c r="L115" s="23" t="s">
        <v>3150</v>
      </c>
    </row>
    <row r="116" spans="1:12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 t="shared" si="4"/>
        <v>0.16</v>
      </c>
      <c r="J116" s="2" t="s">
        <v>3124</v>
      </c>
      <c r="K116" s="21" t="s">
        <v>3122</v>
      </c>
      <c r="L116" s="23" t="s">
        <v>3149</v>
      </c>
    </row>
    <row r="117" spans="1:12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 t="shared" si="4"/>
        <v>0.75</v>
      </c>
      <c r="J117" s="2" t="s">
        <v>3123</v>
      </c>
      <c r="K117" s="21" t="s">
        <v>3122</v>
      </c>
      <c r="L117" s="23" t="s">
        <v>3150</v>
      </c>
    </row>
    <row r="118" spans="1:12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 t="shared" si="4"/>
        <v>0.4</v>
      </c>
      <c r="J118" s="2" t="s">
        <v>3123</v>
      </c>
      <c r="K118" s="21" t="s">
        <v>3123</v>
      </c>
      <c r="L118" s="23" t="s">
        <v>3149</v>
      </c>
    </row>
    <row r="119" spans="1:12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8" t="s">
        <v>32</v>
      </c>
      <c r="H119" s="10" t="s">
        <v>132</v>
      </c>
      <c r="I119" s="27">
        <f t="shared" si="4"/>
        <v>0.26</v>
      </c>
      <c r="J119" s="10"/>
      <c r="K119" s="21" t="s">
        <v>3122</v>
      </c>
      <c r="L119" s="23" t="s">
        <v>3122</v>
      </c>
    </row>
    <row r="120" spans="1:12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 t="shared" si="4"/>
        <v>0.3</v>
      </c>
      <c r="J120" s="2" t="s">
        <v>3122</v>
      </c>
      <c r="K120" s="21" t="s">
        <v>3124</v>
      </c>
      <c r="L120" s="23" t="s">
        <v>3122</v>
      </c>
    </row>
    <row r="121" spans="1:12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>
        <f t="shared" si="4"/>
        <v>1.6</v>
      </c>
      <c r="J121" s="2" t="s">
        <v>3124</v>
      </c>
      <c r="K121" s="21" t="s">
        <v>3123</v>
      </c>
      <c r="L121" s="23" t="s">
        <v>3149</v>
      </c>
    </row>
    <row r="122" spans="1:12" x14ac:dyDescent="0.3">
      <c r="F122" s="2" t="s">
        <v>3140</v>
      </c>
      <c r="G122" s="23" t="s">
        <v>2</v>
      </c>
      <c r="H122" s="2" t="s">
        <v>154</v>
      </c>
      <c r="I122" s="26">
        <f t="shared" si="4"/>
        <v>0.62</v>
      </c>
      <c r="J122" s="2" t="s">
        <v>3124</v>
      </c>
      <c r="K122" s="21" t="s">
        <v>3123</v>
      </c>
      <c r="L122" s="23" t="s">
        <v>3150</v>
      </c>
    </row>
    <row r="123" spans="1:12" x14ac:dyDescent="0.3">
      <c r="F123" s="2" t="s">
        <v>3140</v>
      </c>
      <c r="G123" s="23" t="s">
        <v>35</v>
      </c>
      <c r="H123" s="2" t="s">
        <v>154</v>
      </c>
      <c r="I123" s="26">
        <f t="shared" si="4"/>
        <v>0.62</v>
      </c>
      <c r="J123" s="2" t="s">
        <v>3124</v>
      </c>
      <c r="K123" s="21" t="s">
        <v>3122</v>
      </c>
      <c r="L123" s="23" t="s">
        <v>3122</v>
      </c>
    </row>
    <row r="124" spans="1:12" x14ac:dyDescent="0.3">
      <c r="F124" s="2" t="s">
        <v>3140</v>
      </c>
      <c r="G124" s="28" t="s">
        <v>55</v>
      </c>
      <c r="H124" s="10" t="s">
        <v>149</v>
      </c>
      <c r="I124" s="27">
        <f t="shared" si="4"/>
        <v>1.6</v>
      </c>
      <c r="J124" s="10" t="s">
        <v>3122</v>
      </c>
      <c r="K124" s="21" t="s">
        <v>3122</v>
      </c>
      <c r="L124" s="23" t="s">
        <v>3122</v>
      </c>
    </row>
    <row r="125" spans="1:12" x14ac:dyDescent="0.3">
      <c r="F125" s="2" t="s">
        <v>3140</v>
      </c>
      <c r="G125" s="28" t="s">
        <v>60</v>
      </c>
      <c r="H125" s="10" t="s">
        <v>149</v>
      </c>
      <c r="I125" s="27">
        <f t="shared" si="4"/>
        <v>1.6</v>
      </c>
      <c r="J125" s="10" t="s">
        <v>3122</v>
      </c>
      <c r="K125" s="21" t="s">
        <v>3122</v>
      </c>
      <c r="L125" s="23" t="s">
        <v>3122</v>
      </c>
    </row>
    <row r="126" spans="1:12" x14ac:dyDescent="0.3">
      <c r="F126" s="2" t="s">
        <v>3141</v>
      </c>
      <c r="G126" s="28" t="s">
        <v>3154</v>
      </c>
      <c r="H126" s="10" t="s">
        <v>149</v>
      </c>
      <c r="I126" s="27">
        <f t="shared" si="4"/>
        <v>1.6</v>
      </c>
      <c r="J126" s="10" t="s">
        <v>3122</v>
      </c>
      <c r="K126" s="21" t="s">
        <v>3122</v>
      </c>
      <c r="L126" s="23" t="s">
        <v>3122</v>
      </c>
    </row>
    <row r="127" spans="1:12" x14ac:dyDescent="0.3">
      <c r="F127" s="2" t="s">
        <v>3140</v>
      </c>
      <c r="G127" s="23" t="s">
        <v>38</v>
      </c>
      <c r="H127" s="2" t="s">
        <v>132</v>
      </c>
      <c r="I127" s="26">
        <f t="shared" si="4"/>
        <v>0.26</v>
      </c>
      <c r="J127" s="2" t="s">
        <v>3122</v>
      </c>
      <c r="K127" s="21" t="s">
        <v>3122</v>
      </c>
      <c r="L127" s="23" t="s">
        <v>3122</v>
      </c>
    </row>
    <row r="128" spans="1:12" x14ac:dyDescent="0.3">
      <c r="F128" s="2" t="s">
        <v>3140</v>
      </c>
      <c r="G128" s="28" t="s">
        <v>94</v>
      </c>
      <c r="H128" s="10" t="s">
        <v>125</v>
      </c>
      <c r="I128" s="27">
        <f t="shared" si="4"/>
        <v>0.4</v>
      </c>
      <c r="J128" s="10" t="s">
        <v>3123</v>
      </c>
      <c r="K128" s="21" t="s">
        <v>3122</v>
      </c>
      <c r="L128" s="23" t="s">
        <v>3150</v>
      </c>
    </row>
    <row r="129" spans="6:12" x14ac:dyDescent="0.3">
      <c r="F129" s="2" t="s">
        <v>3140</v>
      </c>
      <c r="G129" s="23" t="s">
        <v>36</v>
      </c>
      <c r="H129" s="2" t="s">
        <v>154</v>
      </c>
      <c r="I129" s="26">
        <f t="shared" ref="I129:I165" si="5">INDEX($Q$10:$Q$53,MATCH($H129,$P$10:$P$53,0))</f>
        <v>0.62</v>
      </c>
      <c r="J129" s="2" t="s">
        <v>3122</v>
      </c>
      <c r="K129" s="21" t="s">
        <v>3123</v>
      </c>
      <c r="L129" s="23" t="s">
        <v>3122</v>
      </c>
    </row>
    <row r="130" spans="6:12" x14ac:dyDescent="0.3">
      <c r="F130" s="2" t="s">
        <v>3140</v>
      </c>
      <c r="G130" s="23" t="s">
        <v>26</v>
      </c>
      <c r="H130" s="2" t="s">
        <v>149</v>
      </c>
      <c r="I130" s="26">
        <f t="shared" si="5"/>
        <v>1.6</v>
      </c>
      <c r="J130" s="2" t="s">
        <v>3124</v>
      </c>
      <c r="K130" s="21" t="s">
        <v>3124</v>
      </c>
      <c r="L130" s="23" t="s">
        <v>3149</v>
      </c>
    </row>
    <row r="131" spans="6:12" x14ac:dyDescent="0.3">
      <c r="F131" s="2" t="s">
        <v>3140</v>
      </c>
      <c r="G131" s="23" t="s">
        <v>29</v>
      </c>
      <c r="H131" s="2" t="s">
        <v>179</v>
      </c>
      <c r="I131" s="26">
        <f t="shared" si="5"/>
        <v>0.4</v>
      </c>
      <c r="J131" s="2" t="s">
        <v>3122</v>
      </c>
      <c r="K131" s="21" t="s">
        <v>3123</v>
      </c>
      <c r="L131" s="23" t="s">
        <v>3122</v>
      </c>
    </row>
    <row r="132" spans="6:12" x14ac:dyDescent="0.3">
      <c r="F132" s="2" t="s">
        <v>3140</v>
      </c>
      <c r="G132" s="23" t="s">
        <v>58</v>
      </c>
      <c r="H132" s="2" t="s">
        <v>177</v>
      </c>
      <c r="I132" s="26">
        <f t="shared" si="5"/>
        <v>1.25</v>
      </c>
      <c r="J132" s="2" t="s">
        <v>3123</v>
      </c>
      <c r="K132" s="21" t="s">
        <v>3123</v>
      </c>
      <c r="L132" s="23" t="s">
        <v>3150</v>
      </c>
    </row>
    <row r="133" spans="6:12" x14ac:dyDescent="0.3">
      <c r="F133" s="2" t="s">
        <v>3140</v>
      </c>
      <c r="G133" s="23" t="s">
        <v>20</v>
      </c>
      <c r="H133" s="2" t="s">
        <v>170</v>
      </c>
      <c r="I133" s="26">
        <f t="shared" si="5"/>
        <v>0.77</v>
      </c>
      <c r="J133" s="2" t="s">
        <v>3122</v>
      </c>
      <c r="K133" s="21" t="s">
        <v>3124</v>
      </c>
      <c r="L133" s="23" t="s">
        <v>3149</v>
      </c>
    </row>
    <row r="134" spans="6:12" x14ac:dyDescent="0.3">
      <c r="F134" s="2" t="s">
        <v>3140</v>
      </c>
      <c r="G134" s="23" t="s">
        <v>75</v>
      </c>
      <c r="H134" s="2" t="s">
        <v>75</v>
      </c>
      <c r="I134" s="26">
        <f t="shared" si="5"/>
        <v>1.74</v>
      </c>
      <c r="J134" s="2" t="s">
        <v>3122</v>
      </c>
      <c r="K134" s="21" t="s">
        <v>3122</v>
      </c>
      <c r="L134" s="23" t="s">
        <v>3122</v>
      </c>
    </row>
    <row r="135" spans="6:12" x14ac:dyDescent="0.3">
      <c r="F135" s="2" t="s">
        <v>3140</v>
      </c>
      <c r="G135" s="28" t="s">
        <v>68</v>
      </c>
      <c r="H135" s="10" t="s">
        <v>179</v>
      </c>
      <c r="I135" s="27">
        <f t="shared" si="5"/>
        <v>0.4</v>
      </c>
      <c r="J135" s="10"/>
      <c r="K135" s="21" t="s">
        <v>3124</v>
      </c>
      <c r="L135" s="23" t="s">
        <v>3149</v>
      </c>
    </row>
    <row r="136" spans="6:12" x14ac:dyDescent="0.3">
      <c r="F136" s="2" t="s">
        <v>3140</v>
      </c>
      <c r="G136" s="23" t="s">
        <v>33</v>
      </c>
      <c r="H136" s="2" t="s">
        <v>135</v>
      </c>
      <c r="I136" s="26">
        <f t="shared" si="5"/>
        <v>0.19</v>
      </c>
      <c r="J136" s="2" t="s">
        <v>3123</v>
      </c>
      <c r="K136" s="21" t="s">
        <v>3122</v>
      </c>
      <c r="L136" s="23" t="s">
        <v>3150</v>
      </c>
    </row>
    <row r="137" spans="6:12" x14ac:dyDescent="0.3">
      <c r="F137" s="2" t="s">
        <v>3140</v>
      </c>
      <c r="G137" s="23" t="s">
        <v>3</v>
      </c>
      <c r="H137" s="2" t="s">
        <v>179</v>
      </c>
      <c r="I137" s="26">
        <f t="shared" si="5"/>
        <v>0.4</v>
      </c>
      <c r="J137" s="2" t="s">
        <v>3122</v>
      </c>
      <c r="K137" s="21" t="s">
        <v>3122</v>
      </c>
      <c r="L137" s="23" t="s">
        <v>3122</v>
      </c>
    </row>
    <row r="138" spans="6:12" x14ac:dyDescent="0.3">
      <c r="F138" s="2" t="s">
        <v>3140</v>
      </c>
      <c r="G138" s="23" t="s">
        <v>110</v>
      </c>
      <c r="H138" s="2" t="s">
        <v>179</v>
      </c>
      <c r="I138" s="26">
        <f t="shared" si="5"/>
        <v>0.4</v>
      </c>
      <c r="J138" s="2" t="s">
        <v>3122</v>
      </c>
      <c r="K138" s="21" t="s">
        <v>3122</v>
      </c>
      <c r="L138" s="23" t="s">
        <v>3122</v>
      </c>
    </row>
    <row r="139" spans="6:12" x14ac:dyDescent="0.3">
      <c r="F139" s="2" t="s">
        <v>3140</v>
      </c>
      <c r="G139" s="23" t="s">
        <v>53</v>
      </c>
      <c r="H139" s="2" t="s">
        <v>175</v>
      </c>
      <c r="I139" s="26">
        <f t="shared" si="5"/>
        <v>0.54436750483558904</v>
      </c>
      <c r="J139" s="2" t="s">
        <v>3123</v>
      </c>
      <c r="K139" s="21" t="s">
        <v>3122</v>
      </c>
      <c r="L139" s="23" t="s">
        <v>3122</v>
      </c>
    </row>
    <row r="140" spans="6:12" x14ac:dyDescent="0.3">
      <c r="F140" s="2" t="s">
        <v>3141</v>
      </c>
      <c r="G140" s="23" t="s">
        <v>777</v>
      </c>
      <c r="H140" s="2" t="s">
        <v>157</v>
      </c>
      <c r="I140" s="26">
        <f t="shared" si="5"/>
        <v>0.27</v>
      </c>
      <c r="J140" s="2" t="s">
        <v>3122</v>
      </c>
      <c r="K140" s="21" t="s">
        <v>3122</v>
      </c>
      <c r="L140" s="23" t="s">
        <v>3122</v>
      </c>
    </row>
    <row r="141" spans="6:12" x14ac:dyDescent="0.3">
      <c r="F141" s="2" t="s">
        <v>3140</v>
      </c>
      <c r="G141" s="23" t="s">
        <v>73</v>
      </c>
      <c r="H141" s="2" t="s">
        <v>157</v>
      </c>
      <c r="I141" s="26">
        <f t="shared" si="5"/>
        <v>0.27</v>
      </c>
      <c r="J141" s="2" t="s">
        <v>3122</v>
      </c>
      <c r="K141" s="21" t="s">
        <v>3123</v>
      </c>
      <c r="L141" s="23" t="s">
        <v>3122</v>
      </c>
    </row>
    <row r="142" spans="6:12" x14ac:dyDescent="0.3">
      <c r="F142" s="2" t="s">
        <v>3140</v>
      </c>
      <c r="G142" s="23" t="s">
        <v>95</v>
      </c>
      <c r="H142" s="2" t="s">
        <v>138</v>
      </c>
      <c r="I142" s="26">
        <f t="shared" si="5"/>
        <v>0.9</v>
      </c>
      <c r="J142" s="2" t="s">
        <v>3122</v>
      </c>
      <c r="K142" s="21" t="s">
        <v>3122</v>
      </c>
      <c r="L142" s="23" t="s">
        <v>3122</v>
      </c>
    </row>
    <row r="143" spans="6:12" x14ac:dyDescent="0.3">
      <c r="F143" s="2" t="s">
        <v>3140</v>
      </c>
      <c r="G143" s="23" t="s">
        <v>99</v>
      </c>
      <c r="H143" s="2" t="s">
        <v>99</v>
      </c>
      <c r="I143" s="26">
        <f t="shared" si="5"/>
        <v>0.5</v>
      </c>
      <c r="J143" s="2" t="s">
        <v>3122</v>
      </c>
      <c r="K143" s="21" t="s">
        <v>3124</v>
      </c>
      <c r="L143" s="23" t="s">
        <v>3149</v>
      </c>
    </row>
    <row r="144" spans="6:12" x14ac:dyDescent="0.3">
      <c r="F144" s="2" t="s">
        <v>3140</v>
      </c>
      <c r="G144" s="23" t="s">
        <v>100</v>
      </c>
      <c r="H144" s="2" t="s">
        <v>149</v>
      </c>
      <c r="I144" s="26">
        <f t="shared" si="5"/>
        <v>1.6</v>
      </c>
      <c r="J144" s="2" t="s">
        <v>3122</v>
      </c>
      <c r="K144" s="21" t="s">
        <v>3124</v>
      </c>
      <c r="L144" s="23" t="s">
        <v>3149</v>
      </c>
    </row>
    <row r="145" spans="6:12" x14ac:dyDescent="0.3">
      <c r="F145" s="2" t="s">
        <v>3141</v>
      </c>
      <c r="G145" s="23" t="s">
        <v>3132</v>
      </c>
      <c r="H145" s="2" t="s">
        <v>146</v>
      </c>
      <c r="I145" s="26">
        <f t="shared" si="5"/>
        <v>0.26</v>
      </c>
      <c r="J145" s="2" t="s">
        <v>3123</v>
      </c>
      <c r="K145" s="21" t="s">
        <v>3122</v>
      </c>
      <c r="L145" s="23" t="s">
        <v>3150</v>
      </c>
    </row>
    <row r="146" spans="6:12" x14ac:dyDescent="0.3">
      <c r="F146" s="2" t="s">
        <v>3141</v>
      </c>
      <c r="G146" s="23" t="s">
        <v>3137</v>
      </c>
      <c r="H146" s="2" t="s">
        <v>149</v>
      </c>
      <c r="I146" s="26">
        <f t="shared" si="5"/>
        <v>1.6</v>
      </c>
      <c r="J146" s="2" t="s">
        <v>3122</v>
      </c>
      <c r="K146" s="21" t="s">
        <v>3122</v>
      </c>
      <c r="L146" s="23" t="s">
        <v>3122</v>
      </c>
    </row>
    <row r="147" spans="6:12" x14ac:dyDescent="0.3">
      <c r="F147" s="2" t="s">
        <v>3141</v>
      </c>
      <c r="G147" s="23" t="s">
        <v>3131</v>
      </c>
      <c r="H147" s="2" t="s">
        <v>140</v>
      </c>
      <c r="I147" s="26">
        <f t="shared" si="5"/>
        <v>0.56999999999999995</v>
      </c>
      <c r="J147" s="2" t="s">
        <v>3123</v>
      </c>
      <c r="K147" s="21" t="s">
        <v>3122</v>
      </c>
      <c r="L147" s="23" t="s">
        <v>3150</v>
      </c>
    </row>
    <row r="148" spans="6:12" x14ac:dyDescent="0.3">
      <c r="F148" s="2" t="s">
        <v>3141</v>
      </c>
      <c r="G148" s="23" t="s">
        <v>3133</v>
      </c>
      <c r="H148" s="2" t="s">
        <v>149</v>
      </c>
      <c r="I148" s="26">
        <f t="shared" si="5"/>
        <v>1.6</v>
      </c>
      <c r="J148" s="2" t="s">
        <v>3122</v>
      </c>
      <c r="K148" s="21" t="s">
        <v>3122</v>
      </c>
      <c r="L148" s="23" t="s">
        <v>3122</v>
      </c>
    </row>
    <row r="149" spans="6:12" x14ac:dyDescent="0.3">
      <c r="F149" s="2" t="s">
        <v>3141</v>
      </c>
      <c r="G149" s="23" t="s">
        <v>3129</v>
      </c>
      <c r="H149" s="2" t="s">
        <v>140</v>
      </c>
      <c r="I149" s="26">
        <f t="shared" si="5"/>
        <v>0.56999999999999995</v>
      </c>
      <c r="J149" s="2" t="s">
        <v>3124</v>
      </c>
      <c r="K149" s="21" t="s">
        <v>3122</v>
      </c>
      <c r="L149" s="23" t="s">
        <v>3149</v>
      </c>
    </row>
    <row r="150" spans="6:12" x14ac:dyDescent="0.3">
      <c r="F150" s="2" t="s">
        <v>3141</v>
      </c>
      <c r="G150" s="23" t="s">
        <v>3134</v>
      </c>
      <c r="H150" s="2" t="s">
        <v>149</v>
      </c>
      <c r="I150" s="26">
        <f t="shared" si="5"/>
        <v>1.6</v>
      </c>
      <c r="J150" s="2" t="s">
        <v>3124</v>
      </c>
      <c r="K150" s="21" t="s">
        <v>3122</v>
      </c>
      <c r="L150" s="23" t="s">
        <v>3149</v>
      </c>
    </row>
    <row r="151" spans="6:12" x14ac:dyDescent="0.3">
      <c r="F151" s="2" t="s">
        <v>3141</v>
      </c>
      <c r="G151" s="23" t="s">
        <v>3128</v>
      </c>
      <c r="H151" s="2" t="s">
        <v>149</v>
      </c>
      <c r="I151" s="26">
        <f t="shared" si="5"/>
        <v>1.6</v>
      </c>
      <c r="J151" s="2" t="s">
        <v>3124</v>
      </c>
      <c r="K151" s="21" t="s">
        <v>3122</v>
      </c>
      <c r="L151" s="23" t="s">
        <v>3149</v>
      </c>
    </row>
    <row r="152" spans="6:12" x14ac:dyDescent="0.3">
      <c r="F152" s="2" t="s">
        <v>3141</v>
      </c>
      <c r="G152" s="23" t="s">
        <v>3130</v>
      </c>
      <c r="H152" s="2" t="s">
        <v>140</v>
      </c>
      <c r="I152" s="26">
        <f t="shared" si="5"/>
        <v>0.56999999999999995</v>
      </c>
      <c r="J152" s="2" t="s">
        <v>3123</v>
      </c>
      <c r="K152" s="21" t="s">
        <v>3122</v>
      </c>
      <c r="L152" s="23" t="s">
        <v>3150</v>
      </c>
    </row>
    <row r="153" spans="6:12" x14ac:dyDescent="0.3">
      <c r="F153" s="2" t="s">
        <v>3141</v>
      </c>
      <c r="G153" s="23" t="s">
        <v>3136</v>
      </c>
      <c r="H153" s="2" t="s">
        <v>149</v>
      </c>
      <c r="I153" s="26">
        <f t="shared" si="5"/>
        <v>1.6</v>
      </c>
      <c r="J153" s="2" t="s">
        <v>3123</v>
      </c>
      <c r="K153" s="21" t="s">
        <v>3122</v>
      </c>
      <c r="L153" s="23" t="s">
        <v>3122</v>
      </c>
    </row>
    <row r="154" spans="6:12" x14ac:dyDescent="0.3">
      <c r="F154" s="2" t="s">
        <v>3141</v>
      </c>
      <c r="G154" s="23" t="s">
        <v>3127</v>
      </c>
      <c r="H154" s="2" t="s">
        <v>140</v>
      </c>
      <c r="I154" s="26">
        <f t="shared" si="5"/>
        <v>0.56999999999999995</v>
      </c>
      <c r="J154" s="2" t="s">
        <v>3123</v>
      </c>
      <c r="K154" s="21" t="s">
        <v>3122</v>
      </c>
      <c r="L154" s="23" t="s">
        <v>3150</v>
      </c>
    </row>
    <row r="155" spans="6:12" x14ac:dyDescent="0.3">
      <c r="F155" s="2" t="s">
        <v>3140</v>
      </c>
      <c r="G155" s="23" t="s">
        <v>4</v>
      </c>
      <c r="H155" s="2" t="s">
        <v>140</v>
      </c>
      <c r="I155" s="26">
        <f t="shared" si="5"/>
        <v>0.56999999999999995</v>
      </c>
      <c r="J155" s="2" t="s">
        <v>3122</v>
      </c>
      <c r="K155" s="21" t="s">
        <v>3122</v>
      </c>
      <c r="L155" s="23" t="s">
        <v>3122</v>
      </c>
    </row>
    <row r="156" spans="6:12" x14ac:dyDescent="0.3">
      <c r="F156" s="2" t="s">
        <v>3140</v>
      </c>
      <c r="G156" s="23" t="s">
        <v>28</v>
      </c>
      <c r="H156" s="2" t="s">
        <v>149</v>
      </c>
      <c r="I156" s="26">
        <f t="shared" si="5"/>
        <v>1.6</v>
      </c>
      <c r="J156" s="2" t="s">
        <v>3124</v>
      </c>
      <c r="K156" s="21" t="s">
        <v>3124</v>
      </c>
      <c r="L156" s="23" t="s">
        <v>3149</v>
      </c>
    </row>
    <row r="157" spans="6:12" x14ac:dyDescent="0.3">
      <c r="F157" s="2" t="s">
        <v>3140</v>
      </c>
      <c r="G157" s="23" t="s">
        <v>81</v>
      </c>
      <c r="H157" s="2" t="s">
        <v>127</v>
      </c>
      <c r="I157" s="26">
        <f t="shared" si="5"/>
        <v>0.4</v>
      </c>
      <c r="J157" s="2" t="s">
        <v>3122</v>
      </c>
      <c r="K157" s="21" t="s">
        <v>3123</v>
      </c>
      <c r="L157" s="23" t="s">
        <v>3149</v>
      </c>
    </row>
    <row r="158" spans="6:12" x14ac:dyDescent="0.3">
      <c r="F158" s="2" t="s">
        <v>3140</v>
      </c>
      <c r="G158" s="23" t="s">
        <v>48</v>
      </c>
      <c r="H158" s="2" t="s">
        <v>127</v>
      </c>
      <c r="I158" s="26">
        <f t="shared" si="5"/>
        <v>0.4</v>
      </c>
      <c r="J158" s="2" t="s">
        <v>3122</v>
      </c>
      <c r="K158" s="21" t="s">
        <v>3123</v>
      </c>
      <c r="L158" s="23" t="s">
        <v>3149</v>
      </c>
    </row>
    <row r="159" spans="6:12" x14ac:dyDescent="0.3">
      <c r="F159" s="2" t="s">
        <v>3141</v>
      </c>
      <c r="G159" s="23" t="s">
        <v>3156</v>
      </c>
      <c r="H159" s="21" t="s">
        <v>135</v>
      </c>
      <c r="I159" s="26">
        <f t="shared" si="5"/>
        <v>0.19</v>
      </c>
      <c r="J159" s="21" t="s">
        <v>3123</v>
      </c>
      <c r="K159" s="21"/>
      <c r="L159" s="23" t="s">
        <v>3150</v>
      </c>
    </row>
    <row r="160" spans="6:12" x14ac:dyDescent="0.3">
      <c r="F160" s="21" t="s">
        <v>3141</v>
      </c>
      <c r="G160" s="23" t="s">
        <v>3157</v>
      </c>
      <c r="H160" s="21" t="s">
        <v>135</v>
      </c>
      <c r="I160" s="26">
        <f t="shared" si="5"/>
        <v>0.19</v>
      </c>
      <c r="J160" s="21" t="s">
        <v>3123</v>
      </c>
      <c r="K160" s="21"/>
      <c r="L160" s="23" t="s">
        <v>3150</v>
      </c>
    </row>
    <row r="161" spans="6:12" x14ac:dyDescent="0.3">
      <c r="F161" s="21" t="s">
        <v>3141</v>
      </c>
      <c r="G161" s="23" t="s">
        <v>3158</v>
      </c>
      <c r="H161" s="21" t="s">
        <v>131</v>
      </c>
      <c r="I161" s="26">
        <f t="shared" si="5"/>
        <v>0.6</v>
      </c>
      <c r="J161" s="21" t="s">
        <v>3123</v>
      </c>
      <c r="K161" s="21"/>
      <c r="L161" s="23" t="s">
        <v>3150</v>
      </c>
    </row>
    <row r="162" spans="6:12" x14ac:dyDescent="0.3">
      <c r="F162" s="21" t="s">
        <v>3141</v>
      </c>
      <c r="G162" s="23" t="s">
        <v>3159</v>
      </c>
      <c r="H162" s="21" t="s">
        <v>138</v>
      </c>
      <c r="I162" s="26">
        <f t="shared" si="5"/>
        <v>0.9</v>
      </c>
      <c r="J162" s="21" t="s">
        <v>3124</v>
      </c>
      <c r="K162" s="21"/>
      <c r="L162" s="23" t="s">
        <v>3149</v>
      </c>
    </row>
    <row r="163" spans="6:12" x14ac:dyDescent="0.3">
      <c r="F163" s="21" t="s">
        <v>3141</v>
      </c>
      <c r="G163" s="23" t="s">
        <v>3160</v>
      </c>
      <c r="H163" s="21" t="s">
        <v>131</v>
      </c>
      <c r="I163" s="26">
        <f t="shared" si="5"/>
        <v>0.6</v>
      </c>
      <c r="J163" s="21" t="s">
        <v>3123</v>
      </c>
      <c r="K163" s="21"/>
      <c r="L163" s="23" t="s">
        <v>3150</v>
      </c>
    </row>
    <row r="164" spans="6:12" x14ac:dyDescent="0.3">
      <c r="F164" s="21" t="s">
        <v>3141</v>
      </c>
      <c r="G164" s="23" t="s">
        <v>3161</v>
      </c>
      <c r="H164" s="21" t="s">
        <v>131</v>
      </c>
      <c r="I164" s="26">
        <f t="shared" si="5"/>
        <v>0.6</v>
      </c>
      <c r="J164" s="21" t="s">
        <v>3123</v>
      </c>
      <c r="K164" s="21"/>
      <c r="L164" s="23" t="s">
        <v>3150</v>
      </c>
    </row>
    <row r="165" spans="6:12" x14ac:dyDescent="0.3">
      <c r="F165" s="21" t="s">
        <v>3141</v>
      </c>
      <c r="G165" s="23" t="s">
        <v>3162</v>
      </c>
      <c r="H165" s="21" t="s">
        <v>131</v>
      </c>
      <c r="I165" s="26">
        <f t="shared" si="5"/>
        <v>0.6</v>
      </c>
      <c r="J165" s="21" t="s">
        <v>3123</v>
      </c>
      <c r="K165" s="21"/>
      <c r="L165" s="23" t="s">
        <v>3150</v>
      </c>
    </row>
  </sheetData>
  <conditionalFormatting sqref="P9:Q52 N10:O52 R9:XFD53 A11:E175 A176:I236 N54:XFD153 A237:XFD1048576 A1:XFD8 A9:M10 G166:I175 F11:M26 M27:M153 H66:L87 G88:L158 G66:G85 F27:L30 M154:XFD157 K158:XFD158 F31:F85 G32:L65 H31:L31 K166:XFD236 G159:XFD165">
    <cfRule type="expression" dxfId="4" priority="4">
      <formula>_xlfn.ISFORMULA(A1)</formula>
    </cfRule>
  </conditionalFormatting>
  <conditionalFormatting sqref="J166:J236">
    <cfRule type="expression" dxfId="3" priority="3">
      <formula>_xlfn.ISFORMULA(J166)</formula>
    </cfRule>
  </conditionalFormatting>
  <dataValidations count="3">
    <dataValidation type="list" allowBlank="1" showInputMessage="1" showErrorMessage="1" sqref="K159:K165 J10:J165" xr:uid="{00000000-0002-0000-0000-000001000000}">
      <formula1>$N$10:$N$12</formula1>
    </dataValidation>
    <dataValidation type="list" allowBlank="1" showInputMessage="1" showErrorMessage="1" sqref="H10:H165" xr:uid="{9A7BE9D9-A762-4412-AFCF-91FF7C3DF6A1}">
      <formula1>$P$10:$P$53</formula1>
    </dataValidation>
    <dataValidation type="list" allowBlank="1" showInputMessage="1" showErrorMessage="1" sqref="L10:L165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10A88-1C47-46DA-825C-BE2B4B759157}">
  <ds:schemaRefs>
    <ds:schemaRef ds:uri="b5fc07e1-684f-42dd-a9b9-4a385070eb2f"/>
    <ds:schemaRef ds:uri="http://schemas.microsoft.com/office/2006/documentManagement/types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C21B68-F4D3-41D3-B434-7844AA62871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parameterisation fin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2018-08-22T11:16:55Z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